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00" windowHeight="7665"/>
  </bookViews>
  <sheets>
    <sheet name="июнь 2021 г." sheetId="1" r:id="rId1"/>
  </sheets>
  <definedNames>
    <definedName name="_xlnm._FilterDatabase" localSheetId="0" hidden="1">'июнь 2021 г.'!$B$2:$B$37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W4" i="1" l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" i="1"/>
  <c r="Z39" i="1" l="1"/>
  <c r="X4" i="1"/>
  <c r="Y5" i="1"/>
  <c r="X6" i="1"/>
  <c r="Y6" i="1" s="1"/>
  <c r="X7" i="1"/>
  <c r="Y7" i="1" s="1"/>
  <c r="X8" i="1"/>
  <c r="X9" i="1"/>
  <c r="Y9" i="1" s="1"/>
  <c r="X10" i="1"/>
  <c r="Y10" i="1" s="1"/>
  <c r="Y11" i="1"/>
  <c r="X12" i="1"/>
  <c r="Y13" i="1"/>
  <c r="X14" i="1"/>
  <c r="Y14" i="1" s="1"/>
  <c r="X15" i="1"/>
  <c r="Y15" i="1" s="1"/>
  <c r="X16" i="1"/>
  <c r="X17" i="1"/>
  <c r="Y17" i="1" s="1"/>
  <c r="X18" i="1"/>
  <c r="Y18" i="1" s="1"/>
  <c r="X19" i="1"/>
  <c r="Y19" i="1" s="1"/>
  <c r="X20" i="1"/>
  <c r="X21" i="1"/>
  <c r="Y21" i="1" s="1"/>
  <c r="X22" i="1"/>
  <c r="Y22" i="1" s="1"/>
  <c r="X23" i="1"/>
  <c r="Y23" i="1" s="1"/>
  <c r="X24" i="1"/>
  <c r="X25" i="1"/>
  <c r="Y25" i="1"/>
  <c r="X26" i="1"/>
  <c r="Y26" i="1" s="1"/>
  <c r="X27" i="1"/>
  <c r="Y27" i="1" s="1"/>
  <c r="X28" i="1"/>
  <c r="X29" i="1"/>
  <c r="Y29" i="1" s="1"/>
  <c r="X3" i="1"/>
  <c r="X31" i="1"/>
  <c r="Y31" i="1" s="1"/>
  <c r="X32" i="1"/>
  <c r="Y32" i="1"/>
  <c r="X33" i="1"/>
  <c r="Y33" i="1" s="1"/>
  <c r="X34" i="1"/>
  <c r="Y34" i="1" s="1"/>
  <c r="X35" i="1"/>
  <c r="Y35" i="1" s="1"/>
  <c r="X36" i="1"/>
  <c r="Y36" i="1" s="1"/>
  <c r="X37" i="1"/>
  <c r="Y37" i="1" s="1"/>
  <c r="X38" i="1"/>
  <c r="Y38" i="1" s="1"/>
  <c r="X30" i="1"/>
  <c r="Y30" i="1" s="1"/>
  <c r="D39" i="1"/>
  <c r="E39" i="1"/>
  <c r="F39" i="1"/>
  <c r="G39" i="1"/>
  <c r="I39" i="1"/>
  <c r="J39" i="1"/>
  <c r="K39" i="1"/>
  <c r="L39" i="1"/>
  <c r="M39" i="1"/>
  <c r="N39" i="1"/>
  <c r="O39" i="1"/>
  <c r="P39" i="1"/>
  <c r="Q39" i="1"/>
  <c r="S39" i="1"/>
  <c r="T39" i="1"/>
  <c r="U39" i="1"/>
  <c r="V39" i="1"/>
  <c r="C39" i="1"/>
  <c r="W39" i="1" l="1"/>
  <c r="X39" i="1"/>
  <c r="Y3" i="1"/>
  <c r="Y28" i="1"/>
  <c r="Y24" i="1"/>
  <c r="Y20" i="1"/>
  <c r="Y16" i="1"/>
  <c r="Y12" i="1"/>
  <c r="Y8" i="1"/>
  <c r="Y4" i="1"/>
  <c r="Y39" i="1" l="1"/>
</calcChain>
</file>

<file path=xl/sharedStrings.xml><?xml version="1.0" encoding="utf-8"?>
<sst xmlns="http://schemas.openxmlformats.org/spreadsheetml/2006/main" count="64" uniqueCount="64">
  <si>
    <t>специальность</t>
  </si>
  <si>
    <t>Барун-Хемчикский ММЦ</t>
  </si>
  <si>
    <t>Кызылская ЦКБ</t>
  </si>
  <si>
    <t>Монгун-Тайгинская ЦКБ</t>
  </si>
  <si>
    <t>Пий-Хемская ЦКБ</t>
  </si>
  <si>
    <t>Сут-Хольская ЦКБ</t>
  </si>
  <si>
    <t>Улуг-Хемский ММЦ</t>
  </si>
  <si>
    <t>Чеди-Хольская ЦКБ</t>
  </si>
  <si>
    <t>РесБольница № 1</t>
  </si>
  <si>
    <t>Перинатальный центр</t>
  </si>
  <si>
    <t>Реснаркодиспансер</t>
  </si>
  <si>
    <t>Ресонкодиспансер</t>
  </si>
  <si>
    <t>Респсихбольница</t>
  </si>
  <si>
    <t>по кожуунам</t>
  </si>
  <si>
    <t>по г. Кызылу</t>
  </si>
  <si>
    <t>Итого:</t>
  </si>
  <si>
    <t>Дерматовенерология</t>
  </si>
  <si>
    <t>Детская хирургия</t>
  </si>
  <si>
    <t>Кардиология</t>
  </si>
  <si>
    <t>Неврология</t>
  </si>
  <si>
    <t>Онкология</t>
  </si>
  <si>
    <t>Оториноларингология</t>
  </si>
  <si>
    <t>Офтальмология</t>
  </si>
  <si>
    <t>Педиатрия</t>
  </si>
  <si>
    <t>Психиатрия</t>
  </si>
  <si>
    <t>Рентгенология</t>
  </si>
  <si>
    <t>Терапия</t>
  </si>
  <si>
    <t>Фтизиатрия</t>
  </si>
  <si>
    <t>Хирургия</t>
  </si>
  <si>
    <t>Эндокринология</t>
  </si>
  <si>
    <t>Клин.лаб.диагностика</t>
  </si>
  <si>
    <t>Патанатомия</t>
  </si>
  <si>
    <t>Скорая медпомощь</t>
  </si>
  <si>
    <t>Судмедэкспертиза</t>
  </si>
  <si>
    <t>Бюро СМЭ</t>
  </si>
  <si>
    <t>Респ.центр СМПиМК</t>
  </si>
  <si>
    <t>Респ детская больница</t>
  </si>
  <si>
    <t xml:space="preserve">№ </t>
  </si>
  <si>
    <t>Инф. болезни</t>
  </si>
  <si>
    <t>Травм. и ортопедия</t>
  </si>
  <si>
    <t>итого:</t>
  </si>
  <si>
    <t>Псих.-наркология</t>
  </si>
  <si>
    <t>Акуш. и гинекология</t>
  </si>
  <si>
    <t>Анест-реаниматол.</t>
  </si>
  <si>
    <t>Городская поликлиника</t>
  </si>
  <si>
    <t>Функциональная диагностика</t>
  </si>
  <si>
    <t>Клинический фармаколог</t>
  </si>
  <si>
    <t>Бактериология</t>
  </si>
  <si>
    <t>Пульмонология</t>
  </si>
  <si>
    <t>кол-во выделенных мест</t>
  </si>
  <si>
    <t>Гематология</t>
  </si>
  <si>
    <t>Детская урология-андрология</t>
  </si>
  <si>
    <t>Детская эндокринология</t>
  </si>
  <si>
    <t>Лечебная физкультура</t>
  </si>
  <si>
    <t>Урология</t>
  </si>
  <si>
    <t>Стоматология терапевтическая</t>
  </si>
  <si>
    <t>Стоматология хирургическая</t>
  </si>
  <si>
    <t>Челюстно-лицевая хирургия</t>
  </si>
  <si>
    <t>Эндоскопия</t>
  </si>
  <si>
    <t>РЦОЗМП</t>
  </si>
  <si>
    <t>Противотубдиспансер</t>
  </si>
  <si>
    <t>Тес-Хемская ЦКБ</t>
  </si>
  <si>
    <t>Инфекционная больница</t>
  </si>
  <si>
    <t>Медицинские организации планирующие заключить договор на целевое обучение в ординатуре в 2021-2023 учебные годы по состоянию на 20 июля 2021 г. Могут быть изменения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</si>
</sst>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4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/>
    <xf numFmtId="0" fontId="3" fillId="0" borderId="1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center" wrapText="1"/>
    </xf>
    <xf numFmtId="0" fontId="6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/>
    </xf>
    <xf numFmtId="0" fontId="9" fillId="0" borderId="0" xfId="0" applyFont="1"/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textRotation="90" wrapText="1"/>
    </xf>
    <xf numFmtId="0" fontId="0" fillId="2" borderId="0" xfId="0" applyFill="1"/>
    <xf numFmtId="0" fontId="3" fillId="2" borderId="1" xfId="0" applyFont="1" applyFill="1" applyBorder="1" applyAlignment="1">
      <alignment horizontal="left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vertical="top" wrapText="1"/>
    </xf>
  </cellXfs>
  <cellStyles count="2">
    <cellStyle name="Обычный" xfId="0" builtinId="0"/>
    <cellStyle name="Обычный_приложение № 48 к проекту приказа кцп2011 - вузы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tabSelected="1" zoomScale="98" zoomScaleNormal="98" workbookViewId="0">
      <pane xSplit="2" ySplit="2" topLeftCell="D37" activePane="bottomRight" state="frozen"/>
      <selection pane="topRight" activeCell="C1" sqref="C1"/>
      <selection pane="bottomLeft" activeCell="A3" sqref="A3"/>
      <selection pane="bottomRight" activeCell="H43" sqref="H43"/>
    </sheetView>
  </sheetViews>
  <sheetFormatPr defaultRowHeight="15" x14ac:dyDescent="0.25"/>
  <cols>
    <col min="1" max="1" width="3.42578125" style="9" customWidth="1"/>
    <col min="2" max="2" width="23.5703125" style="1" customWidth="1"/>
    <col min="3" max="3" width="3.5703125" style="1" customWidth="1"/>
    <col min="4" max="4" width="2.85546875" style="1" customWidth="1"/>
    <col min="5" max="5" width="3.5703125" style="1" customWidth="1"/>
    <col min="6" max="6" width="2.7109375" style="1" customWidth="1"/>
    <col min="7" max="7" width="3.5703125" style="1" customWidth="1"/>
    <col min="8" max="8" width="3" style="1" customWidth="1"/>
    <col min="9" max="9" width="2.85546875" style="1" customWidth="1"/>
    <col min="10" max="10" width="2.7109375" style="1" customWidth="1"/>
    <col min="11" max="11" width="2.5703125" style="1" customWidth="1"/>
    <col min="12" max="12" width="3.28515625" style="1" customWidth="1"/>
    <col min="13" max="13" width="3" style="1" customWidth="1"/>
    <col min="14" max="15" width="3.140625" style="1" customWidth="1"/>
    <col min="16" max="16" width="2.85546875" style="1" customWidth="1"/>
    <col min="17" max="20" width="3.140625" style="1" customWidth="1"/>
    <col min="21" max="22" width="3.85546875" style="1" customWidth="1"/>
    <col min="23" max="23" width="4.28515625" style="17" customWidth="1"/>
    <col min="24" max="24" width="3.42578125" style="17" customWidth="1"/>
    <col min="25" max="25" width="4.85546875" style="17" customWidth="1"/>
    <col min="26" max="26" width="4.5703125" style="21" customWidth="1"/>
  </cols>
  <sheetData>
    <row r="1" spans="1:26" ht="31.5" customHeight="1" x14ac:dyDescent="0.25">
      <c r="A1" s="25" t="s">
        <v>63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35.75" customHeight="1" x14ac:dyDescent="0.25">
      <c r="A2" s="19" t="s">
        <v>37</v>
      </c>
      <c r="B2" s="18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5</v>
      </c>
      <c r="H2" s="20" t="s">
        <v>61</v>
      </c>
      <c r="I2" s="20" t="s">
        <v>6</v>
      </c>
      <c r="J2" s="20" t="s">
        <v>7</v>
      </c>
      <c r="K2" s="20" t="s">
        <v>8</v>
      </c>
      <c r="L2" s="20" t="s">
        <v>36</v>
      </c>
      <c r="M2" s="20" t="s">
        <v>9</v>
      </c>
      <c r="N2" s="20" t="s">
        <v>60</v>
      </c>
      <c r="O2" s="20" t="s">
        <v>10</v>
      </c>
      <c r="P2" s="20" t="s">
        <v>11</v>
      </c>
      <c r="Q2" s="20" t="s">
        <v>12</v>
      </c>
      <c r="R2" s="20" t="s">
        <v>62</v>
      </c>
      <c r="S2" s="20" t="s">
        <v>34</v>
      </c>
      <c r="T2" s="20" t="s">
        <v>44</v>
      </c>
      <c r="U2" s="20" t="s">
        <v>35</v>
      </c>
      <c r="V2" s="20" t="s">
        <v>59</v>
      </c>
      <c r="W2" s="12" t="s">
        <v>13</v>
      </c>
      <c r="X2" s="12" t="s">
        <v>14</v>
      </c>
      <c r="Y2" s="11" t="s">
        <v>15</v>
      </c>
      <c r="Z2" s="22" t="s">
        <v>49</v>
      </c>
    </row>
    <row r="3" spans="1:26" x14ac:dyDescent="0.25">
      <c r="A3" s="2">
        <v>1</v>
      </c>
      <c r="B3" s="14" t="s">
        <v>42</v>
      </c>
      <c r="C3" s="3">
        <v>2</v>
      </c>
      <c r="D3" s="3">
        <v>1</v>
      </c>
      <c r="E3" s="3">
        <v>1</v>
      </c>
      <c r="F3" s="3"/>
      <c r="G3" s="3"/>
      <c r="H3" s="3"/>
      <c r="I3" s="3"/>
      <c r="J3" s="3">
        <v>1</v>
      </c>
      <c r="K3" s="5"/>
      <c r="L3" s="5"/>
      <c r="M3" s="5">
        <v>6</v>
      </c>
      <c r="N3" s="5"/>
      <c r="O3" s="5"/>
      <c r="P3" s="5"/>
      <c r="Q3" s="5"/>
      <c r="R3" s="5"/>
      <c r="S3" s="5"/>
      <c r="T3" s="5"/>
      <c r="U3" s="5"/>
      <c r="V3" s="5"/>
      <c r="W3" s="16">
        <f>J3+I3+H3+G3+F3+E3+D3+C3</f>
        <v>5</v>
      </c>
      <c r="X3" s="16">
        <f t="shared" ref="X3:X39" si="0">V3+U3+T3+S3+Q3+P3+O3+N3+M3+L3+K3</f>
        <v>6</v>
      </c>
      <c r="Y3" s="16">
        <f>X3+W3</f>
        <v>11</v>
      </c>
      <c r="Z3" s="23">
        <v>8</v>
      </c>
    </row>
    <row r="4" spans="1:26" x14ac:dyDescent="0.25">
      <c r="A4" s="2">
        <v>2</v>
      </c>
      <c r="B4" s="14" t="s">
        <v>43</v>
      </c>
      <c r="C4" s="3">
        <v>2</v>
      </c>
      <c r="D4" s="3"/>
      <c r="E4" s="3"/>
      <c r="F4" s="3">
        <v>1</v>
      </c>
      <c r="G4" s="3"/>
      <c r="H4" s="3"/>
      <c r="I4" s="3"/>
      <c r="J4" s="3"/>
      <c r="K4" s="5">
        <v>1</v>
      </c>
      <c r="L4" s="5"/>
      <c r="M4" s="5"/>
      <c r="N4" s="5"/>
      <c r="O4" s="5">
        <v>2</v>
      </c>
      <c r="P4" s="5"/>
      <c r="Q4" s="5"/>
      <c r="R4" s="5"/>
      <c r="S4" s="5"/>
      <c r="T4" s="5"/>
      <c r="U4" s="5">
        <v>5</v>
      </c>
      <c r="V4" s="5"/>
      <c r="W4" s="16">
        <f t="shared" ref="W4:W38" si="1">J4+I4+H4+G4+F4+E4+D4+C4</f>
        <v>3</v>
      </c>
      <c r="X4" s="16">
        <f t="shared" si="0"/>
        <v>8</v>
      </c>
      <c r="Y4" s="16">
        <f t="shared" ref="Y4:Y29" si="2">X4+W4</f>
        <v>11</v>
      </c>
      <c r="Z4" s="23">
        <v>3</v>
      </c>
    </row>
    <row r="5" spans="1:26" x14ac:dyDescent="0.25">
      <c r="A5" s="2">
        <v>3</v>
      </c>
      <c r="B5" s="14" t="s">
        <v>47</v>
      </c>
      <c r="C5" s="3"/>
      <c r="D5" s="3"/>
      <c r="E5" s="3"/>
      <c r="F5" s="3"/>
      <c r="G5" s="3"/>
      <c r="H5" s="3"/>
      <c r="I5" s="3"/>
      <c r="J5" s="3"/>
      <c r="K5" s="5"/>
      <c r="L5" s="5"/>
      <c r="M5" s="5">
        <v>1</v>
      </c>
      <c r="N5" s="5"/>
      <c r="O5" s="5"/>
      <c r="P5" s="5"/>
      <c r="Q5" s="5"/>
      <c r="R5" s="5">
        <v>2</v>
      </c>
      <c r="S5" s="5"/>
      <c r="T5" s="5"/>
      <c r="U5" s="5"/>
      <c r="V5" s="5"/>
      <c r="W5" s="16">
        <f t="shared" si="1"/>
        <v>0</v>
      </c>
      <c r="X5" s="16">
        <v>3</v>
      </c>
      <c r="Y5" s="16">
        <f t="shared" si="2"/>
        <v>3</v>
      </c>
      <c r="Z5" s="23">
        <v>3</v>
      </c>
    </row>
    <row r="6" spans="1:26" x14ac:dyDescent="0.25">
      <c r="A6" s="2">
        <v>4</v>
      </c>
      <c r="B6" s="14" t="s">
        <v>50</v>
      </c>
      <c r="C6" s="3"/>
      <c r="D6" s="3"/>
      <c r="E6" s="3"/>
      <c r="F6" s="3"/>
      <c r="G6" s="3"/>
      <c r="H6" s="3"/>
      <c r="I6" s="3"/>
      <c r="J6" s="3"/>
      <c r="K6" s="5">
        <v>1</v>
      </c>
      <c r="L6" s="5">
        <v>1</v>
      </c>
      <c r="M6" s="5"/>
      <c r="N6" s="5"/>
      <c r="O6" s="5"/>
      <c r="P6" s="5"/>
      <c r="Q6" s="5"/>
      <c r="R6" s="5"/>
      <c r="S6" s="5"/>
      <c r="T6" s="5"/>
      <c r="U6" s="5"/>
      <c r="V6" s="5"/>
      <c r="W6" s="16">
        <f t="shared" si="1"/>
        <v>0</v>
      </c>
      <c r="X6" s="16">
        <f t="shared" si="0"/>
        <v>2</v>
      </c>
      <c r="Y6" s="16">
        <f t="shared" si="2"/>
        <v>2</v>
      </c>
      <c r="Z6" s="23">
        <v>2</v>
      </c>
    </row>
    <row r="7" spans="1:26" ht="14.25" customHeight="1" x14ac:dyDescent="0.25">
      <c r="A7" s="2">
        <v>5</v>
      </c>
      <c r="B7" s="14" t="s">
        <v>16</v>
      </c>
      <c r="C7" s="3">
        <v>1</v>
      </c>
      <c r="D7" s="3"/>
      <c r="E7" s="3"/>
      <c r="F7" s="3"/>
      <c r="G7" s="3">
        <v>1</v>
      </c>
      <c r="H7" s="3"/>
      <c r="I7" s="3"/>
      <c r="J7" s="3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16">
        <f t="shared" si="1"/>
        <v>2</v>
      </c>
      <c r="X7" s="16">
        <f t="shared" si="0"/>
        <v>0</v>
      </c>
      <c r="Y7" s="16">
        <f t="shared" si="2"/>
        <v>2</v>
      </c>
      <c r="Z7" s="23">
        <v>1</v>
      </c>
    </row>
    <row r="8" spans="1:26" x14ac:dyDescent="0.25">
      <c r="A8" s="2">
        <v>6</v>
      </c>
      <c r="B8" s="14" t="s">
        <v>17</v>
      </c>
      <c r="C8" s="3"/>
      <c r="D8" s="3"/>
      <c r="E8" s="3"/>
      <c r="F8" s="3"/>
      <c r="G8" s="3"/>
      <c r="H8" s="3"/>
      <c r="I8" s="3"/>
      <c r="J8" s="3"/>
      <c r="K8" s="5"/>
      <c r="L8" s="5">
        <v>2</v>
      </c>
      <c r="M8" s="5"/>
      <c r="N8" s="5"/>
      <c r="O8" s="5"/>
      <c r="P8" s="5"/>
      <c r="Q8" s="5"/>
      <c r="R8" s="5"/>
      <c r="S8" s="5"/>
      <c r="T8" s="5"/>
      <c r="U8" s="5"/>
      <c r="V8" s="5"/>
      <c r="W8" s="16">
        <f t="shared" si="1"/>
        <v>0</v>
      </c>
      <c r="X8" s="16">
        <f t="shared" si="0"/>
        <v>2</v>
      </c>
      <c r="Y8" s="16">
        <f t="shared" si="2"/>
        <v>2</v>
      </c>
      <c r="Z8" s="23">
        <v>2</v>
      </c>
    </row>
    <row r="9" spans="1:26" ht="30" x14ac:dyDescent="0.25">
      <c r="A9" s="2">
        <v>7</v>
      </c>
      <c r="B9" s="14" t="s">
        <v>51</v>
      </c>
      <c r="C9" s="3"/>
      <c r="D9" s="3"/>
      <c r="E9" s="3"/>
      <c r="F9" s="3"/>
      <c r="G9" s="3"/>
      <c r="H9" s="3"/>
      <c r="I9" s="3"/>
      <c r="J9" s="3"/>
      <c r="K9" s="5"/>
      <c r="L9" s="5">
        <v>1</v>
      </c>
      <c r="M9" s="5"/>
      <c r="N9" s="5"/>
      <c r="O9" s="5"/>
      <c r="P9" s="5"/>
      <c r="Q9" s="5"/>
      <c r="R9" s="5"/>
      <c r="S9" s="5"/>
      <c r="T9" s="5"/>
      <c r="U9" s="5"/>
      <c r="V9" s="5"/>
      <c r="W9" s="16">
        <f t="shared" si="1"/>
        <v>0</v>
      </c>
      <c r="X9" s="16">
        <f t="shared" si="0"/>
        <v>1</v>
      </c>
      <c r="Y9" s="16">
        <f t="shared" si="2"/>
        <v>1</v>
      </c>
      <c r="Z9" s="23">
        <v>1</v>
      </c>
    </row>
    <row r="10" spans="1:26" x14ac:dyDescent="0.25">
      <c r="A10" s="2">
        <v>8</v>
      </c>
      <c r="B10" s="14" t="s">
        <v>52</v>
      </c>
      <c r="C10" s="3"/>
      <c r="D10" s="3"/>
      <c r="E10" s="3"/>
      <c r="F10" s="3"/>
      <c r="G10" s="3"/>
      <c r="H10" s="3"/>
      <c r="I10" s="3"/>
      <c r="J10" s="3"/>
      <c r="K10" s="5"/>
      <c r="L10" s="5">
        <v>2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16">
        <f t="shared" si="1"/>
        <v>0</v>
      </c>
      <c r="X10" s="16">
        <f t="shared" si="0"/>
        <v>2</v>
      </c>
      <c r="Y10" s="16">
        <f t="shared" si="2"/>
        <v>2</v>
      </c>
      <c r="Z10" s="23">
        <v>2</v>
      </c>
    </row>
    <row r="11" spans="1:26" x14ac:dyDescent="0.25">
      <c r="A11" s="2">
        <v>9</v>
      </c>
      <c r="B11" s="14" t="s">
        <v>38</v>
      </c>
      <c r="C11" s="3"/>
      <c r="D11" s="3"/>
      <c r="E11" s="3"/>
      <c r="F11" s="3"/>
      <c r="G11" s="3"/>
      <c r="H11" s="3"/>
      <c r="I11" s="3"/>
      <c r="J11" s="3"/>
      <c r="K11" s="5"/>
      <c r="L11" s="5"/>
      <c r="M11" s="5"/>
      <c r="N11" s="5"/>
      <c r="O11" s="5"/>
      <c r="P11" s="5"/>
      <c r="Q11" s="5"/>
      <c r="R11" s="5">
        <v>2</v>
      </c>
      <c r="S11" s="5"/>
      <c r="T11" s="5"/>
      <c r="U11" s="5"/>
      <c r="V11" s="5"/>
      <c r="W11" s="16">
        <f t="shared" si="1"/>
        <v>0</v>
      </c>
      <c r="X11" s="16">
        <v>2</v>
      </c>
      <c r="Y11" s="16">
        <f t="shared" si="2"/>
        <v>2</v>
      </c>
      <c r="Z11" s="23">
        <v>2</v>
      </c>
    </row>
    <row r="12" spans="1:26" x14ac:dyDescent="0.25">
      <c r="A12" s="2">
        <v>10</v>
      </c>
      <c r="B12" s="14" t="s">
        <v>18</v>
      </c>
      <c r="C12" s="3"/>
      <c r="D12" s="3"/>
      <c r="E12" s="6"/>
      <c r="F12" s="3">
        <v>1</v>
      </c>
      <c r="G12" s="3"/>
      <c r="H12" s="3"/>
      <c r="I12" s="3">
        <v>1</v>
      </c>
      <c r="J12" s="3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16">
        <f t="shared" si="1"/>
        <v>2</v>
      </c>
      <c r="X12" s="16">
        <f t="shared" si="0"/>
        <v>0</v>
      </c>
      <c r="Y12" s="16">
        <f t="shared" si="2"/>
        <v>2</v>
      </c>
      <c r="Z12" s="23">
        <v>2</v>
      </c>
    </row>
    <row r="13" spans="1:26" ht="13.5" customHeight="1" x14ac:dyDescent="0.25">
      <c r="A13" s="2">
        <v>11</v>
      </c>
      <c r="B13" s="14" t="s">
        <v>30</v>
      </c>
      <c r="C13" s="3"/>
      <c r="D13" s="3"/>
      <c r="E13" s="3"/>
      <c r="F13" s="3">
        <v>1</v>
      </c>
      <c r="G13" s="3"/>
      <c r="H13" s="3"/>
      <c r="I13" s="3">
        <v>1</v>
      </c>
      <c r="J13" s="3"/>
      <c r="K13" s="5"/>
      <c r="L13" s="5">
        <v>1</v>
      </c>
      <c r="M13" s="5"/>
      <c r="N13" s="5"/>
      <c r="O13" s="5"/>
      <c r="P13" s="5"/>
      <c r="Q13" s="5"/>
      <c r="R13" s="5">
        <v>2</v>
      </c>
      <c r="S13" s="5"/>
      <c r="T13" s="5"/>
      <c r="U13" s="5"/>
      <c r="V13" s="5"/>
      <c r="W13" s="16">
        <f t="shared" si="1"/>
        <v>2</v>
      </c>
      <c r="X13" s="16">
        <v>3</v>
      </c>
      <c r="Y13" s="16">
        <f t="shared" si="2"/>
        <v>5</v>
      </c>
      <c r="Z13" s="23">
        <v>5</v>
      </c>
    </row>
    <row r="14" spans="1:26" ht="18.75" customHeight="1" x14ac:dyDescent="0.25">
      <c r="A14" s="2">
        <v>12</v>
      </c>
      <c r="B14" s="14" t="s">
        <v>46</v>
      </c>
      <c r="C14" s="3"/>
      <c r="D14" s="3"/>
      <c r="E14" s="3"/>
      <c r="F14" s="3"/>
      <c r="G14" s="3"/>
      <c r="H14" s="3"/>
      <c r="I14" s="3"/>
      <c r="J14" s="3"/>
      <c r="K14" s="5">
        <v>1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16">
        <f t="shared" si="1"/>
        <v>0</v>
      </c>
      <c r="X14" s="16">
        <f t="shared" si="0"/>
        <v>1</v>
      </c>
      <c r="Y14" s="16">
        <f t="shared" si="2"/>
        <v>1</v>
      </c>
      <c r="Z14" s="23">
        <v>1</v>
      </c>
    </row>
    <row r="15" spans="1:26" ht="13.5" customHeight="1" x14ac:dyDescent="0.25">
      <c r="A15" s="2">
        <v>13</v>
      </c>
      <c r="B15" s="14" t="s">
        <v>53</v>
      </c>
      <c r="C15" s="3"/>
      <c r="D15" s="3"/>
      <c r="E15" s="3"/>
      <c r="F15" s="3"/>
      <c r="G15" s="3"/>
      <c r="H15" s="3"/>
      <c r="I15" s="3">
        <v>2</v>
      </c>
      <c r="J15" s="3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16">
        <f t="shared" si="1"/>
        <v>2</v>
      </c>
      <c r="X15" s="16">
        <f t="shared" si="0"/>
        <v>0</v>
      </c>
      <c r="Y15" s="16">
        <f t="shared" si="2"/>
        <v>2</v>
      </c>
      <c r="Z15" s="23">
        <v>2</v>
      </c>
    </row>
    <row r="16" spans="1:26" x14ac:dyDescent="0.25">
      <c r="A16" s="2">
        <v>14</v>
      </c>
      <c r="B16" s="14" t="s">
        <v>19</v>
      </c>
      <c r="C16" s="3"/>
      <c r="D16" s="3"/>
      <c r="E16" s="3"/>
      <c r="F16" s="3"/>
      <c r="G16" s="3"/>
      <c r="H16" s="3"/>
      <c r="I16" s="3">
        <v>1</v>
      </c>
      <c r="J16" s="3"/>
      <c r="K16" s="5"/>
      <c r="L16" s="5">
        <v>3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16">
        <f t="shared" si="1"/>
        <v>1</v>
      </c>
      <c r="X16" s="16">
        <f t="shared" si="0"/>
        <v>3</v>
      </c>
      <c r="Y16" s="16">
        <f t="shared" si="2"/>
        <v>4</v>
      </c>
      <c r="Z16" s="23">
        <v>6</v>
      </c>
    </row>
    <row r="17" spans="1:26" x14ac:dyDescent="0.25">
      <c r="A17" s="2">
        <v>15</v>
      </c>
      <c r="B17" s="14" t="s">
        <v>20</v>
      </c>
      <c r="C17" s="3"/>
      <c r="D17" s="3"/>
      <c r="E17" s="3"/>
      <c r="F17" s="3"/>
      <c r="G17" s="3"/>
      <c r="H17" s="3"/>
      <c r="I17" s="3">
        <v>1</v>
      </c>
      <c r="J17" s="3"/>
      <c r="K17" s="5"/>
      <c r="L17" s="5"/>
      <c r="M17" s="5"/>
      <c r="N17" s="5"/>
      <c r="O17" s="5"/>
      <c r="P17" s="5">
        <v>4</v>
      </c>
      <c r="Q17" s="5"/>
      <c r="R17" s="5"/>
      <c r="S17" s="5"/>
      <c r="T17" s="5"/>
      <c r="U17" s="5"/>
      <c r="V17" s="5"/>
      <c r="W17" s="16">
        <f t="shared" si="1"/>
        <v>1</v>
      </c>
      <c r="X17" s="16">
        <f t="shared" si="0"/>
        <v>4</v>
      </c>
      <c r="Y17" s="16">
        <f t="shared" si="2"/>
        <v>5</v>
      </c>
      <c r="Z17" s="23">
        <v>5</v>
      </c>
    </row>
    <row r="18" spans="1:26" ht="16.5" customHeight="1" x14ac:dyDescent="0.25">
      <c r="A18" s="2">
        <v>16</v>
      </c>
      <c r="B18" s="14" t="s">
        <v>21</v>
      </c>
      <c r="C18" s="3"/>
      <c r="D18" s="3"/>
      <c r="E18" s="3"/>
      <c r="F18" s="3">
        <v>1</v>
      </c>
      <c r="G18" s="3"/>
      <c r="H18" s="3"/>
      <c r="I18" s="3"/>
      <c r="J18" s="3">
        <v>1</v>
      </c>
      <c r="K18" s="5">
        <v>1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16">
        <f t="shared" si="1"/>
        <v>2</v>
      </c>
      <c r="X18" s="16">
        <f t="shared" si="0"/>
        <v>1</v>
      </c>
      <c r="Y18" s="16">
        <f t="shared" si="2"/>
        <v>3</v>
      </c>
      <c r="Z18" s="23">
        <v>1</v>
      </c>
    </row>
    <row r="19" spans="1:26" x14ac:dyDescent="0.25">
      <c r="A19" s="2">
        <v>17</v>
      </c>
      <c r="B19" s="14" t="s">
        <v>22</v>
      </c>
      <c r="C19" s="3">
        <v>1</v>
      </c>
      <c r="D19" s="3"/>
      <c r="E19" s="3"/>
      <c r="F19" s="3"/>
      <c r="G19" s="3"/>
      <c r="H19" s="3"/>
      <c r="I19" s="3">
        <v>1</v>
      </c>
      <c r="J19" s="3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>
        <v>1</v>
      </c>
      <c r="W19" s="16">
        <f t="shared" si="1"/>
        <v>2</v>
      </c>
      <c r="X19" s="16">
        <f t="shared" si="0"/>
        <v>1</v>
      </c>
      <c r="Y19" s="16">
        <f t="shared" si="2"/>
        <v>3</v>
      </c>
      <c r="Z19" s="23">
        <v>3</v>
      </c>
    </row>
    <row r="20" spans="1:26" x14ac:dyDescent="0.25">
      <c r="A20" s="2">
        <v>18</v>
      </c>
      <c r="B20" s="14" t="s">
        <v>31</v>
      </c>
      <c r="C20" s="3"/>
      <c r="D20" s="3"/>
      <c r="E20" s="3"/>
      <c r="F20" s="3"/>
      <c r="G20" s="3"/>
      <c r="H20" s="3"/>
      <c r="I20" s="3"/>
      <c r="J20" s="3"/>
      <c r="K20" s="5">
        <v>1</v>
      </c>
      <c r="L20" s="5"/>
      <c r="M20" s="5"/>
      <c r="N20" s="5"/>
      <c r="O20" s="5"/>
      <c r="P20" s="5">
        <v>1</v>
      </c>
      <c r="Q20" s="5"/>
      <c r="R20" s="5"/>
      <c r="S20" s="5"/>
      <c r="T20" s="5"/>
      <c r="U20" s="5"/>
      <c r="V20" s="5"/>
      <c r="W20" s="16">
        <f t="shared" si="1"/>
        <v>0</v>
      </c>
      <c r="X20" s="16">
        <f t="shared" si="0"/>
        <v>2</v>
      </c>
      <c r="Y20" s="16">
        <f t="shared" si="2"/>
        <v>2</v>
      </c>
      <c r="Z20" s="23">
        <v>2</v>
      </c>
    </row>
    <row r="21" spans="1:26" x14ac:dyDescent="0.25">
      <c r="A21" s="2">
        <v>19</v>
      </c>
      <c r="B21" s="14" t="s">
        <v>23</v>
      </c>
      <c r="C21" s="3"/>
      <c r="D21" s="3"/>
      <c r="E21" s="3"/>
      <c r="F21" s="3">
        <v>1</v>
      </c>
      <c r="G21" s="3"/>
      <c r="H21" s="3"/>
      <c r="I21" s="3">
        <v>1</v>
      </c>
      <c r="J21" s="3"/>
      <c r="K21" s="5"/>
      <c r="L21" s="5">
        <v>3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16">
        <f t="shared" si="1"/>
        <v>2</v>
      </c>
      <c r="X21" s="16">
        <f t="shared" si="0"/>
        <v>3</v>
      </c>
      <c r="Y21" s="16">
        <f t="shared" si="2"/>
        <v>5</v>
      </c>
      <c r="Z21" s="23">
        <v>5</v>
      </c>
    </row>
    <row r="22" spans="1:26" x14ac:dyDescent="0.25">
      <c r="A22" s="2">
        <v>20</v>
      </c>
      <c r="B22" s="14" t="s">
        <v>24</v>
      </c>
      <c r="C22" s="3">
        <v>1</v>
      </c>
      <c r="D22" s="3"/>
      <c r="E22" s="3"/>
      <c r="F22" s="3"/>
      <c r="G22" s="3"/>
      <c r="H22" s="3"/>
      <c r="I22" s="3">
        <v>1</v>
      </c>
      <c r="J22" s="3"/>
      <c r="K22" s="5"/>
      <c r="L22" s="5"/>
      <c r="M22" s="5"/>
      <c r="N22" s="5"/>
      <c r="O22" s="5"/>
      <c r="P22" s="5"/>
      <c r="Q22" s="5">
        <v>4</v>
      </c>
      <c r="R22" s="5"/>
      <c r="S22" s="5"/>
      <c r="T22" s="5"/>
      <c r="U22" s="5"/>
      <c r="V22" s="5"/>
      <c r="W22" s="16">
        <f t="shared" si="1"/>
        <v>2</v>
      </c>
      <c r="X22" s="16">
        <f t="shared" si="0"/>
        <v>4</v>
      </c>
      <c r="Y22" s="16">
        <f t="shared" si="2"/>
        <v>6</v>
      </c>
      <c r="Z22" s="23">
        <v>4</v>
      </c>
    </row>
    <row r="23" spans="1:26" x14ac:dyDescent="0.25">
      <c r="A23" s="2">
        <v>21</v>
      </c>
      <c r="B23" s="14" t="s">
        <v>41</v>
      </c>
      <c r="C23" s="3"/>
      <c r="D23" s="7"/>
      <c r="E23" s="3"/>
      <c r="F23" s="3"/>
      <c r="G23" s="3"/>
      <c r="H23" s="3">
        <v>1</v>
      </c>
      <c r="I23" s="3"/>
      <c r="J23" s="3"/>
      <c r="K23" s="5"/>
      <c r="L23" s="5"/>
      <c r="M23" s="5"/>
      <c r="N23" s="5"/>
      <c r="O23" s="5">
        <v>3</v>
      </c>
      <c r="P23" s="5"/>
      <c r="Q23" s="5"/>
      <c r="R23" s="5"/>
      <c r="S23" s="5"/>
      <c r="T23" s="5"/>
      <c r="U23" s="5"/>
      <c r="V23" s="5"/>
      <c r="W23" s="16">
        <f t="shared" si="1"/>
        <v>1</v>
      </c>
      <c r="X23" s="16">
        <f t="shared" si="0"/>
        <v>3</v>
      </c>
      <c r="Y23" s="16">
        <f t="shared" si="2"/>
        <v>4</v>
      </c>
      <c r="Z23" s="23">
        <v>4</v>
      </c>
    </row>
    <row r="24" spans="1:26" x14ac:dyDescent="0.25">
      <c r="A24" s="2">
        <v>22</v>
      </c>
      <c r="B24" s="14" t="s">
        <v>48</v>
      </c>
      <c r="C24" s="3">
        <v>2</v>
      </c>
      <c r="D24" s="7"/>
      <c r="E24" s="3"/>
      <c r="F24" s="3"/>
      <c r="G24" s="3"/>
      <c r="H24" s="3"/>
      <c r="I24" s="3"/>
      <c r="J24" s="3"/>
      <c r="K24" s="5"/>
      <c r="L24" s="5">
        <v>1</v>
      </c>
      <c r="M24" s="5"/>
      <c r="N24" s="5">
        <v>1</v>
      </c>
      <c r="O24" s="5"/>
      <c r="P24" s="5"/>
      <c r="Q24" s="5"/>
      <c r="R24" s="5"/>
      <c r="S24" s="5"/>
      <c r="T24" s="5"/>
      <c r="U24" s="5"/>
      <c r="V24" s="5"/>
      <c r="W24" s="16">
        <f t="shared" si="1"/>
        <v>2</v>
      </c>
      <c r="X24" s="16">
        <f t="shared" si="0"/>
        <v>2</v>
      </c>
      <c r="Y24" s="16">
        <f t="shared" si="2"/>
        <v>4</v>
      </c>
      <c r="Z24" s="23">
        <v>1</v>
      </c>
    </row>
    <row r="25" spans="1:26" x14ac:dyDescent="0.25">
      <c r="A25" s="2">
        <v>23</v>
      </c>
      <c r="B25" s="14" t="s">
        <v>25</v>
      </c>
      <c r="C25" s="3"/>
      <c r="D25" s="3"/>
      <c r="E25" s="3"/>
      <c r="F25" s="3"/>
      <c r="G25" s="3"/>
      <c r="H25" s="3"/>
      <c r="I25" s="3">
        <v>1</v>
      </c>
      <c r="J25" s="3"/>
      <c r="K25" s="5"/>
      <c r="L25" s="5">
        <v>1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16">
        <f t="shared" si="1"/>
        <v>1</v>
      </c>
      <c r="X25" s="16">
        <f t="shared" si="0"/>
        <v>1</v>
      </c>
      <c r="Y25" s="16">
        <f t="shared" si="2"/>
        <v>2</v>
      </c>
      <c r="Z25" s="23">
        <v>5</v>
      </c>
    </row>
    <row r="26" spans="1:26" ht="15" customHeight="1" x14ac:dyDescent="0.25">
      <c r="A26" s="2">
        <v>24</v>
      </c>
      <c r="B26" s="14" t="s">
        <v>32</v>
      </c>
      <c r="C26" s="3">
        <v>1</v>
      </c>
      <c r="D26" s="3"/>
      <c r="E26" s="3"/>
      <c r="F26" s="3">
        <v>1</v>
      </c>
      <c r="G26" s="3">
        <v>1</v>
      </c>
      <c r="H26" s="3"/>
      <c r="I26" s="3"/>
      <c r="J26" s="3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v>13</v>
      </c>
      <c r="V26" s="5"/>
      <c r="W26" s="16">
        <f t="shared" si="1"/>
        <v>3</v>
      </c>
      <c r="X26" s="16">
        <f t="shared" si="0"/>
        <v>13</v>
      </c>
      <c r="Y26" s="16">
        <f t="shared" si="2"/>
        <v>16</v>
      </c>
      <c r="Z26" s="23">
        <v>5</v>
      </c>
    </row>
    <row r="27" spans="1:26" ht="30" x14ac:dyDescent="0.25">
      <c r="A27" s="2">
        <v>25</v>
      </c>
      <c r="B27" s="14" t="s">
        <v>55</v>
      </c>
      <c r="C27" s="3">
        <v>1</v>
      </c>
      <c r="D27" s="3"/>
      <c r="E27" s="3"/>
      <c r="F27" s="3"/>
      <c r="G27" s="3">
        <v>1</v>
      </c>
      <c r="H27" s="3">
        <v>1</v>
      </c>
      <c r="I27" s="3"/>
      <c r="J27" s="3">
        <v>1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16">
        <f t="shared" si="1"/>
        <v>4</v>
      </c>
      <c r="X27" s="16">
        <f t="shared" si="0"/>
        <v>0</v>
      </c>
      <c r="Y27" s="16">
        <f t="shared" si="2"/>
        <v>4</v>
      </c>
      <c r="Z27" s="23">
        <v>1</v>
      </c>
    </row>
    <row r="28" spans="1:26" ht="30" x14ac:dyDescent="0.25">
      <c r="A28" s="2">
        <v>26</v>
      </c>
      <c r="B28" s="14" t="s">
        <v>56</v>
      </c>
      <c r="C28" s="3">
        <v>1</v>
      </c>
      <c r="D28" s="3"/>
      <c r="E28" s="3"/>
      <c r="F28" s="3"/>
      <c r="G28" s="3"/>
      <c r="H28" s="3"/>
      <c r="I28" s="3">
        <v>1</v>
      </c>
      <c r="J28" s="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16">
        <f t="shared" si="1"/>
        <v>2</v>
      </c>
      <c r="X28" s="16">
        <f t="shared" si="0"/>
        <v>0</v>
      </c>
      <c r="Y28" s="16">
        <f t="shared" si="2"/>
        <v>2</v>
      </c>
      <c r="Z28" s="23">
        <v>2</v>
      </c>
    </row>
    <row r="29" spans="1:26" x14ac:dyDescent="0.25">
      <c r="A29" s="2">
        <v>27</v>
      </c>
      <c r="B29" s="14" t="s">
        <v>33</v>
      </c>
      <c r="C29" s="3"/>
      <c r="D29" s="3"/>
      <c r="E29" s="4"/>
      <c r="F29" s="3"/>
      <c r="G29" s="3"/>
      <c r="H29" s="3"/>
      <c r="I29" s="3"/>
      <c r="J29" s="8"/>
      <c r="K29" s="5"/>
      <c r="L29" s="5"/>
      <c r="M29" s="5"/>
      <c r="N29" s="5"/>
      <c r="O29" s="5"/>
      <c r="P29" s="5"/>
      <c r="Q29" s="5"/>
      <c r="R29" s="5"/>
      <c r="S29" s="5">
        <v>7</v>
      </c>
      <c r="T29" s="5"/>
      <c r="U29" s="5"/>
      <c r="V29" s="5"/>
      <c r="W29" s="16">
        <f t="shared" si="1"/>
        <v>0</v>
      </c>
      <c r="X29" s="16">
        <f t="shared" si="0"/>
        <v>7</v>
      </c>
      <c r="Y29" s="16">
        <f t="shared" si="2"/>
        <v>7</v>
      </c>
      <c r="Z29" s="23">
        <v>7</v>
      </c>
    </row>
    <row r="30" spans="1:26" x14ac:dyDescent="0.25">
      <c r="A30" s="2">
        <v>28</v>
      </c>
      <c r="B30" s="14" t="s">
        <v>26</v>
      </c>
      <c r="C30" s="3"/>
      <c r="D30" s="3"/>
      <c r="E30" s="4"/>
      <c r="F30" s="3">
        <v>1</v>
      </c>
      <c r="G30" s="3"/>
      <c r="H30" s="3"/>
      <c r="I30" s="3"/>
      <c r="J30" s="3"/>
      <c r="K30" s="5"/>
      <c r="L30" s="5"/>
      <c r="M30" s="5">
        <v>1</v>
      </c>
      <c r="N30" s="5"/>
      <c r="O30" s="5"/>
      <c r="P30" s="5"/>
      <c r="Q30" s="5"/>
      <c r="R30" s="5"/>
      <c r="S30" s="5"/>
      <c r="T30" s="5"/>
      <c r="U30" s="5"/>
      <c r="V30" s="5"/>
      <c r="W30" s="16">
        <f t="shared" si="1"/>
        <v>1</v>
      </c>
      <c r="X30" s="16">
        <f t="shared" si="0"/>
        <v>1</v>
      </c>
      <c r="Y30" s="16">
        <f>X30+W30</f>
        <v>2</v>
      </c>
      <c r="Z30" s="23">
        <v>2</v>
      </c>
    </row>
    <row r="31" spans="1:26" x14ac:dyDescent="0.25">
      <c r="A31" s="2">
        <v>29</v>
      </c>
      <c r="B31" s="14" t="s">
        <v>39</v>
      </c>
      <c r="C31" s="3">
        <v>1</v>
      </c>
      <c r="D31" s="3"/>
      <c r="E31" s="3"/>
      <c r="F31" s="3"/>
      <c r="G31" s="3"/>
      <c r="H31" s="3"/>
      <c r="I31" s="3"/>
      <c r="J31" s="3"/>
      <c r="K31" s="5"/>
      <c r="L31" s="5">
        <v>3</v>
      </c>
      <c r="M31" s="5"/>
      <c r="N31" s="5"/>
      <c r="O31" s="5"/>
      <c r="P31" s="5"/>
      <c r="Q31" s="5"/>
      <c r="R31" s="5"/>
      <c r="S31" s="5"/>
      <c r="T31" s="5">
        <v>1</v>
      </c>
      <c r="U31" s="5"/>
      <c r="V31" s="5"/>
      <c r="W31" s="16">
        <f t="shared" si="1"/>
        <v>1</v>
      </c>
      <c r="X31" s="16">
        <f t="shared" si="0"/>
        <v>4</v>
      </c>
      <c r="Y31" s="16">
        <f t="shared" ref="Y31:Y39" si="3">X31+W31</f>
        <v>5</v>
      </c>
      <c r="Z31" s="23">
        <v>5</v>
      </c>
    </row>
    <row r="32" spans="1:26" x14ac:dyDescent="0.25">
      <c r="A32" s="2">
        <v>30</v>
      </c>
      <c r="B32" s="14" t="s">
        <v>54</v>
      </c>
      <c r="C32" s="3"/>
      <c r="D32" s="3"/>
      <c r="E32" s="3"/>
      <c r="F32" s="3"/>
      <c r="G32" s="3"/>
      <c r="H32" s="3"/>
      <c r="I32" s="3"/>
      <c r="J32" s="3"/>
      <c r="K32" s="5">
        <v>1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16">
        <f t="shared" si="1"/>
        <v>0</v>
      </c>
      <c r="X32" s="16">
        <f t="shared" si="0"/>
        <v>1</v>
      </c>
      <c r="Y32" s="16">
        <f t="shared" si="3"/>
        <v>1</v>
      </c>
      <c r="Z32" s="23">
        <v>1</v>
      </c>
    </row>
    <row r="33" spans="1:26" x14ac:dyDescent="0.25">
      <c r="A33" s="2">
        <v>31</v>
      </c>
      <c r="B33" s="14" t="s">
        <v>27</v>
      </c>
      <c r="C33" s="3"/>
      <c r="D33" s="3">
        <v>1</v>
      </c>
      <c r="E33" s="3"/>
      <c r="F33" s="3"/>
      <c r="G33" s="3"/>
      <c r="H33" s="3"/>
      <c r="I33" s="3">
        <v>1</v>
      </c>
      <c r="J33" s="3">
        <v>1</v>
      </c>
      <c r="K33" s="5"/>
      <c r="L33" s="5"/>
      <c r="M33" s="5"/>
      <c r="N33" s="5">
        <v>4</v>
      </c>
      <c r="O33" s="5"/>
      <c r="P33" s="5"/>
      <c r="Q33" s="5"/>
      <c r="R33" s="5"/>
      <c r="S33" s="5"/>
      <c r="T33" s="5"/>
      <c r="U33" s="5"/>
      <c r="V33" s="5"/>
      <c r="W33" s="16">
        <f t="shared" si="1"/>
        <v>3</v>
      </c>
      <c r="X33" s="16">
        <f t="shared" si="0"/>
        <v>4</v>
      </c>
      <c r="Y33" s="16">
        <f t="shared" si="3"/>
        <v>7</v>
      </c>
      <c r="Z33" s="23">
        <v>3</v>
      </c>
    </row>
    <row r="34" spans="1:26" ht="30" x14ac:dyDescent="0.25">
      <c r="A34" s="2">
        <v>32</v>
      </c>
      <c r="B34" s="14" t="s">
        <v>45</v>
      </c>
      <c r="C34" s="3">
        <v>1</v>
      </c>
      <c r="D34" s="3"/>
      <c r="E34" s="3"/>
      <c r="F34" s="3"/>
      <c r="G34" s="3"/>
      <c r="H34" s="3"/>
      <c r="I34" s="3"/>
      <c r="J34" s="3"/>
      <c r="K34" s="5"/>
      <c r="L34" s="5"/>
      <c r="M34" s="5"/>
      <c r="N34" s="5"/>
      <c r="O34" s="5"/>
      <c r="P34" s="5"/>
      <c r="Q34" s="5"/>
      <c r="R34" s="5"/>
      <c r="S34" s="5"/>
      <c r="T34" s="5">
        <v>1</v>
      </c>
      <c r="U34" s="5"/>
      <c r="V34" s="5"/>
      <c r="W34" s="16">
        <f t="shared" si="1"/>
        <v>1</v>
      </c>
      <c r="X34" s="16">
        <f t="shared" si="0"/>
        <v>1</v>
      </c>
      <c r="Y34" s="16">
        <f t="shared" si="3"/>
        <v>2</v>
      </c>
      <c r="Z34" s="23">
        <v>2</v>
      </c>
    </row>
    <row r="35" spans="1:26" x14ac:dyDescent="0.25">
      <c r="A35" s="2">
        <v>33</v>
      </c>
      <c r="B35" s="14" t="s">
        <v>28</v>
      </c>
      <c r="C35" s="3">
        <v>2</v>
      </c>
      <c r="D35" s="3"/>
      <c r="E35" s="3">
        <v>1</v>
      </c>
      <c r="F35" s="3"/>
      <c r="G35" s="3">
        <v>1</v>
      </c>
      <c r="H35" s="3"/>
      <c r="I35" s="3">
        <v>1</v>
      </c>
      <c r="J35" s="3">
        <v>1</v>
      </c>
      <c r="K35" s="5"/>
      <c r="L35" s="5"/>
      <c r="M35" s="5"/>
      <c r="N35" s="5"/>
      <c r="O35" s="5"/>
      <c r="P35" s="5">
        <v>1</v>
      </c>
      <c r="Q35" s="5"/>
      <c r="R35" s="5"/>
      <c r="S35" s="5"/>
      <c r="T35" s="5"/>
      <c r="U35" s="5"/>
      <c r="V35" s="5"/>
      <c r="W35" s="16">
        <f t="shared" si="1"/>
        <v>6</v>
      </c>
      <c r="X35" s="16">
        <f t="shared" si="0"/>
        <v>1</v>
      </c>
      <c r="Y35" s="16">
        <f t="shared" si="3"/>
        <v>7</v>
      </c>
      <c r="Z35" s="23">
        <v>5</v>
      </c>
    </row>
    <row r="36" spans="1:26" ht="30" x14ac:dyDescent="0.25">
      <c r="A36" s="2">
        <v>34</v>
      </c>
      <c r="B36" s="14" t="s">
        <v>57</v>
      </c>
      <c r="C36" s="3"/>
      <c r="D36" s="3"/>
      <c r="E36" s="3"/>
      <c r="F36" s="3"/>
      <c r="G36" s="3"/>
      <c r="H36" s="3"/>
      <c r="I36" s="3"/>
      <c r="J36" s="3"/>
      <c r="K36" s="5">
        <v>2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16">
        <f t="shared" si="1"/>
        <v>0</v>
      </c>
      <c r="X36" s="16">
        <f t="shared" si="0"/>
        <v>2</v>
      </c>
      <c r="Y36" s="16">
        <f t="shared" si="3"/>
        <v>2</v>
      </c>
      <c r="Z36" s="23">
        <v>2</v>
      </c>
    </row>
    <row r="37" spans="1:26" x14ac:dyDescent="0.25">
      <c r="A37" s="2">
        <v>35</v>
      </c>
      <c r="B37" s="14" t="s">
        <v>29</v>
      </c>
      <c r="C37" s="3">
        <v>1</v>
      </c>
      <c r="D37" s="3"/>
      <c r="E37" s="3"/>
      <c r="F37" s="3"/>
      <c r="G37" s="3"/>
      <c r="H37" s="3"/>
      <c r="I37" s="3">
        <v>1</v>
      </c>
      <c r="J37" s="3"/>
      <c r="K37" s="5">
        <v>1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16">
        <f t="shared" si="1"/>
        <v>2</v>
      </c>
      <c r="X37" s="16">
        <f t="shared" si="0"/>
        <v>1</v>
      </c>
      <c r="Y37" s="16">
        <f t="shared" si="3"/>
        <v>3</v>
      </c>
      <c r="Z37" s="23">
        <v>5</v>
      </c>
    </row>
    <row r="38" spans="1:26" x14ac:dyDescent="0.25">
      <c r="A38" s="2">
        <v>36</v>
      </c>
      <c r="B38" s="14" t="s">
        <v>58</v>
      </c>
      <c r="C38" s="3"/>
      <c r="D38" s="3"/>
      <c r="E38" s="3"/>
      <c r="F38" s="3"/>
      <c r="G38" s="3"/>
      <c r="H38" s="3"/>
      <c r="I38" s="3"/>
      <c r="J38" s="3"/>
      <c r="K38" s="5"/>
      <c r="L38" s="5"/>
      <c r="M38" s="5"/>
      <c r="N38" s="5"/>
      <c r="O38" s="5"/>
      <c r="P38" s="5"/>
      <c r="Q38" s="5"/>
      <c r="R38" s="5"/>
      <c r="S38" s="5"/>
      <c r="T38" s="5">
        <v>1</v>
      </c>
      <c r="U38" s="5"/>
      <c r="V38" s="5">
        <v>1</v>
      </c>
      <c r="W38" s="16">
        <f t="shared" si="1"/>
        <v>0</v>
      </c>
      <c r="X38" s="16">
        <f t="shared" si="0"/>
        <v>2</v>
      </c>
      <c r="Y38" s="16">
        <f t="shared" si="3"/>
        <v>2</v>
      </c>
      <c r="Z38" s="23">
        <v>1</v>
      </c>
    </row>
    <row r="39" spans="1:26" x14ac:dyDescent="0.25">
      <c r="A39" s="15"/>
      <c r="B39" s="10" t="s">
        <v>40</v>
      </c>
      <c r="C39" s="13">
        <f>SUM(C3:C38)</f>
        <v>17</v>
      </c>
      <c r="D39" s="13">
        <f t="shared" ref="D39:V39" si="4">SUM(D3:D38)</f>
        <v>2</v>
      </c>
      <c r="E39" s="13">
        <f t="shared" si="4"/>
        <v>2</v>
      </c>
      <c r="F39" s="13">
        <f t="shared" si="4"/>
        <v>7</v>
      </c>
      <c r="G39" s="13">
        <f t="shared" si="4"/>
        <v>4</v>
      </c>
      <c r="H39" s="13">
        <f t="shared" si="4"/>
        <v>2</v>
      </c>
      <c r="I39" s="13">
        <f t="shared" si="4"/>
        <v>14</v>
      </c>
      <c r="J39" s="13">
        <f t="shared" si="4"/>
        <v>5</v>
      </c>
      <c r="K39" s="13">
        <f t="shared" si="4"/>
        <v>9</v>
      </c>
      <c r="L39" s="13">
        <f t="shared" si="4"/>
        <v>18</v>
      </c>
      <c r="M39" s="13">
        <f t="shared" si="4"/>
        <v>8</v>
      </c>
      <c r="N39" s="13">
        <f t="shared" si="4"/>
        <v>5</v>
      </c>
      <c r="O39" s="13">
        <f t="shared" si="4"/>
        <v>5</v>
      </c>
      <c r="P39" s="13">
        <f t="shared" si="4"/>
        <v>6</v>
      </c>
      <c r="Q39" s="13">
        <f t="shared" si="4"/>
        <v>4</v>
      </c>
      <c r="R39" s="13"/>
      <c r="S39" s="13">
        <f t="shared" si="4"/>
        <v>7</v>
      </c>
      <c r="T39" s="13">
        <f t="shared" si="4"/>
        <v>3</v>
      </c>
      <c r="U39" s="13">
        <f t="shared" si="4"/>
        <v>18</v>
      </c>
      <c r="V39" s="13">
        <f t="shared" si="4"/>
        <v>2</v>
      </c>
      <c r="W39" s="16">
        <f>J39+I39+H39+G39+F39+E39+D39+C39</f>
        <v>53</v>
      </c>
      <c r="X39" s="16">
        <f t="shared" si="0"/>
        <v>85</v>
      </c>
      <c r="Y39" s="16">
        <f t="shared" si="3"/>
        <v>138</v>
      </c>
      <c r="Z39" s="24">
        <f>SUM(Z3:Z38)</f>
        <v>111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2021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2021-07-20T10:14:12Z</dcterms:modified>
</cp:coreProperties>
</file>