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A84394E-71D2-4C1C-BA33-D8D1452EB2C7}" xr6:coauthVersionLast="37" xr6:coauthVersionMax="37" xr10:uidLastSave="{00000000-0000-0000-0000-000000000000}"/>
  <bookViews>
    <workbookView xWindow="0" yWindow="0" windowWidth="10545" windowHeight="7635" xr2:uid="{00000000-000D-0000-FFFF-FFFF00000000}"/>
  </bookViews>
  <sheets>
    <sheet name="сентябрь 2023" sheetId="1" r:id="rId1"/>
  </sheets>
  <definedNames>
    <definedName name="_xlnm._FilterDatabase" localSheetId="0" hidden="1">'сентябрь 2023'!$AR$1:$AR$247</definedName>
    <definedName name="_xlnm.Print_Area" localSheetId="0">'сентябрь 2023'!$A$1:$AR$189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7" i="1" l="1"/>
  <c r="AQ191" i="1" l="1"/>
  <c r="AP191" i="1"/>
  <c r="AQ137" i="1"/>
  <c r="AQ136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2" i="1"/>
  <c r="AQ110" i="1" l="1"/>
  <c r="AQ109" i="1"/>
  <c r="AQ188" i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R118" i="1" s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9" i="1"/>
  <c r="AR122" i="1"/>
  <c r="AR124" i="1"/>
  <c r="AR135" i="1"/>
  <c r="AP136" i="1"/>
  <c r="AP137" i="1"/>
  <c r="AR137" i="1" s="1"/>
  <c r="AP138" i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R183" i="1" s="1"/>
  <c r="AP184" i="1"/>
  <c r="AR184" i="1" s="1"/>
  <c r="AP185" i="1"/>
  <c r="AP186" i="1"/>
  <c r="AP187" i="1"/>
  <c r="AR182" i="1" l="1"/>
  <c r="AR178" i="1"/>
  <c r="AR138" i="1"/>
  <c r="AQ189" i="1"/>
  <c r="AP189" i="1"/>
  <c r="AR150" i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P188" i="1" s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06" i="1" l="1"/>
  <c r="AQ206" i="1"/>
  <c r="AR189" i="1"/>
  <c r="AP110" i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37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0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P109" i="1"/>
  <c r="AR191" i="1"/>
  <c r="AR10" i="1"/>
  <c r="AR18" i="1"/>
  <c r="AR206" i="1" l="1"/>
  <c r="AR110" i="1"/>
  <c r="AR188" i="1"/>
  <c r="AR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 в ЖК, 2 в КДО, 3 в АО № 1, 3 в АО № 3</t>
        </r>
      </text>
    </comment>
    <comment ref="AO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C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стоматолога, 3 детских</t>
        </r>
      </text>
    </comment>
    <comment ref="AI6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N7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80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смотровой кабинет,1 ФАП с.Хондергей, 1 ФАП с. Хайыракан</t>
        </r>
      </text>
    </comment>
    <comment ref="J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ФАП с. Дус-Даг</t>
        </r>
      </text>
    </comment>
    <comment ref="K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
</t>
        </r>
      </text>
    </comment>
    <comment ref="O11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родильное отделение</t>
        </r>
      </text>
    </comment>
    <comment ref="R113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Хайыракан, поликлиника</t>
        </r>
      </text>
    </comment>
    <comment ref="U113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1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Хонделен,ФАП с. Дон-Терезин, ФАП Аксы-Барлык</t>
        </r>
      </text>
    </comment>
    <comment ref="H116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Шамбалыг</t>
        </r>
      </text>
    </comment>
    <comment ref="O116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16" authorId="0" shapeId="0" xr:uid="{00000000-0006-0000-0000-00001B000000}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G125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C162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G16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162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2" authorId="0" shapeId="0" xr:uid="{00000000-0006-0000-0000-000020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8" authorId="0" shapeId="0" xr:uid="{B7406345-CF65-4B27-8634-13292A6A64C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СОШ № 2 Сарыг-Сеп, 0,5 ДОУ Аленушка Кок-Хаак, 0,5 ДОУ Солнышко Усть-Бурен, 0,5 ДОУ Гномик с. Ильинка, 0,25 СОШ с. Бурен-Бай-Хаак, 0,25 СОШ бурен-хем, 0,25 СОШ Кундустуг, 0,25 СОШ Суг-Бажы
</t>
        </r>
      </text>
    </comment>
    <comment ref="J168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8" authorId="0" shapeId="0" xr:uid="{00000000-0006-0000-0000-000023000000}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</t>
        </r>
      </text>
    </comment>
    <comment ref="AI191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<sst xmlns="http://schemas.openxmlformats.org/spreadsheetml/2006/main" count="389" uniqueCount="247">
  <si>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</si>
  <si>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</si>
  <si>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</si>
  <si>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</si>
  <si>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</si>
  <si>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</si>
  <si>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</si>
  <si>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</si>
  <si>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</si>
  <si>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</si>
  <si>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</si>
  <si>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</si>
  <si>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</si>
  <si>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</si>
  <si>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</si>
  <si>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</si>
  <si>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</si>
  <si>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</si>
  <si>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</si>
  <si>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</si>
  <si>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</si>
  <si>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</si>
  <si>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</si>
  <si>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</si>
  <si>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</si>
  <si>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</si>
  <si>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</si>
  <si>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</si>
  <si>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</si>
  <si>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</si>
  <si>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</si>
  <si>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</si>
  <si>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</si>
  <si>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</si>
  <si>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</si>
  <si>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</si>
  <si>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</si>
  <si>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</si>
  <si>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</si>
  <si>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</si>
  <si>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</si>
  <si>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</si>
  <si>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</si>
  <si>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</si>
  <si>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</si>
  <si>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</si>
  <si>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</si>
  <si>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</si>
  <si>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</si>
  <si>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</si>
  <si>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</si>
  <si>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</si>
  <si>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</si>
  <si>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</si>
  <si>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</si>
  <si>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</si>
  <si>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</si>
  <si>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</si>
  <si>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</si>
  <si>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</si>
  <si>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</si>
  <si>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</si>
  <si>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</si>
  <si>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</si>
  <si>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</si>
  <si>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</si>
  <si>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</si>
  <si>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</si>
  <si>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</si>
  <si>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</si>
  <si>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</si>
  <si>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</si>
  <si>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</si>
  <si>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</si>
  <si>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</si>
  <si>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</si>
  <si>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</si>
  <si>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</si>
  <si>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</si>
  <si>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</si>
  <si>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</si>
  <si>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</si>
  <si>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</si>
  <si>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</si>
  <si>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</si>
  <si>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</si>
  <si>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</si>
  <si>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</si>
  <si>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</si>
  <si>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</si>
  <si>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</si>
  <si>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</si>
  <si>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</si>
  <si>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</si>
  <si>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</si>
  <si>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</si>
  <si>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</si>
  <si>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</si>
  <si>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</si>
  <si>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</si>
  <si>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</si>
  <si>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</si>
  <si>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</si>
  <si>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</si>
  <si>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</si>
  <si>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</si>
  <si>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</si>
  <si>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</si>
  <si>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</si>
  <si>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</si>
  <si>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</si>
  <si>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</si>
  <si>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</si>
  <si>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</si>
  <si>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</si>
  <si>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</si>
  <si>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</si>
  <si>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</si>
  <si>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</si>
  <si>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</si>
  <si>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</si>
  <si>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</si>
  <si>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</si>
  <si>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</si>
  <si>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</si>
  <si>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</si>
  <si>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</si>
  <si>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</si>
  <si>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</si>
  <si>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</si>
  <si>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</si>
  <si>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</si>
  <si>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</si>
  <si>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</si>
  <si>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</si>
  <si>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</si>
  <si>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</si>
  <si>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</si>
  <si>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</si>
  <si>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</si>
  <si>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</si>
  <si>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</si>
  <si>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</si>
  <si>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</si>
  <si>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</si>
  <si>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</si>
  <si>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</si>
  <si>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</si>
  <si>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</si>
  <si>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</si>
  <si>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</si>
  <si>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</si>
  <si>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</si>
  <si>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</si>
  <si>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</si>
  <si>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</si>
  <si>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</si>
  <si>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</si>
  <si>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</si>
  <si>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</si>
  <si>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</si>
  <si>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</si>
  <si>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</si>
  <si>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</si>
  <si>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</si>
  <si>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</si>
  <si>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</si>
  <si>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</si>
  <si>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</si>
  <si>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</si>
  <si>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</si>
  <si>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</si>
  <si>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</si>
  <si>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</si>
  <si>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</si>
  <si>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</si>
  <si>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</si>
  <si>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</si>
  <si>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</si>
  <si>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</si>
  <si>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</si>
  <si>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</si>
  <si>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</si>
  <si>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</si>
  <si>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</si>
  <si>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</si>
  <si>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</si>
  <si>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</si>
  <si>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</si>
  <si>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</si>
  <si>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</si>
  <si>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</si>
  <si>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</si>
  <si>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</si>
  <si>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</si>
  <si>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</si>
  <si>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</si>
  <si>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</si>
  <si>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</si>
  <si>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</si>
  <si>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</si>
  <si>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</si>
  <si>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</si>
  <si>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</si>
  <si>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</si>
  <si>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</si>
  <si>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</si>
  <si>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</si>
  <si>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</si>
  <si>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</si>
  <si>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</si>
  <si>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</si>
  <si>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</si>
  <si>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</si>
  <si>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</si>
  <si>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</si>
  <si>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</si>
  <si>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</si>
  <si>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</si>
  <si>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</si>
  <si>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</si>
  <si>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</si>
  <si>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</si>
  <si>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</si>
  <si>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</si>
  <si>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</si>
  <si>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</si>
  <si>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</si>
  <si>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</si>
  <si>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</si>
  <si>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</si>
  <si>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</si>
  <si>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</si>
  <si>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</si>
  <si>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</si>
  <si>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</si>
  <si>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</si>
  <si>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слесарь-электрик</t>
  </si>
  <si>
    <t>ведущий специалист контрактной службы</t>
  </si>
  <si>
    <t>юрисконсульт</t>
  </si>
  <si>
    <t>начальник отдела кадрового, организационно-правового и программного обеспечения</t>
  </si>
  <si>
    <t>специалист по охране труда</t>
  </si>
  <si>
    <t>спцеиалист отдела кадров</t>
  </si>
  <si>
    <t>главный специалист программист</t>
  </si>
  <si>
    <t>ведущий инженер</t>
  </si>
  <si>
    <t>начальник отдела по экономическим вопросам</t>
  </si>
  <si>
    <t>программист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</si>
</sst>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textRotation="90" wrapText="1"/>
    </xf>
    <xf numFmtId="0" fontId="6" fillId="6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7"/>
  <sheetViews>
    <sheetView tabSelected="1" workbookViewId="0">
      <pane xSplit="2" ySplit="1" topLeftCell="C188" activePane="bottomRight" state="frozen"/>
      <selection pane="topRight" activeCell="C1" sqref="C1"/>
      <selection pane="bottomLeft" activeCell="A2" sqref="A2"/>
      <selection pane="bottomRight" activeCell="AA115" sqref="AA115"/>
    </sheetView>
  </sheetViews>
  <sheetFormatPr defaultRowHeight="15" x14ac:dyDescent="0.25"/>
  <cols>
    <col min="1" max="1" width="5.140625" style="116" bestFit="1" customWidth="1"/>
    <col min="2" max="2" width="31.42578125" style="117" customWidth="1"/>
    <col min="3" max="3" width="6.28515625" style="113" customWidth="1"/>
    <col min="4" max="4" width="5.28515625" style="113" customWidth="1"/>
    <col min="5" max="5" width="3.85546875" style="113" customWidth="1"/>
    <col min="6" max="6" width="5" style="113" customWidth="1"/>
    <col min="7" max="7" width="6.140625" style="113" customWidth="1"/>
    <col min="8" max="8" width="5.28515625" style="113" customWidth="1"/>
    <col min="9" max="9" width="4.7109375" style="118" customWidth="1"/>
    <col min="10" max="10" width="4.85546875" style="113" customWidth="1"/>
    <col min="11" max="11" width="4.28515625" style="113" customWidth="1"/>
    <col min="12" max="12" width="5.5703125" style="113" customWidth="1"/>
    <col min="13" max="13" width="6" style="113" customWidth="1"/>
    <col min="14" max="14" width="4" style="113" customWidth="1"/>
    <col min="15" max="15" width="4.28515625" style="113" customWidth="1"/>
    <col min="16" max="16" width="4" style="113" customWidth="1"/>
    <col min="17" max="17" width="4.140625" style="113" customWidth="1"/>
    <col min="18" max="18" width="5" style="113" customWidth="1"/>
    <col min="19" max="19" width="3.85546875" style="113" customWidth="1"/>
    <col min="20" max="20" width="4.7109375" style="113" customWidth="1"/>
    <col min="21" max="21" width="5" style="113" customWidth="1"/>
    <col min="22" max="22" width="5.5703125" style="119" customWidth="1"/>
    <col min="23" max="23" width="4.5703125" style="113" customWidth="1"/>
    <col min="24" max="24" width="5.5703125" style="113" customWidth="1"/>
    <col min="25" max="25" width="4.85546875" style="113" customWidth="1"/>
    <col min="26" max="26" width="5.7109375" style="113" customWidth="1"/>
    <col min="27" max="27" width="5" style="113" customWidth="1"/>
    <col min="28" max="28" width="3.85546875" style="113" customWidth="1"/>
    <col min="29" max="29" width="4.140625" style="113" customWidth="1"/>
    <col min="30" max="30" width="4.85546875" style="120" customWidth="1"/>
    <col min="31" max="31" width="5" style="113" customWidth="1"/>
    <col min="32" max="32" width="5.140625" style="113" customWidth="1"/>
    <col min="33" max="33" width="4.5703125" style="113" customWidth="1"/>
    <col min="34" max="34" width="6.5703125" style="113" customWidth="1"/>
    <col min="35" max="35" width="5.28515625" style="113" customWidth="1"/>
    <col min="36" max="36" width="6.42578125" style="113" customWidth="1"/>
    <col min="37" max="37" width="5.28515625" style="113" customWidth="1"/>
    <col min="38" max="38" width="4.5703125" style="113" customWidth="1"/>
    <col min="39" max="39" width="5" style="113" customWidth="1"/>
    <col min="40" max="40" width="4" style="113" customWidth="1"/>
    <col min="41" max="41" width="6.85546875" style="113" customWidth="1"/>
    <col min="42" max="42" width="8.5703125" style="113" customWidth="1"/>
    <col min="43" max="43" width="7.42578125" style="113" customWidth="1"/>
    <col min="44" max="44" width="7.7109375" style="113" customWidth="1"/>
  </cols>
  <sheetData>
    <row r="1" spans="1:44" ht="82.5" customHeight="1" x14ac:dyDescent="0.25">
      <c r="A1" s="1" t="s">
        <v>0</v>
      </c>
      <c r="B1" s="2" t="s">
        <v>1</v>
      </c>
      <c r="C1" s="125" t="s">
        <v>2</v>
      </c>
      <c r="D1" s="125" t="s">
        <v>3</v>
      </c>
      <c r="E1" s="125" t="s">
        <v>4</v>
      </c>
      <c r="F1" s="126" t="s">
        <v>5</v>
      </c>
      <c r="G1" s="125" t="s">
        <v>6</v>
      </c>
      <c r="H1" s="125" t="s">
        <v>7</v>
      </c>
      <c r="I1" s="126" t="s">
        <v>8</v>
      </c>
      <c r="J1" s="126" t="s">
        <v>9</v>
      </c>
      <c r="K1" s="125" t="s">
        <v>10</v>
      </c>
      <c r="L1" s="125" t="s">
        <v>11</v>
      </c>
      <c r="M1" s="126" t="s">
        <v>12</v>
      </c>
      <c r="N1" s="125" t="s">
        <v>13</v>
      </c>
      <c r="O1" s="126" t="s">
        <v>14</v>
      </c>
      <c r="P1" s="125" t="s">
        <v>15</v>
      </c>
      <c r="Q1" s="125" t="s">
        <v>16</v>
      </c>
      <c r="R1" s="125" t="s">
        <v>17</v>
      </c>
      <c r="S1" s="126" t="s">
        <v>18</v>
      </c>
      <c r="T1" s="125" t="s">
        <v>19</v>
      </c>
      <c r="U1" s="125" t="s">
        <v>20</v>
      </c>
      <c r="V1" s="126" t="s">
        <v>21</v>
      </c>
      <c r="W1" s="126" t="s">
        <v>22</v>
      </c>
      <c r="X1" s="126" t="s">
        <v>23</v>
      </c>
      <c r="Y1" s="125" t="s">
        <v>24</v>
      </c>
      <c r="Z1" s="126" t="s">
        <v>25</v>
      </c>
      <c r="AA1" s="125" t="s">
        <v>26</v>
      </c>
      <c r="AB1" s="126" t="s">
        <v>27</v>
      </c>
      <c r="AC1" s="126" t="s">
        <v>28</v>
      </c>
      <c r="AD1" s="125" t="s">
        <v>29</v>
      </c>
      <c r="AE1" s="125" t="s">
        <v>30</v>
      </c>
      <c r="AF1" s="125" t="s">
        <v>31</v>
      </c>
      <c r="AG1" s="125" t="s">
        <v>32</v>
      </c>
      <c r="AH1" s="125" t="s">
        <v>33</v>
      </c>
      <c r="AI1" s="125" t="s">
        <v>34</v>
      </c>
      <c r="AJ1" s="125" t="s">
        <v>35</v>
      </c>
      <c r="AK1" s="125" t="s">
        <v>36</v>
      </c>
      <c r="AL1" s="125" t="s">
        <v>37</v>
      </c>
      <c r="AM1" s="125" t="s">
        <v>38</v>
      </c>
      <c r="AN1" s="125" t="s">
        <v>39</v>
      </c>
      <c r="AO1" s="125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7"/>
      <c r="D2" s="5">
        <v>1</v>
      </c>
      <c r="E2" s="5"/>
      <c r="F2" s="5"/>
      <c r="G2" s="5"/>
      <c r="H2" s="5"/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>
        <v>1</v>
      </c>
      <c r="Q2" s="5"/>
      <c r="R2" s="5"/>
      <c r="S2" s="10"/>
      <c r="T2" s="5" t="s">
        <v>45</v>
      </c>
      <c r="U2" s="5"/>
      <c r="V2" s="11"/>
      <c r="W2" s="12">
        <v>1</v>
      </c>
      <c r="X2" s="13">
        <v>1</v>
      </c>
      <c r="Y2" s="12"/>
      <c r="Z2" s="13">
        <v>13</v>
      </c>
      <c r="AA2" s="12"/>
      <c r="AB2" s="12"/>
      <c r="AC2" s="13"/>
      <c r="AD2" s="12">
        <v>1</v>
      </c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7</v>
      </c>
      <c r="AQ2" s="14">
        <f>SUM(V2:AO2)</f>
        <v>16</v>
      </c>
      <c r="AR2" s="15">
        <f>AP2+AQ2</f>
        <v>23</v>
      </c>
    </row>
    <row r="3" spans="1:44" ht="15.75" x14ac:dyDescent="0.25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7">
        <v>1</v>
      </c>
      <c r="D4" s="5">
        <v>4</v>
      </c>
      <c r="E4" s="5"/>
      <c r="F4" s="5"/>
      <c r="G4" s="5"/>
      <c r="H4" s="5"/>
      <c r="I4" s="9">
        <v>1</v>
      </c>
      <c r="J4" s="5"/>
      <c r="K4" s="5"/>
      <c r="L4" s="5">
        <v>1</v>
      </c>
      <c r="M4" s="5"/>
      <c r="N4" s="5"/>
      <c r="O4" s="9"/>
      <c r="P4" s="9"/>
      <c r="Q4" s="5">
        <v>1</v>
      </c>
      <c r="R4" s="5">
        <v>1</v>
      </c>
      <c r="S4" s="5"/>
      <c r="T4" s="5">
        <v>1</v>
      </c>
      <c r="U4" s="5"/>
      <c r="V4" s="11">
        <v>2</v>
      </c>
      <c r="W4" s="12"/>
      <c r="X4" s="13"/>
      <c r="Y4" s="12"/>
      <c r="Z4" s="13">
        <v>12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>
        <v>1</v>
      </c>
      <c r="AL4" s="12"/>
      <c r="AM4" s="12"/>
      <c r="AN4" s="12"/>
      <c r="AO4" s="12"/>
      <c r="AP4" s="14">
        <f t="shared" si="0"/>
        <v>10</v>
      </c>
      <c r="AQ4" s="14">
        <f t="shared" si="1"/>
        <v>17</v>
      </c>
      <c r="AR4" s="15">
        <f t="shared" si="2"/>
        <v>27</v>
      </c>
    </row>
    <row r="5" spans="1:44" ht="15.75" x14ac:dyDescent="0.25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>
        <v>1</v>
      </c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2</v>
      </c>
      <c r="AQ5" s="14">
        <f t="shared" si="1"/>
        <v>0</v>
      </c>
      <c r="AR5" s="15">
        <f t="shared" si="2"/>
        <v>2</v>
      </c>
    </row>
    <row r="6" spans="1:44" ht="15.75" x14ac:dyDescent="0.25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2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1</v>
      </c>
      <c r="AR7" s="15">
        <f t="shared" si="2"/>
        <v>1</v>
      </c>
    </row>
    <row r="8" spans="1:44" ht="15.75" x14ac:dyDescent="0.25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/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0</v>
      </c>
      <c r="AQ9" s="14">
        <f t="shared" si="1"/>
        <v>0</v>
      </c>
      <c r="AR9" s="15">
        <f t="shared" si="2"/>
        <v>0</v>
      </c>
    </row>
    <row r="10" spans="1:44" ht="15.75" x14ac:dyDescent="0.25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7">
        <v>1</v>
      </c>
      <c r="D11" s="5"/>
      <c r="E11" s="5"/>
      <c r="F11" s="5"/>
      <c r="G11" s="5"/>
      <c r="H11" s="5"/>
      <c r="I11" s="8"/>
      <c r="J11" s="5"/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4</v>
      </c>
      <c r="AQ11" s="14">
        <f t="shared" si="1"/>
        <v>0</v>
      </c>
      <c r="AR11" s="15">
        <f t="shared" si="2"/>
        <v>4</v>
      </c>
    </row>
    <row r="12" spans="1:44" ht="15.75" x14ac:dyDescent="0.25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>
        <v>1</v>
      </c>
      <c r="M14" s="5"/>
      <c r="N14" s="5"/>
      <c r="O14" s="9">
        <v>1</v>
      </c>
      <c r="P14" s="5"/>
      <c r="Q14" s="5"/>
      <c r="R14" s="5"/>
      <c r="S14" s="5">
        <v>1</v>
      </c>
      <c r="T14" s="5">
        <v>1</v>
      </c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4</v>
      </c>
      <c r="AQ14" s="14">
        <f t="shared" si="1"/>
        <v>0</v>
      </c>
      <c r="AR14" s="15">
        <f t="shared" si="2"/>
        <v>4</v>
      </c>
    </row>
    <row r="15" spans="1:44" ht="15.75" x14ac:dyDescent="0.25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>
        <v>1</v>
      </c>
      <c r="S15" s="5"/>
      <c r="T15" s="5"/>
      <c r="U15" s="5"/>
      <c r="V15" s="11">
        <v>3</v>
      </c>
      <c r="W15" s="12">
        <v>1</v>
      </c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2</v>
      </c>
      <c r="AQ15" s="14">
        <f t="shared" si="1"/>
        <v>5</v>
      </c>
      <c r="AR15" s="15">
        <f t="shared" si="2"/>
        <v>7</v>
      </c>
    </row>
    <row r="16" spans="1:44" ht="15.75" x14ac:dyDescent="0.25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2</v>
      </c>
      <c r="AR16" s="15">
        <f t="shared" si="2"/>
        <v>2</v>
      </c>
    </row>
    <row r="17" spans="1:44" ht="31.5" x14ac:dyDescent="0.25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>
        <v>1</v>
      </c>
      <c r="W17" s="12"/>
      <c r="X17" s="13"/>
      <c r="Y17" s="12"/>
      <c r="Z17" s="13">
        <v>2</v>
      </c>
      <c r="AA17" s="12">
        <v>1</v>
      </c>
      <c r="AB17" s="12"/>
      <c r="AC17" s="13"/>
      <c r="AD17" s="12"/>
      <c r="AE17" s="12"/>
      <c r="AF17" s="12"/>
      <c r="AG17" s="12">
        <v>1</v>
      </c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5</v>
      </c>
      <c r="AR17" s="15">
        <f t="shared" si="2"/>
        <v>7</v>
      </c>
    </row>
    <row r="18" spans="1:44" ht="15.75" x14ac:dyDescent="0.25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75" x14ac:dyDescent="0.25">
      <c r="A23" s="5">
        <v>22</v>
      </c>
      <c r="B23" s="16" t="s">
        <v>66</v>
      </c>
      <c r="C23" s="7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/>
      <c r="N23" s="5"/>
      <c r="O23" s="9"/>
      <c r="P23" s="5"/>
      <c r="Q23" s="5"/>
      <c r="R23" s="5"/>
      <c r="S23" s="5"/>
      <c r="T23" s="5"/>
      <c r="U23" s="5">
        <v>1</v>
      </c>
      <c r="V23" s="11">
        <v>3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1</v>
      </c>
      <c r="AL23" s="12" t="s">
        <v>45</v>
      </c>
      <c r="AM23" s="12"/>
      <c r="AN23" s="12"/>
      <c r="AO23" s="12"/>
      <c r="AP23" s="14">
        <f t="shared" si="0"/>
        <v>1</v>
      </c>
      <c r="AQ23" s="14">
        <f t="shared" si="1"/>
        <v>5</v>
      </c>
      <c r="AR23" s="15">
        <f t="shared" si="2"/>
        <v>6</v>
      </c>
    </row>
    <row r="24" spans="1:44" ht="15.75" x14ac:dyDescent="0.25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2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4</v>
      </c>
      <c r="AR24" s="15">
        <f t="shared" si="2"/>
        <v>5</v>
      </c>
    </row>
    <row r="25" spans="1:44" ht="15.75" x14ac:dyDescent="0.25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75" x14ac:dyDescent="0.25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75" x14ac:dyDescent="0.25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2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3</v>
      </c>
      <c r="AR27" s="15">
        <f t="shared" si="2"/>
        <v>3</v>
      </c>
    </row>
    <row r="28" spans="1:44" ht="15.75" x14ac:dyDescent="0.25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>
        <v>1</v>
      </c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1</v>
      </c>
      <c r="AQ28" s="14">
        <f t="shared" si="1"/>
        <v>0</v>
      </c>
      <c r="AR28" s="15">
        <f t="shared" si="2"/>
        <v>1</v>
      </c>
    </row>
    <row r="29" spans="1:44" ht="15.75" x14ac:dyDescent="0.25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>
        <v>1</v>
      </c>
      <c r="AL29" s="12"/>
      <c r="AM29" s="12"/>
      <c r="AN29" s="12"/>
      <c r="AO29" s="12"/>
      <c r="AP29" s="14">
        <f t="shared" si="0"/>
        <v>2</v>
      </c>
      <c r="AQ29" s="14">
        <f t="shared" si="1"/>
        <v>1</v>
      </c>
      <c r="AR29" s="15">
        <f t="shared" si="2"/>
        <v>3</v>
      </c>
    </row>
    <row r="30" spans="1:44" ht="15.75" x14ac:dyDescent="0.25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/>
      <c r="K31" s="5">
        <v>1</v>
      </c>
      <c r="L31" s="5"/>
      <c r="M31" s="5"/>
      <c r="N31" s="5"/>
      <c r="O31" s="9"/>
      <c r="P31" s="5"/>
      <c r="Q31" s="5"/>
      <c r="R31" s="5">
        <v>1</v>
      </c>
      <c r="S31" s="5">
        <v>1</v>
      </c>
      <c r="T31" s="5"/>
      <c r="U31" s="5"/>
      <c r="V31" s="11">
        <v>1</v>
      </c>
      <c r="W31" s="12" t="s">
        <v>45</v>
      </c>
      <c r="X31" s="13">
        <v>1</v>
      </c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3</v>
      </c>
      <c r="AQ31" s="14">
        <f t="shared" si="1"/>
        <v>3</v>
      </c>
      <c r="AR31" s="15">
        <f t="shared" si="2"/>
        <v>6</v>
      </c>
    </row>
    <row r="32" spans="1:44" ht="15.75" x14ac:dyDescent="0.25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>
        <v>1</v>
      </c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>
        <v>1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/>
      <c r="AL32" s="14"/>
      <c r="AM32" s="12"/>
      <c r="AN32" s="12"/>
      <c r="AO32" s="12"/>
      <c r="AP32" s="14">
        <f t="shared" si="0"/>
        <v>3</v>
      </c>
      <c r="AQ32" s="14">
        <f t="shared" si="1"/>
        <v>1</v>
      </c>
      <c r="AR32" s="15">
        <f t="shared" si="2"/>
        <v>4</v>
      </c>
    </row>
    <row r="33" spans="1:44" ht="15.75" x14ac:dyDescent="0.25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/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75" x14ac:dyDescent="0.25">
      <c r="A34" s="5">
        <v>33</v>
      </c>
      <c r="B34" s="6" t="s">
        <v>77</v>
      </c>
      <c r="C34" s="17"/>
      <c r="D34" s="5">
        <v>2</v>
      </c>
      <c r="E34" s="5"/>
      <c r="F34" s="5" t="s">
        <v>45</v>
      </c>
      <c r="G34" s="5"/>
      <c r="H34" s="5"/>
      <c r="I34" s="5">
        <v>2</v>
      </c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>
        <v>1</v>
      </c>
      <c r="S34" s="5"/>
      <c r="T34" s="5"/>
      <c r="U34" s="5"/>
      <c r="V34" s="11" t="s">
        <v>45</v>
      </c>
      <c r="W34" s="12"/>
      <c r="X34" s="13">
        <v>5</v>
      </c>
      <c r="Y34" s="12"/>
      <c r="Z34" s="13"/>
      <c r="AA34" s="12"/>
      <c r="AB34" s="12"/>
      <c r="AC34" s="13"/>
      <c r="AD34" s="12"/>
      <c r="AE34" s="12">
        <v>1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6</v>
      </c>
      <c r="AQ34" s="14">
        <f t="shared" si="1"/>
        <v>6</v>
      </c>
      <c r="AR34" s="15">
        <f t="shared" si="2"/>
        <v>12</v>
      </c>
    </row>
    <row r="35" spans="1:44" ht="15.75" x14ac:dyDescent="0.25">
      <c r="A35" s="28">
        <v>34</v>
      </c>
      <c r="B35" s="6" t="s">
        <v>78</v>
      </c>
      <c r="C35" s="7"/>
      <c r="D35" s="5">
        <v>1</v>
      </c>
      <c r="E35" s="5"/>
      <c r="F35" s="5"/>
      <c r="G35" s="5"/>
      <c r="H35" s="5">
        <v>1</v>
      </c>
      <c r="I35" s="9"/>
      <c r="J35" s="5" t="s">
        <v>45</v>
      </c>
      <c r="K35" s="5"/>
      <c r="L35" s="5">
        <v>2</v>
      </c>
      <c r="M35" s="5"/>
      <c r="N35" s="5"/>
      <c r="O35" s="9"/>
      <c r="P35" s="5"/>
      <c r="Q35" s="5"/>
      <c r="R35" s="5">
        <v>2</v>
      </c>
      <c r="S35" s="5">
        <v>2</v>
      </c>
      <c r="T35" s="5">
        <v>1</v>
      </c>
      <c r="U35" s="5"/>
      <c r="V35" s="11"/>
      <c r="W35" s="12"/>
      <c r="X35" s="13">
        <v>4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9</v>
      </c>
      <c r="AQ35" s="14">
        <f t="shared" si="1"/>
        <v>4</v>
      </c>
      <c r="AR35" s="15">
        <f t="shared" si="2"/>
        <v>13</v>
      </c>
    </row>
    <row r="36" spans="1:44" ht="15.75" x14ac:dyDescent="0.25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17"/>
      <c r="D37" s="5"/>
      <c r="E37" s="5"/>
      <c r="F37" s="5">
        <v>1</v>
      </c>
      <c r="G37" s="5"/>
      <c r="H37" s="5"/>
      <c r="I37" s="8"/>
      <c r="J37" s="5"/>
      <c r="K37" s="5"/>
      <c r="L37" s="5">
        <v>1</v>
      </c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>
        <v>2</v>
      </c>
      <c r="AI37" s="12"/>
      <c r="AJ37" s="12"/>
      <c r="AK37" s="12"/>
      <c r="AL37" s="12"/>
      <c r="AM37" s="12"/>
      <c r="AN37" s="12"/>
      <c r="AO37" s="12"/>
      <c r="AP37" s="14">
        <f t="shared" si="0"/>
        <v>2</v>
      </c>
      <c r="AQ37" s="14">
        <f t="shared" si="1"/>
        <v>2</v>
      </c>
      <c r="AR37" s="15">
        <f t="shared" si="2"/>
        <v>4</v>
      </c>
    </row>
    <row r="38" spans="1:44" ht="15.75" x14ac:dyDescent="0.25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0</v>
      </c>
      <c r="AR41" s="15">
        <f t="shared" si="2"/>
        <v>0</v>
      </c>
    </row>
    <row r="42" spans="1:44" ht="15.75" x14ac:dyDescent="0.25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87</v>
      </c>
      <c r="C44" s="17"/>
      <c r="D44" s="5"/>
      <c r="E44" s="5"/>
      <c r="F44" s="5"/>
      <c r="G44" s="5">
        <v>1</v>
      </c>
      <c r="H44" s="5">
        <v>1</v>
      </c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6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4</v>
      </c>
      <c r="AQ44" s="14">
        <f t="shared" si="1"/>
        <v>6</v>
      </c>
      <c r="AR44" s="15">
        <f t="shared" si="2"/>
        <v>10</v>
      </c>
    </row>
    <row r="45" spans="1:44" ht="15.75" x14ac:dyDescent="0.25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/>
      <c r="M48" s="5">
        <v>1</v>
      </c>
      <c r="N48" s="5"/>
      <c r="O48" s="9">
        <v>1</v>
      </c>
      <c r="P48" s="5"/>
      <c r="Q48" s="5">
        <v>1</v>
      </c>
      <c r="R48" s="5"/>
      <c r="S48" s="5"/>
      <c r="T48" s="5"/>
      <c r="U48" s="5"/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6</v>
      </c>
      <c r="AQ48" s="14">
        <f t="shared" si="1"/>
        <v>1</v>
      </c>
      <c r="AR48" s="15">
        <f t="shared" si="2"/>
        <v>7</v>
      </c>
    </row>
    <row r="49" spans="1:44" ht="15.75" x14ac:dyDescent="0.25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/>
      <c r="W50" s="12"/>
      <c r="X50" s="13">
        <v>1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2"/>
      <c r="AN50" s="12"/>
      <c r="AO50" s="12"/>
      <c r="AP50" s="14">
        <f t="shared" si="0"/>
        <v>0</v>
      </c>
      <c r="AQ50" s="14">
        <f t="shared" si="1"/>
        <v>1</v>
      </c>
      <c r="AR50" s="15">
        <f t="shared" si="2"/>
        <v>1</v>
      </c>
    </row>
    <row r="51" spans="1:44" ht="15.75" x14ac:dyDescent="0.25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2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4</v>
      </c>
      <c r="AR52" s="15">
        <f t="shared" si="2"/>
        <v>4</v>
      </c>
    </row>
    <row r="53" spans="1:44" ht="15.75" x14ac:dyDescent="0.25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97</v>
      </c>
      <c r="C54" s="7">
        <v>1</v>
      </c>
      <c r="D54" s="5">
        <v>1</v>
      </c>
      <c r="E54" s="5"/>
      <c r="F54" s="5"/>
      <c r="G54" s="5">
        <v>1</v>
      </c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/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1"/>
      <c r="AO54" s="12"/>
      <c r="AP54" s="14">
        <f t="shared" si="0"/>
        <v>5</v>
      </c>
      <c r="AQ54" s="14">
        <f t="shared" si="1"/>
        <v>0</v>
      </c>
      <c r="AR54" s="15">
        <f>AP54+AQ54</f>
        <v>5</v>
      </c>
    </row>
    <row r="55" spans="1:44" ht="47.25" x14ac:dyDescent="0.25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75" x14ac:dyDescent="0.25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 t="s">
        <v>45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100</v>
      </c>
      <c r="C57" s="7"/>
      <c r="D57" s="5">
        <v>2</v>
      </c>
      <c r="E57" s="5"/>
      <c r="F57" s="5">
        <v>2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/>
      <c r="P57" s="5">
        <v>1</v>
      </c>
      <c r="Q57" s="5">
        <v>1</v>
      </c>
      <c r="R57" s="5"/>
      <c r="S57" s="5">
        <v>1</v>
      </c>
      <c r="T57" s="5"/>
      <c r="U57" s="5">
        <v>2</v>
      </c>
      <c r="V57" s="11"/>
      <c r="W57" s="12">
        <v>1</v>
      </c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7</v>
      </c>
      <c r="AO57" s="12"/>
      <c r="AP57" s="14">
        <f t="shared" si="0"/>
        <v>11</v>
      </c>
      <c r="AQ57" s="14">
        <f t="shared" si="1"/>
        <v>8</v>
      </c>
      <c r="AR57" s="15">
        <f t="shared" si="2"/>
        <v>19</v>
      </c>
    </row>
    <row r="58" spans="1:44" ht="15.75" x14ac:dyDescent="0.25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31.5" x14ac:dyDescent="0.25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2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2</v>
      </c>
      <c r="AR63" s="15">
        <f t="shared" si="2"/>
        <v>2</v>
      </c>
    </row>
    <row r="64" spans="1:44" ht="31.5" x14ac:dyDescent="0.25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>
        <v>1</v>
      </c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1</v>
      </c>
      <c r="AR65" s="15">
        <f t="shared" si="2"/>
        <v>1</v>
      </c>
    </row>
    <row r="66" spans="1:44" ht="15.75" x14ac:dyDescent="0.25">
      <c r="A66" s="5">
        <v>65</v>
      </c>
      <c r="B66" s="6" t="s">
        <v>109</v>
      </c>
      <c r="C66" s="17"/>
      <c r="D66" s="5"/>
      <c r="E66" s="5"/>
      <c r="F66" s="5">
        <v>1</v>
      </c>
      <c r="G66" s="5"/>
      <c r="H66" s="5"/>
      <c r="I66" s="9"/>
      <c r="J66" s="5"/>
      <c r="K66" s="5"/>
      <c r="L66" s="5"/>
      <c r="M66" s="5"/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>
        <v>1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4">
        <f t="shared" si="3"/>
        <v>1</v>
      </c>
      <c r="AQ66" s="14">
        <f t="shared" si="1"/>
        <v>1</v>
      </c>
      <c r="AR66" s="15">
        <f t="shared" si="2"/>
        <v>2</v>
      </c>
    </row>
    <row r="67" spans="1:44" ht="15.75" x14ac:dyDescent="0.25">
      <c r="A67" s="5">
        <v>66</v>
      </c>
      <c r="B67" s="6" t="s">
        <v>110</v>
      </c>
      <c r="C67" s="7">
        <v>1</v>
      </c>
      <c r="D67" s="5"/>
      <c r="E67" s="5"/>
      <c r="F67" s="5"/>
      <c r="G67" s="5">
        <v>1</v>
      </c>
      <c r="H67" s="5"/>
      <c r="I67" s="5">
        <v>1</v>
      </c>
      <c r="J67" s="5"/>
      <c r="K67" s="5"/>
      <c r="L67" s="5">
        <v>1</v>
      </c>
      <c r="M67" s="5"/>
      <c r="N67" s="5"/>
      <c r="O67" s="9"/>
      <c r="P67" s="5"/>
      <c r="Q67" s="5"/>
      <c r="R67" s="5">
        <v>1</v>
      </c>
      <c r="S67" s="5"/>
      <c r="T67" s="5">
        <v>1</v>
      </c>
      <c r="U67" s="5"/>
      <c r="V67" s="11">
        <v>5</v>
      </c>
      <c r="W67" s="12"/>
      <c r="X67" s="13"/>
      <c r="Y67" s="12"/>
      <c r="Z67" s="13"/>
      <c r="AA67" s="12"/>
      <c r="AB67" s="12"/>
      <c r="AC67" s="13"/>
      <c r="AD67" s="12"/>
      <c r="AE67" s="12"/>
      <c r="AF67" s="12"/>
      <c r="AG67" s="12"/>
      <c r="AH67" s="12"/>
      <c r="AI67" s="12"/>
      <c r="AJ67" s="12"/>
      <c r="AK67" s="12">
        <v>2</v>
      </c>
      <c r="AL67" s="14"/>
      <c r="AM67" s="12"/>
      <c r="AN67" s="12"/>
      <c r="AO67" s="12"/>
      <c r="AP67" s="14">
        <f>SUM(C67:V67)</f>
        <v>11</v>
      </c>
      <c r="AQ67" s="14">
        <f t="shared" ref="AQ67:AQ108" si="4">SUM(V67:AO67)</f>
        <v>7</v>
      </c>
      <c r="AR67" s="15">
        <f t="shared" ref="AR67:AR108" si="5">AP67+AQ67</f>
        <v>18</v>
      </c>
    </row>
    <row r="68" spans="1:44" ht="15.75" x14ac:dyDescent="0.25">
      <c r="A68" s="5">
        <v>67</v>
      </c>
      <c r="B68" s="16" t="s">
        <v>111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112</v>
      </c>
      <c r="C69" s="17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>
        <v>2</v>
      </c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3</v>
      </c>
      <c r="AQ69" s="14">
        <f t="shared" si="4"/>
        <v>3</v>
      </c>
      <c r="AR69" s="15">
        <f t="shared" si="5"/>
        <v>6</v>
      </c>
    </row>
    <row r="70" spans="1:44" ht="15.75" x14ac:dyDescent="0.25">
      <c r="A70" s="5">
        <v>69</v>
      </c>
      <c r="B70" s="16" t="s">
        <v>113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>
        <v>1</v>
      </c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1</v>
      </c>
      <c r="AR70" s="15">
        <f t="shared" si="5"/>
        <v>3</v>
      </c>
    </row>
    <row r="71" spans="1:44" ht="15.75" x14ac:dyDescent="0.25">
      <c r="A71" s="5">
        <v>70</v>
      </c>
      <c r="B71" s="16" t="s">
        <v>114</v>
      </c>
      <c r="C71" s="17"/>
      <c r="D71" s="5">
        <v>1</v>
      </c>
      <c r="E71" s="5"/>
      <c r="F71" s="5"/>
      <c r="G71" s="5">
        <v>1</v>
      </c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4</v>
      </c>
      <c r="AQ71" s="14">
        <f t="shared" si="4"/>
        <v>6</v>
      </c>
      <c r="AR71" s="15">
        <f t="shared" si="5"/>
        <v>10</v>
      </c>
    </row>
    <row r="72" spans="1:44" ht="15.75" x14ac:dyDescent="0.25">
      <c r="A72" s="5">
        <v>71</v>
      </c>
      <c r="B72" s="16" t="s">
        <v>115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/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0</v>
      </c>
      <c r="AR72" s="15">
        <f t="shared" si="5"/>
        <v>0</v>
      </c>
    </row>
    <row r="73" spans="1:44" ht="15.75" x14ac:dyDescent="0.25">
      <c r="A73" s="5">
        <v>72</v>
      </c>
      <c r="B73" s="16" t="s">
        <v>116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>
        <v>1</v>
      </c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2</v>
      </c>
      <c r="AR73" s="15">
        <f t="shared" si="5"/>
        <v>2</v>
      </c>
    </row>
    <row r="74" spans="1:44" ht="15.75" x14ac:dyDescent="0.25">
      <c r="A74" s="5">
        <v>73</v>
      </c>
      <c r="B74" s="16" t="s">
        <v>117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118</v>
      </c>
      <c r="C75" s="17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/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0</v>
      </c>
      <c r="AQ75" s="14">
        <f t="shared" si="4"/>
        <v>1</v>
      </c>
      <c r="AR75" s="15">
        <f t="shared" si="5"/>
        <v>1</v>
      </c>
    </row>
    <row r="76" spans="1:44" ht="15.75" x14ac:dyDescent="0.25">
      <c r="A76" s="5">
        <v>75</v>
      </c>
      <c r="B76" s="16" t="s">
        <v>119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120</v>
      </c>
      <c r="C77" s="7"/>
      <c r="D77" s="5"/>
      <c r="E77" s="5">
        <v>3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>
        <v>1</v>
      </c>
      <c r="O77" s="9">
        <v>1</v>
      </c>
      <c r="P77" s="5"/>
      <c r="Q77" s="5"/>
      <c r="R77" s="5">
        <v>2</v>
      </c>
      <c r="S77" s="5"/>
      <c r="T77" s="5"/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9</v>
      </c>
      <c r="AQ77" s="14">
        <f t="shared" si="4"/>
        <v>0</v>
      </c>
      <c r="AR77" s="15">
        <f t="shared" si="5"/>
        <v>9</v>
      </c>
    </row>
    <row r="78" spans="1:44" ht="15.75" x14ac:dyDescent="0.25">
      <c r="A78" s="5">
        <v>77</v>
      </c>
      <c r="B78" s="16" t="s">
        <v>121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122</v>
      </c>
      <c r="C79" s="17"/>
      <c r="D79" s="5"/>
      <c r="E79" s="5"/>
      <c r="F79" s="5"/>
      <c r="G79" s="5"/>
      <c r="H79" s="5"/>
      <c r="I79" s="8"/>
      <c r="J79" s="5"/>
      <c r="K79" s="5"/>
      <c r="L79" s="5">
        <v>1</v>
      </c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1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2</v>
      </c>
      <c r="AQ79" s="14">
        <f t="shared" si="4"/>
        <v>2</v>
      </c>
      <c r="AR79" s="15">
        <f t="shared" si="5"/>
        <v>4</v>
      </c>
    </row>
    <row r="80" spans="1:44" ht="15.75" x14ac:dyDescent="0.25">
      <c r="A80" s="5">
        <v>1</v>
      </c>
      <c r="B80" s="16" t="s">
        <v>123</v>
      </c>
      <c r="C80" s="10"/>
      <c r="D80" s="5">
        <v>2</v>
      </c>
      <c r="E80" s="5"/>
      <c r="F80" s="5">
        <v>1</v>
      </c>
      <c r="G80" s="5" t="s">
        <v>45</v>
      </c>
      <c r="H80" s="5"/>
      <c r="I80" s="8"/>
      <c r="J80" s="5">
        <v>1</v>
      </c>
      <c r="K80" s="5" t="s">
        <v>45</v>
      </c>
      <c r="L80" s="5"/>
      <c r="M80" s="5"/>
      <c r="N80" s="5"/>
      <c r="O80" s="9"/>
      <c r="P80" s="5">
        <v>1</v>
      </c>
      <c r="Q80" s="5"/>
      <c r="R80" s="5"/>
      <c r="S80" s="5">
        <v>1</v>
      </c>
      <c r="T80" s="5"/>
      <c r="U80" s="5"/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>
        <v>1</v>
      </c>
      <c r="AL80" s="12"/>
      <c r="AM80" s="12"/>
      <c r="AN80" s="12"/>
      <c r="AO80" s="12"/>
      <c r="AP80" s="14">
        <f t="shared" si="3"/>
        <v>6</v>
      </c>
      <c r="AQ80" s="14">
        <f t="shared" si="4"/>
        <v>1</v>
      </c>
      <c r="AR80" s="15">
        <f t="shared" si="5"/>
        <v>7</v>
      </c>
    </row>
    <row r="81" spans="1:44" ht="15.75" x14ac:dyDescent="0.25">
      <c r="A81" s="5">
        <v>80</v>
      </c>
      <c r="B81" s="16" t="s">
        <v>124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125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126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127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128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>
        <v>1</v>
      </c>
      <c r="AC85" s="13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4">
        <f t="shared" si="3"/>
        <v>0</v>
      </c>
      <c r="AQ85" s="14">
        <f t="shared" si="4"/>
        <v>1</v>
      </c>
      <c r="AR85" s="15">
        <f t="shared" si="5"/>
        <v>1</v>
      </c>
    </row>
    <row r="86" spans="1:44" ht="15.75" x14ac:dyDescent="0.25">
      <c r="A86" s="5">
        <v>85</v>
      </c>
      <c r="B86" s="16" t="s">
        <v>129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130</v>
      </c>
      <c r="C87" s="17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131</v>
      </c>
      <c r="C88" s="17"/>
      <c r="D88" s="5"/>
      <c r="E88" s="5"/>
      <c r="F88" s="5" t="s">
        <v>45</v>
      </c>
      <c r="G88" s="5"/>
      <c r="H88" s="5"/>
      <c r="I88" s="9">
        <v>1</v>
      </c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>
        <v>1</v>
      </c>
      <c r="AL88" s="12"/>
      <c r="AM88" s="12"/>
      <c r="AN88" s="12"/>
      <c r="AO88" s="12"/>
      <c r="AP88" s="14">
        <f t="shared" si="3"/>
        <v>1</v>
      </c>
      <c r="AQ88" s="14">
        <f t="shared" si="4"/>
        <v>1</v>
      </c>
      <c r="AR88" s="15">
        <f t="shared" si="5"/>
        <v>2</v>
      </c>
    </row>
    <row r="89" spans="1:44" ht="15.75" x14ac:dyDescent="0.25">
      <c r="A89" s="5">
        <v>88</v>
      </c>
      <c r="B89" s="16" t="s">
        <v>132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75" x14ac:dyDescent="0.25">
      <c r="A90" s="5">
        <v>89</v>
      </c>
      <c r="B90" s="16" t="s">
        <v>133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134</v>
      </c>
      <c r="C91" s="17"/>
      <c r="D91" s="5">
        <v>1</v>
      </c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1</v>
      </c>
      <c r="AQ91" s="14">
        <f t="shared" si="4"/>
        <v>0</v>
      </c>
      <c r="AR91" s="15">
        <f t="shared" si="5"/>
        <v>1</v>
      </c>
    </row>
    <row r="92" spans="1:44" ht="15.75" x14ac:dyDescent="0.25">
      <c r="A92" s="5">
        <v>91</v>
      </c>
      <c r="B92" s="16" t="s">
        <v>135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75" x14ac:dyDescent="0.25">
      <c r="A93" s="28">
        <v>92</v>
      </c>
      <c r="B93" s="16" t="s">
        <v>136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>
        <v>1</v>
      </c>
      <c r="W93" s="12"/>
      <c r="X93" s="13"/>
      <c r="Y93" s="12"/>
      <c r="Z93" s="13">
        <v>1</v>
      </c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2</v>
      </c>
      <c r="AR93" s="15">
        <f t="shared" si="5"/>
        <v>3</v>
      </c>
    </row>
    <row r="94" spans="1:44" ht="47.25" x14ac:dyDescent="0.25">
      <c r="A94" s="5">
        <v>93</v>
      </c>
      <c r="B94" s="16" t="s">
        <v>137</v>
      </c>
      <c r="C94" s="17" t="s">
        <v>45</v>
      </c>
      <c r="D94" s="5">
        <v>1</v>
      </c>
      <c r="E94" s="5"/>
      <c r="F94" s="5"/>
      <c r="G94" s="5"/>
      <c r="H94" s="5">
        <v>1</v>
      </c>
      <c r="I94" s="8"/>
      <c r="J94" s="5"/>
      <c r="K94" s="5"/>
      <c r="L94" s="5">
        <v>1</v>
      </c>
      <c r="M94" s="5">
        <v>1</v>
      </c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5</v>
      </c>
      <c r="AQ94" s="14">
        <f t="shared" si="4"/>
        <v>0</v>
      </c>
      <c r="AR94" s="15">
        <f t="shared" si="5"/>
        <v>5</v>
      </c>
    </row>
    <row r="95" spans="1:44" ht="31.5" x14ac:dyDescent="0.25">
      <c r="A95" s="5">
        <v>94</v>
      </c>
      <c r="B95" s="16" t="s">
        <v>138</v>
      </c>
      <c r="C95" s="17" t="s">
        <v>45</v>
      </c>
      <c r="D95" s="5"/>
      <c r="E95" s="5"/>
      <c r="F95" s="5"/>
      <c r="G95" s="5"/>
      <c r="H95" s="5"/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0</v>
      </c>
      <c r="AQ95" s="14">
        <f t="shared" si="4"/>
        <v>0</v>
      </c>
      <c r="AR95" s="15">
        <f t="shared" si="5"/>
        <v>0</v>
      </c>
    </row>
    <row r="96" spans="1:44" ht="31.5" x14ac:dyDescent="0.25">
      <c r="A96" s="5">
        <v>95</v>
      </c>
      <c r="B96" s="16" t="s">
        <v>139</v>
      </c>
      <c r="C96" s="17" t="s">
        <v>45</v>
      </c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9" t="s">
        <v>45</v>
      </c>
      <c r="P96" s="5"/>
      <c r="Q96" s="5" t="s">
        <v>45</v>
      </c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0</v>
      </c>
      <c r="AQ96" s="14">
        <f t="shared" si="4"/>
        <v>0</v>
      </c>
      <c r="AR96" s="15">
        <f t="shared" si="5"/>
        <v>0</v>
      </c>
    </row>
    <row r="97" spans="1:44" ht="15.75" x14ac:dyDescent="0.25">
      <c r="A97" s="5">
        <v>96</v>
      </c>
      <c r="B97" s="16" t="s">
        <v>140</v>
      </c>
      <c r="C97" s="7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0</v>
      </c>
      <c r="AR97" s="15">
        <f t="shared" si="5"/>
        <v>0</v>
      </c>
    </row>
    <row r="98" spans="1:44" ht="15.75" x14ac:dyDescent="0.25">
      <c r="A98" s="5">
        <v>97</v>
      </c>
      <c r="B98" s="16" t="s">
        <v>141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x14ac:dyDescent="0.25">
      <c r="A99" s="5">
        <v>98</v>
      </c>
      <c r="B99" s="16" t="s">
        <v>142</v>
      </c>
      <c r="C99" s="17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31.5" x14ac:dyDescent="0.25">
      <c r="A100" s="5">
        <v>99</v>
      </c>
      <c r="B100" s="16" t="s">
        <v>143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75" x14ac:dyDescent="0.25">
      <c r="A101" s="5">
        <v>100</v>
      </c>
      <c r="B101" s="16" t="s">
        <v>144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75" x14ac:dyDescent="0.25">
      <c r="A102" s="5">
        <v>101</v>
      </c>
      <c r="B102" s="16" t="s">
        <v>145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75" x14ac:dyDescent="0.25">
      <c r="A103" s="5">
        <v>102</v>
      </c>
      <c r="B103" s="16" t="s">
        <v>146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75" x14ac:dyDescent="0.25">
      <c r="A104" s="5">
        <v>103</v>
      </c>
      <c r="B104" s="16" t="s">
        <v>147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/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0</v>
      </c>
      <c r="AR104" s="15">
        <f t="shared" si="5"/>
        <v>0</v>
      </c>
    </row>
    <row r="105" spans="1:44" ht="15.75" x14ac:dyDescent="0.25">
      <c r="A105" s="5">
        <v>104</v>
      </c>
      <c r="B105" s="16" t="s">
        <v>148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75" x14ac:dyDescent="0.25">
      <c r="A106" s="5">
        <v>105</v>
      </c>
      <c r="B106" s="16" t="s">
        <v>149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75" x14ac:dyDescent="0.25">
      <c r="A107" s="5">
        <v>106</v>
      </c>
      <c r="B107" s="16" t="s">
        <v>150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75" x14ac:dyDescent="0.25">
      <c r="A108" s="5">
        <v>107</v>
      </c>
      <c r="B108" s="16" t="s">
        <v>151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75" x14ac:dyDescent="0.25">
      <c r="A109" s="30"/>
      <c r="B109" s="31" t="s">
        <v>152</v>
      </c>
      <c r="C109" s="32">
        <f t="shared" ref="C109:AR109" si="6">SUM(C2:C108)</f>
        <v>5</v>
      </c>
      <c r="D109" s="32">
        <f t="shared" si="6"/>
        <v>19</v>
      </c>
      <c r="E109" s="32">
        <f t="shared" si="6"/>
        <v>3</v>
      </c>
      <c r="F109" s="32">
        <f t="shared" si="6"/>
        <v>7</v>
      </c>
      <c r="G109" s="32">
        <f t="shared" si="6"/>
        <v>4</v>
      </c>
      <c r="H109" s="32">
        <f t="shared" si="6"/>
        <v>8</v>
      </c>
      <c r="I109" s="33">
        <f t="shared" si="6"/>
        <v>8</v>
      </c>
      <c r="J109" s="33">
        <f t="shared" si="6"/>
        <v>2</v>
      </c>
      <c r="K109" s="32">
        <f t="shared" si="6"/>
        <v>6</v>
      </c>
      <c r="L109" s="32">
        <f t="shared" si="6"/>
        <v>14</v>
      </c>
      <c r="M109" s="32">
        <f t="shared" si="6"/>
        <v>10</v>
      </c>
      <c r="N109" s="32">
        <f t="shared" si="6"/>
        <v>1</v>
      </c>
      <c r="O109" s="32">
        <f t="shared" si="6"/>
        <v>6</v>
      </c>
      <c r="P109" s="33">
        <f t="shared" si="6"/>
        <v>3</v>
      </c>
      <c r="Q109" s="33">
        <f t="shared" si="6"/>
        <v>3</v>
      </c>
      <c r="R109" s="32">
        <f t="shared" si="6"/>
        <v>16</v>
      </c>
      <c r="S109" s="32">
        <f t="shared" si="6"/>
        <v>7</v>
      </c>
      <c r="T109" s="32">
        <f t="shared" si="6"/>
        <v>4</v>
      </c>
      <c r="U109" s="33">
        <f t="shared" si="6"/>
        <v>6</v>
      </c>
      <c r="V109" s="34">
        <f t="shared" si="6"/>
        <v>26</v>
      </c>
      <c r="W109" s="32">
        <f t="shared" si="6"/>
        <v>3</v>
      </c>
      <c r="X109" s="32">
        <f t="shared" si="6"/>
        <v>19</v>
      </c>
      <c r="Y109" s="32">
        <f t="shared" si="6"/>
        <v>0</v>
      </c>
      <c r="Z109" s="32">
        <f t="shared" si="6"/>
        <v>40</v>
      </c>
      <c r="AA109" s="32">
        <f t="shared" si="6"/>
        <v>2</v>
      </c>
      <c r="AB109" s="32">
        <f t="shared" si="6"/>
        <v>3</v>
      </c>
      <c r="AC109" s="32">
        <f t="shared" si="6"/>
        <v>6</v>
      </c>
      <c r="AD109" s="32">
        <f t="shared" si="6"/>
        <v>2</v>
      </c>
      <c r="AE109" s="32">
        <f t="shared" si="6"/>
        <v>9</v>
      </c>
      <c r="AF109" s="32">
        <f t="shared" si="6"/>
        <v>0</v>
      </c>
      <c r="AG109" s="32">
        <f t="shared" si="6"/>
        <v>2</v>
      </c>
      <c r="AH109" s="32">
        <f t="shared" si="6"/>
        <v>6</v>
      </c>
      <c r="AI109" s="32">
        <f t="shared" si="6"/>
        <v>2</v>
      </c>
      <c r="AJ109" s="32">
        <f t="shared" si="6"/>
        <v>17</v>
      </c>
      <c r="AK109" s="32">
        <f t="shared" si="6"/>
        <v>13</v>
      </c>
      <c r="AL109" s="32">
        <f t="shared" si="6"/>
        <v>0</v>
      </c>
      <c r="AM109" s="32">
        <f t="shared" si="6"/>
        <v>0</v>
      </c>
      <c r="AN109" s="32">
        <f t="shared" si="6"/>
        <v>7</v>
      </c>
      <c r="AO109" s="32">
        <f t="shared" si="6"/>
        <v>0</v>
      </c>
      <c r="AP109" s="32">
        <f t="shared" si="6"/>
        <v>137</v>
      </c>
      <c r="AQ109" s="32">
        <f t="shared" si="6"/>
        <v>157</v>
      </c>
      <c r="AR109" s="35">
        <f t="shared" si="6"/>
        <v>294</v>
      </c>
    </row>
    <row r="110" spans="1:44" ht="15.75" x14ac:dyDescent="0.25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137</v>
      </c>
      <c r="AQ110" s="45">
        <f t="shared" ref="AQ110:AR11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157</v>
      </c>
      <c r="AR110" s="45">
        <f t="shared" si="7"/>
        <v>294</v>
      </c>
    </row>
    <row r="111" spans="1:44" ht="15.75" x14ac:dyDescent="0.25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27" t="s">
        <v>153</v>
      </c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25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154</v>
      </c>
      <c r="AF112" s="49" t="s">
        <v>31</v>
      </c>
      <c r="AG112" s="49" t="s">
        <v>32</v>
      </c>
      <c r="AH112" s="49" t="s">
        <v>155</v>
      </c>
      <c r="AI112" s="49" t="s">
        <v>34</v>
      </c>
      <c r="AJ112" s="49" t="s">
        <v>35</v>
      </c>
      <c r="AK112" s="49" t="s">
        <v>156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75" x14ac:dyDescent="0.25">
      <c r="A113" s="53">
        <v>1</v>
      </c>
      <c r="B113" s="54" t="s">
        <v>157</v>
      </c>
      <c r="C113" s="5"/>
      <c r="D113" s="5">
        <v>5</v>
      </c>
      <c r="E113" s="5"/>
      <c r="F113" s="5">
        <v>4</v>
      </c>
      <c r="G113" s="5"/>
      <c r="H113" s="5"/>
      <c r="I113" s="8"/>
      <c r="J113" s="5">
        <v>1</v>
      </c>
      <c r="K113" s="5">
        <v>2</v>
      </c>
      <c r="L113" s="5"/>
      <c r="M113" s="5"/>
      <c r="N113" s="5"/>
      <c r="O113" s="9">
        <v>2</v>
      </c>
      <c r="P113" s="5"/>
      <c r="Q113" s="5"/>
      <c r="R113" s="5">
        <v>3</v>
      </c>
      <c r="S113" s="5"/>
      <c r="T113" s="5"/>
      <c r="U113" s="5">
        <v>1</v>
      </c>
      <c r="V113" s="55">
        <v>2</v>
      </c>
      <c r="W113" s="56"/>
      <c r="X113" s="57"/>
      <c r="Y113" s="56"/>
      <c r="Z113" s="57">
        <v>1</v>
      </c>
      <c r="AA113" s="56"/>
      <c r="AB113" s="56"/>
      <c r="AC113" s="57"/>
      <c r="AD113" s="56"/>
      <c r="AE113" s="56"/>
      <c r="AF113" s="56"/>
      <c r="AG113" s="56"/>
      <c r="AH113" s="56"/>
      <c r="AI113" s="123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18</v>
      </c>
      <c r="AQ113" s="56">
        <f>V113+W113+X113+Y113+Z113+AA113+AB113+AC113+AD113+AE113+AF113+AG113+AH113+AI113+AJ113+AK113+AL113+AM113+AN113+AO113</f>
        <v>3</v>
      </c>
      <c r="AR113" s="58">
        <f>AP113+AQ113</f>
        <v>21</v>
      </c>
    </row>
    <row r="114" spans="1:44" ht="15.75" x14ac:dyDescent="0.25">
      <c r="A114" s="59">
        <v>2</v>
      </c>
      <c r="B114" s="60" t="s">
        <v>158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3"/>
      <c r="AJ114" s="56"/>
      <c r="AK114" s="56"/>
      <c r="AL114" s="56"/>
      <c r="AM114" s="56"/>
      <c r="AN114" s="56"/>
      <c r="AO114" s="56"/>
      <c r="AP114" s="56">
        <f t="shared" ref="AP114:AP135" si="8">C114+D114+E114+F114+G114+H114+I114+J114+K114+L114+M114+N114+O114+P114+Q114+R114+S114+T114+U114</f>
        <v>0</v>
      </c>
      <c r="AQ114" s="56">
        <f t="shared" ref="AQ114:AQ175" si="9">V114+W114+X114+Y114+Z114+AA114+AB114+AC114+AD114+AE114+AF114+AG114+AH114+AI114+AJ114+AK114+AL114+AM114+AN114+AO114</f>
        <v>2</v>
      </c>
      <c r="AR114" s="58">
        <f t="shared" ref="AR114:AR175" si="10">AP114+AQ114</f>
        <v>2</v>
      </c>
    </row>
    <row r="115" spans="1:44" ht="15.75" x14ac:dyDescent="0.25">
      <c r="A115" s="59">
        <v>3</v>
      </c>
      <c r="B115" s="61" t="s">
        <v>159</v>
      </c>
      <c r="C115" s="5"/>
      <c r="D115" s="5">
        <v>3</v>
      </c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3"/>
      <c r="AJ115" s="56"/>
      <c r="AK115" s="56"/>
      <c r="AL115" s="56"/>
      <c r="AM115" s="56"/>
      <c r="AN115" s="56"/>
      <c r="AO115" s="56"/>
      <c r="AP115" s="56">
        <f t="shared" si="8"/>
        <v>3</v>
      </c>
      <c r="AQ115" s="56">
        <f t="shared" si="9"/>
        <v>0</v>
      </c>
      <c r="AR115" s="58">
        <f t="shared" si="10"/>
        <v>3</v>
      </c>
    </row>
    <row r="116" spans="1:44" ht="15.75" x14ac:dyDescent="0.25">
      <c r="A116" s="59"/>
      <c r="B116" s="60" t="s">
        <v>160</v>
      </c>
      <c r="C116" s="5"/>
      <c r="D116" s="5"/>
      <c r="E116" s="5"/>
      <c r="F116" s="5"/>
      <c r="G116" s="5"/>
      <c r="H116" s="5">
        <v>1</v>
      </c>
      <c r="I116" s="5"/>
      <c r="J116" s="5"/>
      <c r="K116" s="5"/>
      <c r="L116" s="5"/>
      <c r="M116" s="5"/>
      <c r="N116" s="5"/>
      <c r="O116" s="9">
        <v>1</v>
      </c>
      <c r="P116" s="5"/>
      <c r="Q116" s="5"/>
      <c r="R116" s="5">
        <v>2</v>
      </c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3"/>
      <c r="AJ116" s="56"/>
      <c r="AK116" s="56"/>
      <c r="AL116" s="56"/>
      <c r="AM116" s="56"/>
      <c r="AN116" s="56"/>
      <c r="AO116" s="56"/>
      <c r="AP116" s="56">
        <f t="shared" si="8"/>
        <v>4</v>
      </c>
      <c r="AQ116" s="56">
        <f t="shared" si="9"/>
        <v>0</v>
      </c>
      <c r="AR116" s="58">
        <f t="shared" si="10"/>
        <v>4</v>
      </c>
    </row>
    <row r="117" spans="1:44" ht="15.75" x14ac:dyDescent="0.25">
      <c r="A117" s="59">
        <v>4</v>
      </c>
      <c r="B117" s="60" t="s">
        <v>161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>
        <v>1</v>
      </c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3"/>
      <c r="AJ117" s="56"/>
      <c r="AK117" s="56"/>
      <c r="AL117" s="56"/>
      <c r="AM117" s="56"/>
      <c r="AN117" s="56"/>
      <c r="AO117" s="56"/>
      <c r="AP117" s="56">
        <f t="shared" si="8"/>
        <v>1</v>
      </c>
      <c r="AQ117" s="56">
        <f t="shared" si="9"/>
        <v>0</v>
      </c>
      <c r="AR117" s="58">
        <f t="shared" si="10"/>
        <v>1</v>
      </c>
    </row>
    <row r="118" spans="1:44" ht="15.75" x14ac:dyDescent="0.25">
      <c r="A118" s="59">
        <v>5</v>
      </c>
      <c r="B118" s="60" t="s">
        <v>162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55"/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3"/>
      <c r="AJ118" s="56"/>
      <c r="AK118" s="56"/>
      <c r="AL118" s="56"/>
      <c r="AM118" s="56"/>
      <c r="AN118" s="56"/>
      <c r="AO118" s="56"/>
      <c r="AP118" s="56">
        <f t="shared" si="8"/>
        <v>0</v>
      </c>
      <c r="AQ118" s="56">
        <f t="shared" si="9"/>
        <v>0</v>
      </c>
      <c r="AR118" s="58">
        <f t="shared" si="10"/>
        <v>0</v>
      </c>
    </row>
    <row r="119" spans="1:44" ht="15.75" x14ac:dyDescent="0.25">
      <c r="A119" s="59">
        <v>6</v>
      </c>
      <c r="B119" s="60" t="s">
        <v>163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3"/>
      <c r="AJ119" s="56"/>
      <c r="AK119" s="56"/>
      <c r="AL119" s="56"/>
      <c r="AM119" s="56"/>
      <c r="AN119" s="56"/>
      <c r="AO119" s="56"/>
      <c r="AP119" s="56">
        <f t="shared" si="8"/>
        <v>0</v>
      </c>
      <c r="AQ119" s="56">
        <v>0</v>
      </c>
      <c r="AR119" s="58">
        <f t="shared" si="10"/>
        <v>0</v>
      </c>
    </row>
    <row r="120" spans="1:44" ht="31.5" x14ac:dyDescent="0.25">
      <c r="A120" s="59">
        <v>7</v>
      </c>
      <c r="B120" s="60" t="s">
        <v>164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3"/>
      <c r="AJ120" s="56"/>
      <c r="AK120" s="56"/>
      <c r="AL120" s="56"/>
      <c r="AM120" s="56"/>
      <c r="AN120" s="56"/>
      <c r="AO120" s="56"/>
      <c r="AP120" s="56">
        <f t="shared" si="8"/>
        <v>0</v>
      </c>
      <c r="AQ120" s="56">
        <f t="shared" si="9"/>
        <v>0</v>
      </c>
      <c r="AR120" s="58">
        <f t="shared" si="10"/>
        <v>0</v>
      </c>
    </row>
    <row r="121" spans="1:44" ht="31.5" x14ac:dyDescent="0.25">
      <c r="A121" s="59"/>
      <c r="B121" s="60" t="s">
        <v>165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3"/>
      <c r="AJ121" s="56"/>
      <c r="AK121" s="56"/>
      <c r="AL121" s="56"/>
      <c r="AM121" s="56"/>
      <c r="AN121" s="56"/>
      <c r="AO121" s="56"/>
      <c r="AP121" s="56">
        <f t="shared" si="8"/>
        <v>0</v>
      </c>
      <c r="AQ121" s="56">
        <f t="shared" si="9"/>
        <v>0</v>
      </c>
      <c r="AR121" s="58">
        <f t="shared" si="10"/>
        <v>0</v>
      </c>
    </row>
    <row r="122" spans="1:44" ht="15.75" x14ac:dyDescent="0.25">
      <c r="A122" s="59">
        <v>8</v>
      </c>
      <c r="B122" s="60" t="s">
        <v>166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/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3"/>
      <c r="AJ122" s="56"/>
      <c r="AK122" s="56"/>
      <c r="AL122" s="56"/>
      <c r="AM122" s="56"/>
      <c r="AN122" s="56"/>
      <c r="AO122" s="56"/>
      <c r="AP122" s="56">
        <f t="shared" si="8"/>
        <v>1</v>
      </c>
      <c r="AQ122" s="56">
        <v>0</v>
      </c>
      <c r="AR122" s="58">
        <f t="shared" si="10"/>
        <v>1</v>
      </c>
    </row>
    <row r="123" spans="1:44" ht="15.75" x14ac:dyDescent="0.25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1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1</v>
      </c>
      <c r="U123" s="23"/>
      <c r="V123" s="55"/>
      <c r="W123" s="121"/>
      <c r="X123" s="122"/>
      <c r="Y123" s="121"/>
      <c r="Z123" s="122"/>
      <c r="AA123" s="121"/>
      <c r="AB123" s="121"/>
      <c r="AC123" s="122"/>
      <c r="AD123" s="121"/>
      <c r="AE123" s="121"/>
      <c r="AF123" s="121"/>
      <c r="AG123" s="121"/>
      <c r="AH123" s="121"/>
      <c r="AI123" s="123">
        <v>4</v>
      </c>
      <c r="AJ123" s="121"/>
      <c r="AK123" s="121">
        <v>1</v>
      </c>
      <c r="AL123" s="121"/>
      <c r="AM123" s="121"/>
      <c r="AN123" s="121"/>
      <c r="AO123" s="121"/>
      <c r="AP123" s="56">
        <f>C123+D123+E123+F123+G123+H123+I123+J123+K123+L123+M123+N123+O123+P123+Q123+R123+S123+T123+U123</f>
        <v>2</v>
      </c>
      <c r="AQ123" s="56">
        <f t="shared" si="9"/>
        <v>5</v>
      </c>
      <c r="AR123" s="58">
        <f t="shared" si="10"/>
        <v>7</v>
      </c>
    </row>
    <row r="124" spans="1:44" ht="15.75" x14ac:dyDescent="0.25">
      <c r="A124" s="59">
        <v>10</v>
      </c>
      <c r="B124" s="60" t="s">
        <v>167</v>
      </c>
      <c r="C124" s="5">
        <v>1</v>
      </c>
      <c r="D124" s="5"/>
      <c r="E124" s="5"/>
      <c r="F124" s="5">
        <v>1</v>
      </c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/>
      <c r="U124" s="5"/>
      <c r="V124" s="55"/>
      <c r="W124" s="56"/>
      <c r="X124" s="57"/>
      <c r="Y124" s="56"/>
      <c r="Z124" s="57"/>
      <c r="AA124" s="56" t="s">
        <v>45</v>
      </c>
      <c r="AB124" s="56"/>
      <c r="AC124" s="57"/>
      <c r="AD124" s="56"/>
      <c r="AE124" s="56"/>
      <c r="AF124" s="56"/>
      <c r="AG124" s="56"/>
      <c r="AH124" s="56"/>
      <c r="AI124" s="123"/>
      <c r="AJ124" s="56"/>
      <c r="AK124" s="56"/>
      <c r="AL124" s="56"/>
      <c r="AM124" s="56"/>
      <c r="AN124" s="56"/>
      <c r="AO124" s="56"/>
      <c r="AP124" s="56">
        <f t="shared" si="8"/>
        <v>2</v>
      </c>
      <c r="AQ124" s="56">
        <v>2</v>
      </c>
      <c r="AR124" s="58">
        <f t="shared" si="10"/>
        <v>4</v>
      </c>
    </row>
    <row r="125" spans="1:44" ht="15.75" x14ac:dyDescent="0.25">
      <c r="A125" s="59">
        <v>11</v>
      </c>
      <c r="B125" s="64" t="s">
        <v>168</v>
      </c>
      <c r="C125" s="7"/>
      <c r="D125" s="7">
        <v>5</v>
      </c>
      <c r="E125" s="7"/>
      <c r="F125" s="7"/>
      <c r="G125" s="7">
        <v>2</v>
      </c>
      <c r="H125" s="7">
        <v>2</v>
      </c>
      <c r="I125" s="65"/>
      <c r="J125" s="7">
        <v>1</v>
      </c>
      <c r="K125" s="7">
        <v>1</v>
      </c>
      <c r="L125" s="7">
        <v>1</v>
      </c>
      <c r="M125" s="7">
        <v>7</v>
      </c>
      <c r="N125" s="7"/>
      <c r="O125" s="66">
        <v>2</v>
      </c>
      <c r="P125" s="7"/>
      <c r="Q125" s="7">
        <v>1</v>
      </c>
      <c r="R125" s="7">
        <v>2</v>
      </c>
      <c r="S125" s="7">
        <v>2</v>
      </c>
      <c r="T125" s="7">
        <v>1</v>
      </c>
      <c r="U125" s="7">
        <v>1</v>
      </c>
      <c r="V125" s="56">
        <v>2</v>
      </c>
      <c r="W125" s="56"/>
      <c r="X125" s="57">
        <v>1</v>
      </c>
      <c r="Y125" s="56"/>
      <c r="Z125" s="57">
        <v>1</v>
      </c>
      <c r="AA125" s="56"/>
      <c r="AB125" s="56"/>
      <c r="AC125" s="57"/>
      <c r="AD125" s="56"/>
      <c r="AE125" s="56"/>
      <c r="AF125" s="56"/>
      <c r="AG125" s="56"/>
      <c r="AH125" s="56"/>
      <c r="AI125" s="123"/>
      <c r="AJ125" s="56"/>
      <c r="AK125" s="56">
        <v>2</v>
      </c>
      <c r="AL125" s="56"/>
      <c r="AM125" s="56"/>
      <c r="AN125" s="56"/>
      <c r="AO125" s="56"/>
      <c r="AP125" s="56">
        <f t="shared" si="8"/>
        <v>28</v>
      </c>
      <c r="AQ125" s="56">
        <f t="shared" si="9"/>
        <v>6</v>
      </c>
      <c r="AR125" s="58">
        <f t="shared" si="10"/>
        <v>34</v>
      </c>
    </row>
    <row r="126" spans="1:44" ht="31.5" x14ac:dyDescent="0.25">
      <c r="A126" s="59"/>
      <c r="B126" s="67" t="s">
        <v>169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3"/>
      <c r="AJ126" s="56"/>
      <c r="AK126" s="56"/>
      <c r="AL126" s="56"/>
      <c r="AM126" s="56"/>
      <c r="AN126" s="56"/>
      <c r="AO126" s="56"/>
      <c r="AP126" s="56">
        <f t="shared" si="8"/>
        <v>0</v>
      </c>
      <c r="AQ126" s="56">
        <f t="shared" si="9"/>
        <v>0</v>
      </c>
      <c r="AR126" s="58">
        <f t="shared" si="10"/>
        <v>0</v>
      </c>
    </row>
    <row r="127" spans="1:44" ht="31.5" x14ac:dyDescent="0.25">
      <c r="A127" s="59"/>
      <c r="B127" s="67" t="s">
        <v>170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3"/>
      <c r="AJ127" s="56"/>
      <c r="AK127" s="56"/>
      <c r="AL127" s="56"/>
      <c r="AM127" s="56"/>
      <c r="AN127" s="56"/>
      <c r="AO127" s="56"/>
      <c r="AP127" s="56">
        <f t="shared" si="8"/>
        <v>0</v>
      </c>
      <c r="AQ127" s="56">
        <f t="shared" si="9"/>
        <v>0</v>
      </c>
      <c r="AR127" s="58">
        <f t="shared" si="10"/>
        <v>0</v>
      </c>
    </row>
    <row r="128" spans="1:44" ht="31.5" x14ac:dyDescent="0.25">
      <c r="A128" s="59"/>
      <c r="B128" s="67" t="s">
        <v>171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3"/>
      <c r="AJ128" s="56"/>
      <c r="AK128" s="56"/>
      <c r="AL128" s="56"/>
      <c r="AM128" s="56"/>
      <c r="AN128" s="56"/>
      <c r="AO128" s="56"/>
      <c r="AP128" s="56">
        <f t="shared" si="8"/>
        <v>0</v>
      </c>
      <c r="AQ128" s="56">
        <f t="shared" si="9"/>
        <v>0</v>
      </c>
      <c r="AR128" s="58">
        <f t="shared" si="10"/>
        <v>0</v>
      </c>
    </row>
    <row r="129" spans="1:44" ht="15.75" x14ac:dyDescent="0.25">
      <c r="A129" s="59"/>
      <c r="B129" s="67" t="s">
        <v>172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3"/>
      <c r="AJ129" s="56"/>
      <c r="AK129" s="56"/>
      <c r="AL129" s="56"/>
      <c r="AM129" s="56"/>
      <c r="AN129" s="56"/>
      <c r="AO129" s="56"/>
      <c r="AP129" s="56">
        <f t="shared" si="8"/>
        <v>0</v>
      </c>
      <c r="AQ129" s="56">
        <f t="shared" si="9"/>
        <v>0</v>
      </c>
      <c r="AR129" s="58">
        <f t="shared" si="10"/>
        <v>0</v>
      </c>
    </row>
    <row r="130" spans="1:44" ht="31.5" x14ac:dyDescent="0.25">
      <c r="A130" s="59"/>
      <c r="B130" s="67" t="s">
        <v>173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3"/>
      <c r="AJ130" s="56"/>
      <c r="AK130" s="56"/>
      <c r="AL130" s="56"/>
      <c r="AM130" s="56"/>
      <c r="AN130" s="56"/>
      <c r="AO130" s="56"/>
      <c r="AP130" s="56">
        <f t="shared" si="8"/>
        <v>0</v>
      </c>
      <c r="AQ130" s="56">
        <f t="shared" si="9"/>
        <v>0</v>
      </c>
      <c r="AR130" s="58">
        <f t="shared" si="10"/>
        <v>0</v>
      </c>
    </row>
    <row r="131" spans="1:44" ht="15.75" x14ac:dyDescent="0.25">
      <c r="A131" s="59"/>
      <c r="B131" s="67" t="s">
        <v>174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>
        <v>1</v>
      </c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3"/>
      <c r="AJ131" s="56"/>
      <c r="AK131" s="56"/>
      <c r="AL131" s="56"/>
      <c r="AM131" s="56"/>
      <c r="AN131" s="56"/>
      <c r="AO131" s="56"/>
      <c r="AP131" s="56">
        <f t="shared" si="8"/>
        <v>1</v>
      </c>
      <c r="AQ131" s="56">
        <f t="shared" si="9"/>
        <v>0</v>
      </c>
      <c r="AR131" s="58">
        <f t="shared" si="10"/>
        <v>1</v>
      </c>
    </row>
    <row r="132" spans="1:44" ht="31.5" x14ac:dyDescent="0.25">
      <c r="A132" s="59"/>
      <c r="B132" s="67" t="s">
        <v>175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>
        <v>1</v>
      </c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3"/>
      <c r="AJ132" s="56"/>
      <c r="AK132" s="56"/>
      <c r="AL132" s="56"/>
      <c r="AM132" s="56"/>
      <c r="AN132" s="56"/>
      <c r="AO132" s="56"/>
      <c r="AP132" s="56">
        <f t="shared" si="8"/>
        <v>1</v>
      </c>
      <c r="AQ132" s="56">
        <f t="shared" si="9"/>
        <v>0</v>
      </c>
      <c r="AR132" s="58">
        <f t="shared" si="10"/>
        <v>1</v>
      </c>
    </row>
    <row r="133" spans="1:44" ht="15.75" x14ac:dyDescent="0.25">
      <c r="A133" s="59"/>
      <c r="B133" s="67" t="s">
        <v>176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3"/>
      <c r="AJ133" s="56"/>
      <c r="AK133" s="56"/>
      <c r="AL133" s="56"/>
      <c r="AM133" s="56"/>
      <c r="AN133" s="56"/>
      <c r="AO133" s="56"/>
      <c r="AP133" s="56">
        <f t="shared" si="8"/>
        <v>1</v>
      </c>
      <c r="AQ133" s="56">
        <f t="shared" si="9"/>
        <v>0</v>
      </c>
      <c r="AR133" s="58">
        <f t="shared" si="10"/>
        <v>1</v>
      </c>
    </row>
    <row r="134" spans="1:44" ht="31.5" x14ac:dyDescent="0.25">
      <c r="A134" s="59"/>
      <c r="B134" s="67" t="s">
        <v>177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3"/>
      <c r="AJ134" s="56"/>
      <c r="AK134" s="56"/>
      <c r="AL134" s="56"/>
      <c r="AM134" s="56"/>
      <c r="AN134" s="56"/>
      <c r="AO134" s="56"/>
      <c r="AP134" s="56">
        <f t="shared" si="8"/>
        <v>0</v>
      </c>
      <c r="AQ134" s="56">
        <f t="shared" si="9"/>
        <v>0</v>
      </c>
      <c r="AR134" s="58">
        <f t="shared" si="10"/>
        <v>0</v>
      </c>
    </row>
    <row r="135" spans="1:44" ht="63" x14ac:dyDescent="0.25">
      <c r="A135" s="59"/>
      <c r="B135" s="67" t="s">
        <v>178</v>
      </c>
      <c r="C135" s="5"/>
      <c r="D135" s="5"/>
      <c r="E135" s="5"/>
      <c r="F135" s="5"/>
      <c r="G135" s="5"/>
      <c r="H135" s="5"/>
      <c r="I135" s="8"/>
      <c r="J135" s="5">
        <v>1</v>
      </c>
      <c r="K135" s="5"/>
      <c r="L135" s="5"/>
      <c r="M135" s="5"/>
      <c r="N135" s="5"/>
      <c r="O135" s="9">
        <v>1</v>
      </c>
      <c r="P135" s="5"/>
      <c r="Q135" s="5"/>
      <c r="R135" s="5"/>
      <c r="S135" s="5"/>
      <c r="T135" s="5">
        <v>2</v>
      </c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3"/>
      <c r="AJ135" s="56" t="s">
        <v>45</v>
      </c>
      <c r="AK135" s="56"/>
      <c r="AL135" s="56"/>
      <c r="AM135" s="56"/>
      <c r="AN135" s="56"/>
      <c r="AO135" s="56"/>
      <c r="AP135" s="56">
        <f t="shared" si="8"/>
        <v>4</v>
      </c>
      <c r="AQ135" s="56">
        <v>1</v>
      </c>
      <c r="AR135" s="58">
        <f t="shared" si="10"/>
        <v>5</v>
      </c>
    </row>
    <row r="136" spans="1:44" ht="15.75" x14ac:dyDescent="0.25">
      <c r="A136" s="59"/>
      <c r="B136" s="67" t="s">
        <v>179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>
        <v>1</v>
      </c>
      <c r="S136" s="5"/>
      <c r="T136" s="5"/>
      <c r="U136" s="5"/>
      <c r="V136" s="55"/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3"/>
      <c r="AJ136" s="56"/>
      <c r="AK136" s="56"/>
      <c r="AL136" s="56"/>
      <c r="AM136" s="56"/>
      <c r="AN136" s="56"/>
      <c r="AO136" s="56"/>
      <c r="AP136" s="56">
        <f t="shared" ref="AP136:AP175" si="11">C136+D136+E136+F136+G136+H136+I136+J136+K136+L136+M136+N136+O136+P136+Q136+R136+S136+T136+U136</f>
        <v>1</v>
      </c>
      <c r="AQ136" s="56">
        <f>V136+W136+X136+Y136+Z136+AA136+AB136+AC136+AD136+AE136+AF136+AG136+AH136+AI136+AJ136+AK136+AL136+AM136+AN136+AO136</f>
        <v>2</v>
      </c>
      <c r="AR136" s="58">
        <f t="shared" si="10"/>
        <v>3</v>
      </c>
    </row>
    <row r="137" spans="1:44" ht="15.75" x14ac:dyDescent="0.25">
      <c r="A137" s="59"/>
      <c r="B137" s="67" t="s">
        <v>180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>
        <v>2</v>
      </c>
      <c r="N137" s="5">
        <v>3</v>
      </c>
      <c r="O137" s="9"/>
      <c r="P137" s="5"/>
      <c r="Q137" s="5"/>
      <c r="R137" s="5">
        <v>2</v>
      </c>
      <c r="S137" s="5"/>
      <c r="T137" s="5"/>
      <c r="U137" s="5"/>
      <c r="V137" s="56">
        <v>9</v>
      </c>
      <c r="W137" s="56"/>
      <c r="X137" s="57">
        <v>13</v>
      </c>
      <c r="Y137" s="56"/>
      <c r="Z137" s="57">
        <v>5</v>
      </c>
      <c r="AA137" s="56"/>
      <c r="AB137" s="56"/>
      <c r="AC137" s="57"/>
      <c r="AD137" s="56">
        <v>3</v>
      </c>
      <c r="AE137" s="56"/>
      <c r="AF137" s="56"/>
      <c r="AG137" s="56"/>
      <c r="AH137" s="56"/>
      <c r="AI137" s="123"/>
      <c r="AJ137" s="56"/>
      <c r="AK137" s="56"/>
      <c r="AL137" s="56"/>
      <c r="AM137" s="56"/>
      <c r="AN137" s="56"/>
      <c r="AO137" s="56"/>
      <c r="AP137" s="56">
        <f t="shared" si="11"/>
        <v>7</v>
      </c>
      <c r="AQ137" s="56">
        <f>V137+W137+X137+Y137+Z137+AA137+AB137+AC137+AD137+AE137+AF137+AG137+AH137+AI137+AJ137+AK137+AL137+AM137+AN137+AO137</f>
        <v>30</v>
      </c>
      <c r="AR137" s="58">
        <f t="shared" si="10"/>
        <v>37</v>
      </c>
    </row>
    <row r="138" spans="1:44" ht="15.75" x14ac:dyDescent="0.25">
      <c r="A138" s="59"/>
      <c r="B138" s="67" t="s">
        <v>181</v>
      </c>
      <c r="C138" s="5"/>
      <c r="D138" s="5"/>
      <c r="E138" s="5"/>
      <c r="F138" s="5"/>
      <c r="G138" s="5"/>
      <c r="H138" s="5"/>
      <c r="I138" s="8"/>
      <c r="J138" s="68"/>
      <c r="K138" s="5"/>
      <c r="L138" s="5"/>
      <c r="M138" s="5"/>
      <c r="N138" s="5"/>
      <c r="O138" s="9"/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3"/>
      <c r="AJ138" s="56"/>
      <c r="AK138" s="56"/>
      <c r="AL138" s="56"/>
      <c r="AM138" s="56"/>
      <c r="AN138" s="56"/>
      <c r="AO138" s="56"/>
      <c r="AP138" s="56">
        <f t="shared" si="11"/>
        <v>0</v>
      </c>
      <c r="AQ138" s="56">
        <f t="shared" si="9"/>
        <v>0</v>
      </c>
      <c r="AR138" s="58">
        <f t="shared" si="10"/>
        <v>0</v>
      </c>
    </row>
    <row r="139" spans="1:44" ht="15.75" x14ac:dyDescent="0.25">
      <c r="A139" s="59"/>
      <c r="B139" s="67" t="s">
        <v>182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>
        <v>1</v>
      </c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3"/>
      <c r="AJ139" s="56"/>
      <c r="AK139" s="56"/>
      <c r="AL139" s="56"/>
      <c r="AM139" s="56"/>
      <c r="AN139" s="56"/>
      <c r="AO139" s="56"/>
      <c r="AP139" s="56">
        <f t="shared" si="11"/>
        <v>1</v>
      </c>
      <c r="AQ139" s="56">
        <v>0</v>
      </c>
      <c r="AR139" s="58">
        <f t="shared" si="10"/>
        <v>1</v>
      </c>
    </row>
    <row r="140" spans="1:44" ht="15.75" x14ac:dyDescent="0.25">
      <c r="A140" s="59"/>
      <c r="B140" s="67" t="s">
        <v>183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3"/>
      <c r="AJ140" s="56"/>
      <c r="AK140" s="56"/>
      <c r="AL140" s="56"/>
      <c r="AM140" s="56"/>
      <c r="AN140" s="56"/>
      <c r="AO140" s="56"/>
      <c r="AP140" s="56">
        <f t="shared" si="11"/>
        <v>0</v>
      </c>
      <c r="AQ140" s="56">
        <f t="shared" si="9"/>
        <v>0</v>
      </c>
      <c r="AR140" s="58">
        <f t="shared" si="10"/>
        <v>0</v>
      </c>
    </row>
    <row r="141" spans="1:44" ht="15.75" x14ac:dyDescent="0.25">
      <c r="A141" s="59"/>
      <c r="B141" s="67" t="s">
        <v>184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>
        <v>1</v>
      </c>
      <c r="P141" s="5"/>
      <c r="Q141" s="5"/>
      <c r="R141" s="5">
        <v>1</v>
      </c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2</v>
      </c>
      <c r="AI141" s="123"/>
      <c r="AJ141" s="56"/>
      <c r="AK141" s="56"/>
      <c r="AL141" s="56"/>
      <c r="AM141" s="56"/>
      <c r="AN141" s="56"/>
      <c r="AO141" s="56"/>
      <c r="AP141" s="56">
        <f t="shared" si="11"/>
        <v>3</v>
      </c>
      <c r="AQ141" s="56">
        <f t="shared" si="9"/>
        <v>2</v>
      </c>
      <c r="AR141" s="58">
        <f t="shared" si="10"/>
        <v>5</v>
      </c>
    </row>
    <row r="142" spans="1:44" ht="15.75" x14ac:dyDescent="0.25">
      <c r="A142" s="59"/>
      <c r="B142" s="67" t="s">
        <v>185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3"/>
      <c r="AJ142" s="56"/>
      <c r="AK142" s="56"/>
      <c r="AL142" s="56"/>
      <c r="AM142" s="56"/>
      <c r="AN142" s="56"/>
      <c r="AO142" s="56"/>
      <c r="AP142" s="56">
        <f t="shared" si="11"/>
        <v>0</v>
      </c>
      <c r="AQ142" s="56">
        <v>0</v>
      </c>
      <c r="AR142" s="58">
        <f t="shared" si="10"/>
        <v>0</v>
      </c>
    </row>
    <row r="143" spans="1:44" ht="15.75" x14ac:dyDescent="0.25">
      <c r="A143" s="59"/>
      <c r="B143" s="67" t="s">
        <v>186</v>
      </c>
      <c r="C143" s="5"/>
      <c r="D143" s="5"/>
      <c r="E143" s="5"/>
      <c r="F143" s="5"/>
      <c r="G143" s="5"/>
      <c r="H143" s="5">
        <v>1</v>
      </c>
      <c r="I143" s="8"/>
      <c r="J143" s="5">
        <v>1</v>
      </c>
      <c r="K143" s="5"/>
      <c r="L143" s="5">
        <v>1</v>
      </c>
      <c r="M143" s="5">
        <v>1</v>
      </c>
      <c r="N143" s="5"/>
      <c r="O143" s="9"/>
      <c r="P143" s="5"/>
      <c r="Q143" s="5"/>
      <c r="R143" s="5"/>
      <c r="S143" s="5"/>
      <c r="T143" s="5"/>
      <c r="U143" s="5"/>
      <c r="V143" s="55">
        <v>1</v>
      </c>
      <c r="W143" s="56"/>
      <c r="X143" s="57"/>
      <c r="Y143" s="56"/>
      <c r="Z143" s="57">
        <v>1</v>
      </c>
      <c r="AA143" s="56"/>
      <c r="AB143" s="56"/>
      <c r="AC143" s="57"/>
      <c r="AD143" s="56"/>
      <c r="AE143" s="56"/>
      <c r="AF143" s="56"/>
      <c r="AG143" s="56"/>
      <c r="AH143" s="56"/>
      <c r="AI143" s="123"/>
      <c r="AJ143" s="56"/>
      <c r="AK143" s="56"/>
      <c r="AL143" s="56"/>
      <c r="AM143" s="56"/>
      <c r="AN143" s="56"/>
      <c r="AO143" s="56"/>
      <c r="AP143" s="56">
        <f t="shared" si="11"/>
        <v>4</v>
      </c>
      <c r="AQ143" s="56">
        <f t="shared" si="9"/>
        <v>2</v>
      </c>
      <c r="AR143" s="58">
        <f t="shared" si="10"/>
        <v>6</v>
      </c>
    </row>
    <row r="144" spans="1:44" ht="15.75" x14ac:dyDescent="0.25">
      <c r="A144" s="59"/>
      <c r="B144" s="67" t="s">
        <v>187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3"/>
      <c r="AJ144" s="56"/>
      <c r="AK144" s="56"/>
      <c r="AL144" s="56"/>
      <c r="AM144" s="56"/>
      <c r="AN144" s="56"/>
      <c r="AO144" s="56"/>
      <c r="AP144" s="56">
        <f t="shared" si="11"/>
        <v>0</v>
      </c>
      <c r="AQ144" s="56">
        <f t="shared" si="9"/>
        <v>0</v>
      </c>
      <c r="AR144" s="58">
        <f t="shared" si="10"/>
        <v>0</v>
      </c>
    </row>
    <row r="145" spans="1:44" ht="15.75" x14ac:dyDescent="0.25">
      <c r="A145" s="59"/>
      <c r="B145" s="67" t="s">
        <v>188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3"/>
      <c r="AJ145" s="56"/>
      <c r="AK145" s="56"/>
      <c r="AL145" s="56"/>
      <c r="AM145" s="56"/>
      <c r="AN145" s="56"/>
      <c r="AO145" s="56"/>
      <c r="AP145" s="56">
        <f t="shared" si="11"/>
        <v>0</v>
      </c>
      <c r="AQ145" s="56">
        <f t="shared" si="9"/>
        <v>0</v>
      </c>
      <c r="AR145" s="58">
        <f t="shared" si="10"/>
        <v>0</v>
      </c>
    </row>
    <row r="146" spans="1:44" ht="15.75" x14ac:dyDescent="0.25">
      <c r="A146" s="59"/>
      <c r="B146" s="67" t="s">
        <v>189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3"/>
      <c r="AJ146" s="56"/>
      <c r="AK146" s="56"/>
      <c r="AL146" s="56"/>
      <c r="AM146" s="56"/>
      <c r="AN146" s="56"/>
      <c r="AO146" s="56"/>
      <c r="AP146" s="56">
        <f t="shared" si="11"/>
        <v>0</v>
      </c>
      <c r="AQ146" s="56">
        <v>0</v>
      </c>
      <c r="AR146" s="58">
        <f t="shared" si="10"/>
        <v>0</v>
      </c>
    </row>
    <row r="147" spans="1:44" ht="31.5" x14ac:dyDescent="0.25">
      <c r="A147" s="59"/>
      <c r="B147" s="67" t="s">
        <v>190</v>
      </c>
      <c r="C147" s="5"/>
      <c r="D147" s="5"/>
      <c r="E147" s="5"/>
      <c r="F147" s="5"/>
      <c r="G147" s="5"/>
      <c r="H147" s="5"/>
      <c r="I147" s="8"/>
      <c r="J147" s="5"/>
      <c r="K147" s="5"/>
      <c r="L147" s="5"/>
      <c r="M147" s="5">
        <v>2</v>
      </c>
      <c r="N147" s="5"/>
      <c r="O147" s="9">
        <v>1</v>
      </c>
      <c r="P147" s="5"/>
      <c r="Q147" s="5"/>
      <c r="R147" s="5">
        <v>1</v>
      </c>
      <c r="S147" s="5"/>
      <c r="T147" s="5"/>
      <c r="U147" s="5"/>
      <c r="V147" s="56">
        <v>3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3"/>
      <c r="AJ147" s="56"/>
      <c r="AK147" s="56"/>
      <c r="AL147" s="56"/>
      <c r="AM147" s="56"/>
      <c r="AN147" s="56"/>
      <c r="AO147" s="56"/>
      <c r="AP147" s="56">
        <f t="shared" si="11"/>
        <v>4</v>
      </c>
      <c r="AQ147" s="56">
        <f t="shared" si="9"/>
        <v>3</v>
      </c>
      <c r="AR147" s="58">
        <f t="shared" si="10"/>
        <v>7</v>
      </c>
    </row>
    <row r="148" spans="1:44" ht="31.5" x14ac:dyDescent="0.25">
      <c r="A148" s="59"/>
      <c r="B148" s="67" t="s">
        <v>191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/>
      <c r="V148" s="55"/>
      <c r="W148" s="56"/>
      <c r="X148" s="57">
        <v>4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3"/>
      <c r="AJ148" s="56"/>
      <c r="AK148" s="56"/>
      <c r="AL148" s="56"/>
      <c r="AM148" s="56"/>
      <c r="AN148" s="56"/>
      <c r="AO148" s="56"/>
      <c r="AP148" s="56">
        <f t="shared" si="11"/>
        <v>0</v>
      </c>
      <c r="AQ148" s="56">
        <f t="shared" si="9"/>
        <v>4</v>
      </c>
      <c r="AR148" s="58">
        <f t="shared" si="10"/>
        <v>4</v>
      </c>
    </row>
    <row r="149" spans="1:44" ht="15.75" x14ac:dyDescent="0.25">
      <c r="A149" s="59"/>
      <c r="B149" s="67" t="s">
        <v>192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2</v>
      </c>
      <c r="S149" s="5"/>
      <c r="T149" s="5"/>
      <c r="U149" s="5"/>
      <c r="V149" s="55"/>
      <c r="W149" s="56"/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3"/>
      <c r="AJ149" s="56"/>
      <c r="AK149" s="56"/>
      <c r="AL149" s="56"/>
      <c r="AM149" s="56"/>
      <c r="AN149" s="56"/>
      <c r="AO149" s="56"/>
      <c r="AP149" s="56">
        <f t="shared" si="11"/>
        <v>2</v>
      </c>
      <c r="AQ149" s="56">
        <f t="shared" si="9"/>
        <v>0</v>
      </c>
      <c r="AR149" s="58">
        <f t="shared" si="10"/>
        <v>2</v>
      </c>
    </row>
    <row r="150" spans="1:44" ht="31.5" x14ac:dyDescent="0.25">
      <c r="A150" s="59" t="s">
        <v>45</v>
      </c>
      <c r="B150" s="67" t="s">
        <v>193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3"/>
      <c r="AJ150" s="56"/>
      <c r="AK150" s="56"/>
      <c r="AL150" s="56"/>
      <c r="AM150" s="56"/>
      <c r="AN150" s="56"/>
      <c r="AO150" s="56"/>
      <c r="AP150" s="56">
        <f t="shared" si="11"/>
        <v>0</v>
      </c>
      <c r="AQ150" s="56">
        <f t="shared" si="9"/>
        <v>0</v>
      </c>
      <c r="AR150" s="58">
        <f t="shared" si="10"/>
        <v>0</v>
      </c>
    </row>
    <row r="151" spans="1:44" ht="15.75" x14ac:dyDescent="0.25">
      <c r="A151" s="59"/>
      <c r="B151" s="60" t="s">
        <v>194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3"/>
      <c r="AJ151" s="56"/>
      <c r="AK151" s="56"/>
      <c r="AL151" s="56"/>
      <c r="AM151" s="56"/>
      <c r="AN151" s="56"/>
      <c r="AO151" s="56"/>
      <c r="AP151" s="56">
        <f t="shared" si="11"/>
        <v>0</v>
      </c>
      <c r="AQ151" s="56">
        <v>2</v>
      </c>
      <c r="AR151" s="58">
        <f t="shared" si="10"/>
        <v>2</v>
      </c>
    </row>
    <row r="152" spans="1:44" ht="31.5" x14ac:dyDescent="0.25">
      <c r="A152" s="59"/>
      <c r="B152" s="60" t="s">
        <v>195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3"/>
      <c r="AJ152" s="56"/>
      <c r="AK152" s="56"/>
      <c r="AL152" s="56"/>
      <c r="AM152" s="56"/>
      <c r="AN152" s="56"/>
      <c r="AO152" s="56"/>
      <c r="AP152" s="56">
        <f t="shared" si="11"/>
        <v>0</v>
      </c>
      <c r="AQ152" s="56">
        <f t="shared" si="9"/>
        <v>1</v>
      </c>
      <c r="AR152" s="58">
        <f t="shared" si="10"/>
        <v>1</v>
      </c>
    </row>
    <row r="153" spans="1:44" ht="15.75" x14ac:dyDescent="0.25">
      <c r="A153" s="59"/>
      <c r="B153" s="60" t="s">
        <v>196</v>
      </c>
      <c r="C153" s="5"/>
      <c r="D153" s="5"/>
      <c r="E153" s="5"/>
      <c r="F153" s="5"/>
      <c r="G153" s="5"/>
      <c r="H153" s="5"/>
      <c r="I153" s="8"/>
      <c r="J153" s="5">
        <v>1</v>
      </c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/>
      <c r="AF153" s="56"/>
      <c r="AG153" s="56"/>
      <c r="AH153" s="56"/>
      <c r="AI153" s="123"/>
      <c r="AJ153" s="56"/>
      <c r="AK153" s="56"/>
      <c r="AL153" s="56"/>
      <c r="AM153" s="56"/>
      <c r="AN153" s="56" t="s">
        <v>45</v>
      </c>
      <c r="AO153" s="56"/>
      <c r="AP153" s="56">
        <f t="shared" si="11"/>
        <v>1</v>
      </c>
      <c r="AQ153" s="56">
        <v>0</v>
      </c>
      <c r="AR153" s="58">
        <f t="shared" si="10"/>
        <v>1</v>
      </c>
    </row>
    <row r="154" spans="1:44" ht="15.75" x14ac:dyDescent="0.25">
      <c r="A154" s="59"/>
      <c r="B154" s="60" t="s">
        <v>197</v>
      </c>
      <c r="C154" s="5"/>
      <c r="D154" s="5"/>
      <c r="E154" s="5"/>
      <c r="F154" s="5"/>
      <c r="G154" s="5"/>
      <c r="H154" s="5">
        <v>1</v>
      </c>
      <c r="I154" s="8"/>
      <c r="J154" s="5"/>
      <c r="K154" s="5"/>
      <c r="L154" s="5"/>
      <c r="M154" s="5">
        <v>2</v>
      </c>
      <c r="N154" s="5"/>
      <c r="O154" s="9"/>
      <c r="P154" s="5"/>
      <c r="Q154" s="5"/>
      <c r="R154" s="5">
        <v>1</v>
      </c>
      <c r="S154" s="5"/>
      <c r="T154" s="5"/>
      <c r="U154" s="5"/>
      <c r="V154" s="55"/>
      <c r="W154" s="56"/>
      <c r="X154" s="57">
        <v>2</v>
      </c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3"/>
      <c r="AJ154" s="56"/>
      <c r="AK154" s="56"/>
      <c r="AL154" s="56"/>
      <c r="AM154" s="56"/>
      <c r="AN154" s="56"/>
      <c r="AO154" s="56"/>
      <c r="AP154" s="56">
        <f t="shared" si="11"/>
        <v>4</v>
      </c>
      <c r="AQ154" s="56">
        <f t="shared" si="9"/>
        <v>5</v>
      </c>
      <c r="AR154" s="58">
        <f t="shared" si="10"/>
        <v>9</v>
      </c>
    </row>
    <row r="155" spans="1:44" ht="31.5" x14ac:dyDescent="0.25">
      <c r="A155" s="59"/>
      <c r="B155" s="60" t="s">
        <v>198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3"/>
      <c r="AJ155" s="56"/>
      <c r="AK155" s="56"/>
      <c r="AL155" s="56"/>
      <c r="AM155" s="56"/>
      <c r="AN155" s="56"/>
      <c r="AO155" s="56"/>
      <c r="AP155" s="56">
        <f t="shared" si="11"/>
        <v>0</v>
      </c>
      <c r="AQ155" s="56">
        <f t="shared" si="9"/>
        <v>0</v>
      </c>
      <c r="AR155" s="58">
        <f t="shared" si="10"/>
        <v>0</v>
      </c>
    </row>
    <row r="156" spans="1:44" ht="15.75" x14ac:dyDescent="0.25">
      <c r="A156" s="59">
        <v>12</v>
      </c>
      <c r="B156" s="61" t="s">
        <v>199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3"/>
      <c r="AJ156" s="56"/>
      <c r="AK156" s="56"/>
      <c r="AL156" s="56"/>
      <c r="AM156" s="56"/>
      <c r="AN156" s="56"/>
      <c r="AO156" s="56"/>
      <c r="AP156" s="56">
        <f t="shared" si="11"/>
        <v>0</v>
      </c>
      <c r="AQ156" s="56">
        <f t="shared" si="9"/>
        <v>0</v>
      </c>
      <c r="AR156" s="58">
        <f t="shared" si="10"/>
        <v>0</v>
      </c>
    </row>
    <row r="157" spans="1:44" ht="15.75" x14ac:dyDescent="0.25">
      <c r="A157" s="59"/>
      <c r="B157" s="67" t="s">
        <v>200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3"/>
      <c r="AJ157" s="56"/>
      <c r="AK157" s="56"/>
      <c r="AL157" s="56"/>
      <c r="AM157" s="56"/>
      <c r="AN157" s="56"/>
      <c r="AO157" s="56"/>
      <c r="AP157" s="56">
        <f t="shared" si="11"/>
        <v>0</v>
      </c>
      <c r="AQ157" s="56">
        <f t="shared" si="9"/>
        <v>0</v>
      </c>
      <c r="AR157" s="58">
        <f t="shared" si="10"/>
        <v>0</v>
      </c>
    </row>
    <row r="158" spans="1:44" ht="15.75" x14ac:dyDescent="0.25">
      <c r="A158" s="59"/>
      <c r="B158" s="67" t="s">
        <v>201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3"/>
      <c r="AJ158" s="56"/>
      <c r="AK158" s="56"/>
      <c r="AL158" s="56"/>
      <c r="AM158" s="56"/>
      <c r="AN158" s="56"/>
      <c r="AO158" s="56"/>
      <c r="AP158" s="56">
        <f t="shared" si="11"/>
        <v>0</v>
      </c>
      <c r="AQ158" s="56">
        <f t="shared" si="9"/>
        <v>0</v>
      </c>
      <c r="AR158" s="58">
        <f t="shared" si="10"/>
        <v>0</v>
      </c>
    </row>
    <row r="159" spans="1:44" ht="15.75" x14ac:dyDescent="0.25">
      <c r="A159" s="59"/>
      <c r="B159" s="67" t="s">
        <v>202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3"/>
      <c r="AJ159" s="56"/>
      <c r="AK159" s="56"/>
      <c r="AL159" s="56"/>
      <c r="AM159" s="56"/>
      <c r="AN159" s="56"/>
      <c r="AO159" s="56"/>
      <c r="AP159" s="56">
        <f t="shared" si="11"/>
        <v>0</v>
      </c>
      <c r="AQ159" s="56">
        <f t="shared" si="9"/>
        <v>0</v>
      </c>
      <c r="AR159" s="58">
        <f t="shared" si="10"/>
        <v>0</v>
      </c>
    </row>
    <row r="160" spans="1:44" ht="15.75" x14ac:dyDescent="0.25">
      <c r="A160" s="59"/>
      <c r="B160" s="67" t="s">
        <v>203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/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3"/>
      <c r="AJ160" s="56"/>
      <c r="AK160" s="56">
        <v>1</v>
      </c>
      <c r="AL160" s="56"/>
      <c r="AM160" s="56"/>
      <c r="AN160" s="56"/>
      <c r="AO160" s="56"/>
      <c r="AP160" s="56">
        <f t="shared" si="11"/>
        <v>0</v>
      </c>
      <c r="AQ160" s="56">
        <v>0</v>
      </c>
      <c r="AR160" s="58">
        <f t="shared" si="10"/>
        <v>0</v>
      </c>
    </row>
    <row r="161" spans="1:44" ht="15.75" x14ac:dyDescent="0.25">
      <c r="A161" s="59">
        <v>13</v>
      </c>
      <c r="B161" s="60" t="s">
        <v>204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>
        <v>2</v>
      </c>
      <c r="N161" s="5"/>
      <c r="O161" s="9"/>
      <c r="P161" s="5"/>
      <c r="Q161" s="5"/>
      <c r="R161" s="5"/>
      <c r="S161" s="5"/>
      <c r="T161" s="5"/>
      <c r="U161" s="5"/>
      <c r="V161" s="55"/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3"/>
      <c r="AJ161" s="56"/>
      <c r="AK161" s="56"/>
      <c r="AL161" s="56"/>
      <c r="AM161" s="56"/>
      <c r="AN161" s="56"/>
      <c r="AO161" s="56"/>
      <c r="AP161" s="56">
        <f t="shared" si="11"/>
        <v>2</v>
      </c>
      <c r="AQ161" s="56">
        <f t="shared" si="9"/>
        <v>0</v>
      </c>
      <c r="AR161" s="58">
        <f t="shared" si="10"/>
        <v>2</v>
      </c>
    </row>
    <row r="162" spans="1:44" ht="15.75" x14ac:dyDescent="0.25">
      <c r="A162" s="59">
        <v>14</v>
      </c>
      <c r="B162" s="61" t="s">
        <v>205</v>
      </c>
      <c r="C162" s="5">
        <v>1</v>
      </c>
      <c r="D162" s="5"/>
      <c r="E162" s="5"/>
      <c r="F162" s="5"/>
      <c r="G162" s="5">
        <v>1</v>
      </c>
      <c r="H162" s="5"/>
      <c r="I162" s="8"/>
      <c r="J162" s="5"/>
      <c r="K162" s="5">
        <v>1</v>
      </c>
      <c r="L162" s="5"/>
      <c r="M162" s="5">
        <v>2</v>
      </c>
      <c r="N162" s="5"/>
      <c r="O162" s="9">
        <v>1</v>
      </c>
      <c r="P162" s="5"/>
      <c r="Q162" s="5"/>
      <c r="R162" s="5"/>
      <c r="S162" s="5"/>
      <c r="T162" s="5"/>
      <c r="U162" s="5">
        <v>1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3"/>
      <c r="AJ162" s="56"/>
      <c r="AK162" s="56"/>
      <c r="AL162" s="56"/>
      <c r="AM162" s="56"/>
      <c r="AN162" s="56"/>
      <c r="AO162" s="56"/>
      <c r="AP162" s="56">
        <f t="shared" si="11"/>
        <v>7</v>
      </c>
      <c r="AQ162" s="56">
        <v>0</v>
      </c>
      <c r="AR162" s="58">
        <f t="shared" si="10"/>
        <v>7</v>
      </c>
    </row>
    <row r="163" spans="1:44" ht="15.75" x14ac:dyDescent="0.25">
      <c r="A163" s="59"/>
      <c r="B163" s="67" t="s">
        <v>206</v>
      </c>
      <c r="C163" s="5"/>
      <c r="D163" s="5">
        <v>4</v>
      </c>
      <c r="E163" s="5"/>
      <c r="F163" s="5">
        <v>2</v>
      </c>
      <c r="G163" s="5"/>
      <c r="H163" s="5"/>
      <c r="I163" s="8"/>
      <c r="J163" s="5"/>
      <c r="K163" s="5"/>
      <c r="L163" s="5"/>
      <c r="M163" s="5"/>
      <c r="N163" s="5"/>
      <c r="O163" s="9">
        <v>1</v>
      </c>
      <c r="P163" s="5"/>
      <c r="Q163" s="5"/>
      <c r="R163" s="5"/>
      <c r="S163" s="5"/>
      <c r="T163" s="5">
        <v>1</v>
      </c>
      <c r="U163" s="5"/>
      <c r="V163" s="55"/>
      <c r="W163" s="56"/>
      <c r="X163" s="57">
        <v>1</v>
      </c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3"/>
      <c r="AJ163" s="56">
        <v>15</v>
      </c>
      <c r="AK163" s="56"/>
      <c r="AL163" s="56"/>
      <c r="AM163" s="56"/>
      <c r="AN163" s="56"/>
      <c r="AO163" s="56"/>
      <c r="AP163" s="56">
        <f t="shared" si="11"/>
        <v>8</v>
      </c>
      <c r="AQ163" s="56">
        <f t="shared" si="9"/>
        <v>16</v>
      </c>
      <c r="AR163" s="58">
        <f t="shared" si="10"/>
        <v>24</v>
      </c>
    </row>
    <row r="164" spans="1:44" ht="15.75" x14ac:dyDescent="0.25">
      <c r="A164" s="59"/>
      <c r="B164" s="67" t="s">
        <v>207</v>
      </c>
      <c r="C164" s="5"/>
      <c r="D164" s="5"/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>
        <v>1</v>
      </c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3"/>
      <c r="AJ164" s="56"/>
      <c r="AK164" s="56"/>
      <c r="AL164" s="56"/>
      <c r="AM164" s="56"/>
      <c r="AN164" s="56"/>
      <c r="AO164" s="56"/>
      <c r="AP164" s="56">
        <f t="shared" si="11"/>
        <v>1</v>
      </c>
      <c r="AQ164" s="56">
        <f t="shared" si="9"/>
        <v>0</v>
      </c>
      <c r="AR164" s="58">
        <f t="shared" si="10"/>
        <v>1</v>
      </c>
    </row>
    <row r="165" spans="1:44" ht="31.5" x14ac:dyDescent="0.25">
      <c r="A165" s="59"/>
      <c r="B165" s="67" t="s">
        <v>208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3"/>
      <c r="AJ165" s="56"/>
      <c r="AK165" s="56"/>
      <c r="AL165" s="56"/>
      <c r="AM165" s="56"/>
      <c r="AN165" s="56"/>
      <c r="AO165" s="56"/>
      <c r="AP165" s="56">
        <f t="shared" si="11"/>
        <v>0</v>
      </c>
      <c r="AQ165" s="56">
        <f t="shared" si="9"/>
        <v>0</v>
      </c>
      <c r="AR165" s="58">
        <f t="shared" si="10"/>
        <v>0</v>
      </c>
    </row>
    <row r="166" spans="1:44" ht="31.5" x14ac:dyDescent="0.25">
      <c r="A166" s="59">
        <v>15</v>
      </c>
      <c r="B166" s="60" t="s">
        <v>209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3"/>
      <c r="AJ166" s="56"/>
      <c r="AK166" s="56"/>
      <c r="AL166" s="56"/>
      <c r="AM166" s="56"/>
      <c r="AN166" s="56"/>
      <c r="AO166" s="56"/>
      <c r="AP166" s="56">
        <f t="shared" si="11"/>
        <v>0</v>
      </c>
      <c r="AQ166" s="56">
        <v>0</v>
      </c>
      <c r="AR166" s="58">
        <f t="shared" si="10"/>
        <v>0</v>
      </c>
    </row>
    <row r="167" spans="1:44" ht="15.75" x14ac:dyDescent="0.25">
      <c r="A167" s="59">
        <v>16</v>
      </c>
      <c r="B167" s="61" t="s">
        <v>210</v>
      </c>
      <c r="C167" s="5"/>
      <c r="D167" s="5"/>
      <c r="E167" s="5"/>
      <c r="F167" s="5"/>
      <c r="G167" s="5"/>
      <c r="H167" s="5"/>
      <c r="I167" s="5"/>
      <c r="J167" s="69"/>
      <c r="K167" s="5"/>
      <c r="L167" s="5"/>
      <c r="M167" s="5"/>
      <c r="N167" s="5"/>
      <c r="O167" s="9"/>
      <c r="P167" s="5"/>
      <c r="Q167" s="5">
        <v>1</v>
      </c>
      <c r="R167" s="5">
        <v>1</v>
      </c>
      <c r="S167" s="5"/>
      <c r="T167" s="5"/>
      <c r="U167" s="5"/>
      <c r="V167" s="55"/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3"/>
      <c r="AJ167" s="56"/>
      <c r="AK167" s="56"/>
      <c r="AL167" s="56"/>
      <c r="AM167" s="56"/>
      <c r="AN167" s="56"/>
      <c r="AO167" s="56"/>
      <c r="AP167" s="56">
        <f t="shared" si="11"/>
        <v>2</v>
      </c>
      <c r="AQ167" s="56">
        <f t="shared" si="9"/>
        <v>0</v>
      </c>
      <c r="AR167" s="58">
        <f t="shared" si="10"/>
        <v>2</v>
      </c>
    </row>
    <row r="168" spans="1:44" ht="31.5" x14ac:dyDescent="0.25">
      <c r="A168" s="70">
        <v>17</v>
      </c>
      <c r="B168" s="71" t="s">
        <v>211</v>
      </c>
      <c r="C168" s="69"/>
      <c r="D168" s="69">
        <v>2</v>
      </c>
      <c r="E168" s="69"/>
      <c r="F168" s="69">
        <v>2</v>
      </c>
      <c r="G168" s="69">
        <v>3</v>
      </c>
      <c r="H168" s="72"/>
      <c r="I168" s="73"/>
      <c r="J168" s="69">
        <v>3</v>
      </c>
      <c r="K168" s="69">
        <v>0.75</v>
      </c>
      <c r="L168" s="69"/>
      <c r="M168" s="69"/>
      <c r="N168" s="69"/>
      <c r="O168" s="74">
        <v>5</v>
      </c>
      <c r="P168" s="69"/>
      <c r="Q168" s="69"/>
      <c r="R168" s="69"/>
      <c r="S168" s="69"/>
      <c r="T168" s="69"/>
      <c r="U168" s="69"/>
      <c r="V168" s="75"/>
      <c r="W168" s="69"/>
      <c r="X168" s="74">
        <v>20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4"/>
      <c r="AJ168" s="69"/>
      <c r="AK168" s="69"/>
      <c r="AL168" s="69"/>
      <c r="AM168" s="69"/>
      <c r="AN168" s="69"/>
      <c r="AO168" s="69"/>
      <c r="AP168" s="56">
        <f t="shared" si="11"/>
        <v>15.75</v>
      </c>
      <c r="AQ168" s="56">
        <f t="shared" si="9"/>
        <v>20</v>
      </c>
      <c r="AR168" s="58">
        <f t="shared" si="10"/>
        <v>35.75</v>
      </c>
    </row>
    <row r="169" spans="1:44" ht="15.75" x14ac:dyDescent="0.25">
      <c r="A169" s="76">
        <v>18</v>
      </c>
      <c r="B169" s="77" t="s">
        <v>212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4"/>
      <c r="AJ169" s="69"/>
      <c r="AK169" s="69"/>
      <c r="AL169" s="69"/>
      <c r="AM169" s="69"/>
      <c r="AN169" s="69"/>
      <c r="AO169" s="69"/>
      <c r="AP169" s="56">
        <f t="shared" si="11"/>
        <v>0</v>
      </c>
      <c r="AQ169" s="56">
        <f t="shared" si="9"/>
        <v>0</v>
      </c>
      <c r="AR169" s="58">
        <f t="shared" si="10"/>
        <v>0</v>
      </c>
    </row>
    <row r="170" spans="1:44" ht="31.5" x14ac:dyDescent="0.25">
      <c r="A170" s="76">
        <v>19</v>
      </c>
      <c r="B170" s="77" t="s">
        <v>213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4"/>
      <c r="AJ170" s="69"/>
      <c r="AK170" s="69"/>
      <c r="AL170" s="69"/>
      <c r="AM170" s="69"/>
      <c r="AN170" s="69"/>
      <c r="AO170" s="69"/>
      <c r="AP170" s="56">
        <f t="shared" si="11"/>
        <v>0</v>
      </c>
      <c r="AQ170" s="56">
        <f t="shared" si="9"/>
        <v>0</v>
      </c>
      <c r="AR170" s="58">
        <f t="shared" si="10"/>
        <v>0</v>
      </c>
    </row>
    <row r="171" spans="1:44" ht="15.75" x14ac:dyDescent="0.25">
      <c r="A171" s="78">
        <v>20</v>
      </c>
      <c r="B171" s="77" t="s">
        <v>214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4"/>
      <c r="AJ171" s="69"/>
      <c r="AK171" s="69"/>
      <c r="AL171" s="69"/>
      <c r="AM171" s="69"/>
      <c r="AN171" s="69"/>
      <c r="AO171" s="69"/>
      <c r="AP171" s="56">
        <f t="shared" si="11"/>
        <v>0</v>
      </c>
      <c r="AQ171" s="56">
        <f t="shared" si="9"/>
        <v>0</v>
      </c>
      <c r="AR171" s="58">
        <f t="shared" si="10"/>
        <v>0</v>
      </c>
    </row>
    <row r="172" spans="1:44" ht="31.5" x14ac:dyDescent="0.25">
      <c r="A172" s="76">
        <v>21</v>
      </c>
      <c r="B172" s="77" t="s">
        <v>215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4"/>
      <c r="AJ172" s="69"/>
      <c r="AK172" s="69"/>
      <c r="AL172" s="69"/>
      <c r="AM172" s="69"/>
      <c r="AN172" s="69"/>
      <c r="AO172" s="69"/>
      <c r="AP172" s="56">
        <f t="shared" si="11"/>
        <v>0</v>
      </c>
      <c r="AQ172" s="56">
        <f t="shared" si="9"/>
        <v>0</v>
      </c>
      <c r="AR172" s="58">
        <f t="shared" si="10"/>
        <v>0</v>
      </c>
    </row>
    <row r="173" spans="1:44" ht="31.5" x14ac:dyDescent="0.25">
      <c r="A173" s="76">
        <v>22</v>
      </c>
      <c r="B173" s="77" t="s">
        <v>216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4"/>
      <c r="AJ173" s="69"/>
      <c r="AK173" s="69"/>
      <c r="AL173" s="69"/>
      <c r="AM173" s="69"/>
      <c r="AN173" s="69"/>
      <c r="AO173" s="69"/>
      <c r="AP173" s="56">
        <f t="shared" si="11"/>
        <v>0</v>
      </c>
      <c r="AQ173" s="56">
        <f t="shared" si="9"/>
        <v>0</v>
      </c>
      <c r="AR173" s="58">
        <f t="shared" si="10"/>
        <v>0</v>
      </c>
    </row>
    <row r="174" spans="1:44" ht="47.25" x14ac:dyDescent="0.25">
      <c r="A174" s="78">
        <v>23</v>
      </c>
      <c r="B174" s="77" t="s">
        <v>217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4"/>
      <c r="AJ174" s="69"/>
      <c r="AK174" s="69"/>
      <c r="AL174" s="69"/>
      <c r="AM174" s="69"/>
      <c r="AN174" s="69"/>
      <c r="AO174" s="69"/>
      <c r="AP174" s="56">
        <f t="shared" si="11"/>
        <v>0</v>
      </c>
      <c r="AQ174" s="56">
        <f t="shared" si="9"/>
        <v>0</v>
      </c>
      <c r="AR174" s="58">
        <f t="shared" si="10"/>
        <v>0</v>
      </c>
    </row>
    <row r="175" spans="1:44" ht="31.5" x14ac:dyDescent="0.25">
      <c r="A175" s="76">
        <v>24</v>
      </c>
      <c r="B175" s="77" t="s">
        <v>218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4"/>
      <c r="AJ175" s="69"/>
      <c r="AK175" s="69"/>
      <c r="AL175" s="69"/>
      <c r="AM175" s="69"/>
      <c r="AN175" s="69"/>
      <c r="AO175" s="69"/>
      <c r="AP175" s="56">
        <f t="shared" si="11"/>
        <v>0</v>
      </c>
      <c r="AQ175" s="56">
        <f t="shared" si="9"/>
        <v>0</v>
      </c>
      <c r="AR175" s="58">
        <f t="shared" si="10"/>
        <v>0</v>
      </c>
    </row>
    <row r="176" spans="1:44" ht="31.5" x14ac:dyDescent="0.25">
      <c r="A176" s="76">
        <v>25</v>
      </c>
      <c r="B176" s="77" t="s">
        <v>219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4"/>
      <c r="AJ176" s="69"/>
      <c r="AK176" s="69"/>
      <c r="AL176" s="69"/>
      <c r="AM176" s="69"/>
      <c r="AN176" s="69"/>
      <c r="AO176" s="69"/>
      <c r="AP176" s="56">
        <f t="shared" ref="AP176:AP187" si="12">C176+D176+E176+F176+G176+H176+I176+J176+K176+L176+M176+N176+O176+P176+Q176+R176+S176+T176+U176</f>
        <v>0</v>
      </c>
      <c r="AQ176" s="56">
        <f t="shared" ref="AQ176:AQ187" si="13">V176+W176+X176+Y176+Z176+AA176+AB176+AC176+AD176+AE176+AF176+AG176+AH176+AI176+AJ176+AK176+AL176+AM176+AN176+AO176</f>
        <v>0</v>
      </c>
      <c r="AR176" s="58">
        <f t="shared" ref="AR176:AR188" si="14">AP176+AQ176</f>
        <v>0</v>
      </c>
    </row>
    <row r="177" spans="1:44" ht="31.5" x14ac:dyDescent="0.25">
      <c r="A177" s="78">
        <v>26</v>
      </c>
      <c r="B177" s="77" t="s">
        <v>220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4"/>
      <c r="AJ177" s="69"/>
      <c r="AK177" s="69"/>
      <c r="AL177" s="69"/>
      <c r="AM177" s="69"/>
      <c r="AN177" s="69"/>
      <c r="AO177" s="69"/>
      <c r="AP177" s="56">
        <f t="shared" si="12"/>
        <v>0</v>
      </c>
      <c r="AQ177" s="56">
        <f t="shared" si="13"/>
        <v>0</v>
      </c>
      <c r="AR177" s="58">
        <f t="shared" si="14"/>
        <v>0</v>
      </c>
    </row>
    <row r="178" spans="1:44" ht="31.5" x14ac:dyDescent="0.25">
      <c r="A178" s="76">
        <v>27</v>
      </c>
      <c r="B178" s="80" t="s">
        <v>221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4"/>
      <c r="AJ178" s="69"/>
      <c r="AK178" s="69"/>
      <c r="AL178" s="69"/>
      <c r="AM178" s="69"/>
      <c r="AN178" s="69"/>
      <c r="AO178" s="69"/>
      <c r="AP178" s="56">
        <f t="shared" si="12"/>
        <v>0</v>
      </c>
      <c r="AQ178" s="56">
        <f t="shared" si="13"/>
        <v>0</v>
      </c>
      <c r="AR178" s="58">
        <f t="shared" si="14"/>
        <v>0</v>
      </c>
    </row>
    <row r="179" spans="1:44" ht="15.75" x14ac:dyDescent="0.25">
      <c r="A179" s="76">
        <v>28</v>
      </c>
      <c r="B179" s="80" t="s">
        <v>222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4"/>
      <c r="AJ179" s="69"/>
      <c r="AK179" s="69"/>
      <c r="AL179" s="69"/>
      <c r="AM179" s="69"/>
      <c r="AN179" s="69"/>
      <c r="AO179" s="69"/>
      <c r="AP179" s="56">
        <f t="shared" si="12"/>
        <v>0</v>
      </c>
      <c r="AQ179" s="56">
        <f t="shared" si="13"/>
        <v>0</v>
      </c>
      <c r="AR179" s="58">
        <f t="shared" si="14"/>
        <v>0</v>
      </c>
    </row>
    <row r="180" spans="1:44" ht="31.5" x14ac:dyDescent="0.25">
      <c r="A180" s="78">
        <v>29</v>
      </c>
      <c r="B180" s="80" t="s">
        <v>223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4"/>
      <c r="AJ180" s="69"/>
      <c r="AK180" s="69"/>
      <c r="AL180" s="69"/>
      <c r="AM180" s="69"/>
      <c r="AN180" s="69"/>
      <c r="AO180" s="69"/>
      <c r="AP180" s="56">
        <f t="shared" si="12"/>
        <v>0</v>
      </c>
      <c r="AQ180" s="56">
        <f t="shared" si="13"/>
        <v>0</v>
      </c>
      <c r="AR180" s="58">
        <f t="shared" si="14"/>
        <v>0</v>
      </c>
    </row>
    <row r="181" spans="1:44" ht="15.75" x14ac:dyDescent="0.25">
      <c r="A181" s="76">
        <v>30</v>
      </c>
      <c r="B181" s="80" t="s">
        <v>224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4"/>
      <c r="AJ181" s="69"/>
      <c r="AK181" s="69"/>
      <c r="AL181" s="69"/>
      <c r="AM181" s="69"/>
      <c r="AN181" s="69"/>
      <c r="AO181" s="69"/>
      <c r="AP181" s="56">
        <f t="shared" si="12"/>
        <v>0</v>
      </c>
      <c r="AQ181" s="56">
        <f t="shared" si="13"/>
        <v>0</v>
      </c>
      <c r="AR181" s="58">
        <f t="shared" si="14"/>
        <v>0</v>
      </c>
    </row>
    <row r="182" spans="1:44" ht="15.75" x14ac:dyDescent="0.25">
      <c r="A182" s="76">
        <v>31</v>
      </c>
      <c r="B182" s="77" t="s">
        <v>157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4"/>
      <c r="AJ182" s="69"/>
      <c r="AK182" s="69"/>
      <c r="AL182" s="69"/>
      <c r="AM182" s="69"/>
      <c r="AN182" s="69"/>
      <c r="AO182" s="69"/>
      <c r="AP182" s="56">
        <f t="shared" si="12"/>
        <v>0</v>
      </c>
      <c r="AQ182" s="56">
        <f t="shared" si="13"/>
        <v>0</v>
      </c>
      <c r="AR182" s="58">
        <f t="shared" si="14"/>
        <v>0</v>
      </c>
    </row>
    <row r="183" spans="1:44" ht="15.75" x14ac:dyDescent="0.25">
      <c r="A183" s="78">
        <v>32</v>
      </c>
      <c r="B183" s="77" t="s">
        <v>225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4"/>
      <c r="AJ183" s="69"/>
      <c r="AK183" s="69"/>
      <c r="AL183" s="69"/>
      <c r="AM183" s="69"/>
      <c r="AN183" s="69"/>
      <c r="AO183" s="69"/>
      <c r="AP183" s="56">
        <f t="shared" si="12"/>
        <v>0</v>
      </c>
      <c r="AQ183" s="56">
        <v>0</v>
      </c>
      <c r="AR183" s="58">
        <f t="shared" si="14"/>
        <v>0</v>
      </c>
    </row>
    <row r="184" spans="1:44" ht="47.25" x14ac:dyDescent="0.25">
      <c r="A184" s="76">
        <v>33</v>
      </c>
      <c r="B184" s="77" t="s">
        <v>226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4"/>
      <c r="AJ184" s="69"/>
      <c r="AK184" s="69"/>
      <c r="AL184" s="69"/>
      <c r="AM184" s="69"/>
      <c r="AN184" s="69"/>
      <c r="AO184" s="69"/>
      <c r="AP184" s="56">
        <f t="shared" si="12"/>
        <v>0</v>
      </c>
      <c r="AQ184" s="56">
        <v>0</v>
      </c>
      <c r="AR184" s="58">
        <f t="shared" si="14"/>
        <v>0</v>
      </c>
    </row>
    <row r="185" spans="1:44" ht="31.5" x14ac:dyDescent="0.25">
      <c r="A185" s="76">
        <v>34</v>
      </c>
      <c r="B185" s="77" t="s">
        <v>227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4"/>
      <c r="AJ185" s="69"/>
      <c r="AK185" s="69"/>
      <c r="AL185" s="69"/>
      <c r="AM185" s="69"/>
      <c r="AN185" s="69"/>
      <c r="AO185" s="69"/>
      <c r="AP185" s="56">
        <f t="shared" si="12"/>
        <v>0</v>
      </c>
      <c r="AQ185" s="56">
        <f t="shared" si="13"/>
        <v>0</v>
      </c>
      <c r="AR185" s="58">
        <f t="shared" si="14"/>
        <v>0</v>
      </c>
    </row>
    <row r="186" spans="1:44" ht="47.25" x14ac:dyDescent="0.25">
      <c r="A186" s="78">
        <v>35</v>
      </c>
      <c r="B186" s="77" t="s">
        <v>228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4"/>
      <c r="AJ186" s="69"/>
      <c r="AK186" s="69"/>
      <c r="AL186" s="69"/>
      <c r="AM186" s="69"/>
      <c r="AN186" s="69"/>
      <c r="AO186" s="69"/>
      <c r="AP186" s="56">
        <f t="shared" si="12"/>
        <v>0</v>
      </c>
      <c r="AQ186" s="56">
        <f t="shared" si="13"/>
        <v>0</v>
      </c>
      <c r="AR186" s="58">
        <f t="shared" si="14"/>
        <v>0</v>
      </c>
    </row>
    <row r="187" spans="1:44" ht="63" x14ac:dyDescent="0.25">
      <c r="A187" s="76">
        <v>36</v>
      </c>
      <c r="B187" s="77" t="s">
        <v>229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4"/>
      <c r="AJ187" s="69"/>
      <c r="AK187" s="69"/>
      <c r="AL187" s="69"/>
      <c r="AM187" s="69"/>
      <c r="AN187" s="69"/>
      <c r="AO187" s="69"/>
      <c r="AP187" s="56">
        <f t="shared" si="12"/>
        <v>0</v>
      </c>
      <c r="AQ187" s="56">
        <f t="shared" si="13"/>
        <v>0</v>
      </c>
      <c r="AR187" s="58">
        <f t="shared" si="14"/>
        <v>0</v>
      </c>
    </row>
    <row r="188" spans="1:44" ht="15.75" x14ac:dyDescent="0.25">
      <c r="A188" s="30"/>
      <c r="B188" s="83" t="s">
        <v>230</v>
      </c>
      <c r="C188" s="79">
        <f>SUM(C113:C187)</f>
        <v>2</v>
      </c>
      <c r="D188" s="79">
        <f>SUM(D113:D187)</f>
        <v>19</v>
      </c>
      <c r="E188" s="79">
        <f t="shared" ref="E188:AO188" si="15">SUM(E113:E187)</f>
        <v>0</v>
      </c>
      <c r="F188" s="79">
        <f t="shared" si="15"/>
        <v>9</v>
      </c>
      <c r="G188" s="79">
        <f t="shared" si="15"/>
        <v>6</v>
      </c>
      <c r="H188" s="79">
        <f t="shared" si="15"/>
        <v>5</v>
      </c>
      <c r="I188" s="79">
        <f t="shared" si="15"/>
        <v>0</v>
      </c>
      <c r="J188" s="79">
        <f t="shared" si="15"/>
        <v>8</v>
      </c>
      <c r="K188" s="79">
        <f t="shared" si="15"/>
        <v>4.75</v>
      </c>
      <c r="L188" s="79">
        <f t="shared" si="15"/>
        <v>2</v>
      </c>
      <c r="M188" s="79">
        <f t="shared" si="15"/>
        <v>21</v>
      </c>
      <c r="N188" s="79">
        <f t="shared" si="15"/>
        <v>3</v>
      </c>
      <c r="O188" s="79">
        <f t="shared" si="15"/>
        <v>16</v>
      </c>
      <c r="P188" s="79">
        <f t="shared" si="15"/>
        <v>0</v>
      </c>
      <c r="Q188" s="79">
        <f t="shared" si="15"/>
        <v>2</v>
      </c>
      <c r="R188" s="79">
        <f t="shared" si="15"/>
        <v>18</v>
      </c>
      <c r="S188" s="79">
        <f t="shared" si="15"/>
        <v>2</v>
      </c>
      <c r="T188" s="79">
        <f t="shared" si="15"/>
        <v>7</v>
      </c>
      <c r="U188" s="79">
        <f t="shared" si="15"/>
        <v>4</v>
      </c>
      <c r="V188" s="79">
        <f>SUM(V113:V187)</f>
        <v>17</v>
      </c>
      <c r="W188" s="79">
        <f t="shared" si="15"/>
        <v>0</v>
      </c>
      <c r="X188" s="79">
        <f t="shared" si="15"/>
        <v>42</v>
      </c>
      <c r="Y188" s="79">
        <f t="shared" si="15"/>
        <v>0</v>
      </c>
      <c r="Z188" s="79">
        <f t="shared" si="15"/>
        <v>12</v>
      </c>
      <c r="AA188" s="79">
        <f t="shared" si="15"/>
        <v>1</v>
      </c>
      <c r="AB188" s="79">
        <f t="shared" si="15"/>
        <v>0</v>
      </c>
      <c r="AC188" s="79">
        <f t="shared" si="15"/>
        <v>0</v>
      </c>
      <c r="AD188" s="79">
        <f t="shared" si="15"/>
        <v>4</v>
      </c>
      <c r="AE188" s="79">
        <f t="shared" si="15"/>
        <v>2</v>
      </c>
      <c r="AF188" s="79">
        <f t="shared" si="15"/>
        <v>0</v>
      </c>
      <c r="AG188" s="79">
        <f t="shared" si="15"/>
        <v>0</v>
      </c>
      <c r="AH188" s="79">
        <f t="shared" si="15"/>
        <v>4</v>
      </c>
      <c r="AI188" s="79">
        <f t="shared" ref="AI188" si="16">SUM(AI113:AI187)</f>
        <v>4</v>
      </c>
      <c r="AJ188" s="79">
        <f t="shared" ref="AJ188" si="17">SUM(AJ113:AJ187)</f>
        <v>15</v>
      </c>
      <c r="AK188" s="79">
        <f t="shared" ref="AK188" si="18">SUM(AK113:AK187)</f>
        <v>4</v>
      </c>
      <c r="AL188" s="79">
        <f t="shared" ref="AL188" si="19">SUM(AL113:AL187)</f>
        <v>0</v>
      </c>
      <c r="AM188" s="79">
        <f t="shared" ref="AM188" si="20">SUM(AM113:AM187)</f>
        <v>0</v>
      </c>
      <c r="AN188" s="79">
        <f t="shared" ref="AN188" si="21">SUM(AN113:AN187)</f>
        <v>0</v>
      </c>
      <c r="AO188" s="79">
        <f t="shared" si="15"/>
        <v>0</v>
      </c>
      <c r="AP188" s="56">
        <f>C188+D188+E188+F188+G188+H188+I188+J188+K188+L188+M188+N188+O188+P188+Q188+R188+S188+T188+U188</f>
        <v>128.75</v>
      </c>
      <c r="AQ188" s="56">
        <f>V188+W188+X188+Y188+Z188+AA188+AB188+AC188+AD188+AE188+AF188+AG188+AH188+AI188+AJ188+AK188+AL188+AM188+AN188+AO188</f>
        <v>105</v>
      </c>
      <c r="AR188" s="58">
        <f t="shared" si="14"/>
        <v>233.75</v>
      </c>
    </row>
    <row r="189" spans="1:44" ht="15.75" x14ac:dyDescent="0.25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>
        <f>AP113+AP114+AP115+AP116+AP117+AP118+AP119+AP120+AP121+AP122+AP123+AP124+AP125+AP126+AP127+AP128+AP129+AP130+AP131+AP132+AP133+AP134+AP135+AP136+AP137+AP138+AP139+AP140+AP141+AP142+AP143+AP144+AP145+AP146+AP147+AP148+AP149+AP150+AP151+AP152+AP153+AP154+AP155+AP156+AP157+AP158+AP159+AP160+AP161+AP162+AP163+AP164+AP165+AP166+AP167+AP168+AP169+AP170+AP171+AP172+AP173+AP174+AP175+AP176+AP177+AP178+AP179+AP180+AP181+AP182+AP183+AP184+AP185+AP186+AP187</f>
        <v>128.75</v>
      </c>
      <c r="AQ189" s="86">
        <f>AQ113+AQ114+AQ115+AQ116+AQ117+AQ118+AQ119+AQ120+AQ121+AQ122+AQ123+AQ124+AQ125+AQ126+AQ127+AQ128+AQ129+AQ130+AQ131+AQ132+AQ133+AQ134+AQ135+AQ136+AQ137+AQ138+AQ139+AQ140+AQ141+AQ142+AQ143+AQ144+AQ145+AQ146+AQ147+AQ148+AQ149+AQ150+AQ151+AQ152+AQ153+AQ154+AQ155+AQ156+AQ157+AQ158+AQ159+AQ160+AQ161+AQ162+AQ163+AQ164+AQ165+AQ166+AQ167+AQ168+AQ169+AQ170+AQ171+AQ172+AQ173+AQ174+AQ175+AQ176+AQ177+AQ178+AQ179+AQ180+AQ181+AQ182+AQ183+AQ184+AQ185+AQ186+AQ187</f>
        <v>106</v>
      </c>
      <c r="AR189" s="86">
        <f t="shared" ref="AR189" si="22">AR113+AR114+AR115+AR116+AR117+AR118+AR119+AR120+AR121+AR122+AR123+AR124+AR125+AR126+AR127+AR128+AR129+AR130+AR131+AR132+AR133+AR134+AR135+AR136+AR137+AR138+AR139+AR140+AR141+AR142+AR143+AR144+AR145+AR146+AR147+AR148+AR149+AR150+AR151+AR152+AR153+AR154+AR155+AR156+AR157+AR158+AR159+AR160+AR161+AR162+AR163+AR164+AR165+AR166+AR167+AR168+AR169+AR170+AR171+AR172+AR173+AR174+AR175+AR176+AR177+AR178+AR179+AR180+AR181+AR182+AR183+AR184+AR185+AR186+AR187</f>
        <v>234.75</v>
      </c>
    </row>
    <row r="190" spans="1:44" ht="15.75" x14ac:dyDescent="0.25">
      <c r="A190" s="84"/>
      <c r="B190" s="85"/>
      <c r="C190" s="86"/>
      <c r="D190" s="86"/>
      <c r="E190" s="88" t="s">
        <v>231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75" x14ac:dyDescent="0.25">
      <c r="A191" s="92">
        <v>1</v>
      </c>
      <c r="B191" s="93" t="s">
        <v>232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/>
      <c r="AO191" s="94"/>
      <c r="AP191" s="94">
        <f>SUM(C191:U191)</f>
        <v>0</v>
      </c>
      <c r="AQ191" s="94">
        <f>SUM(V191:AO191)</f>
        <v>1</v>
      </c>
      <c r="AR191" s="98">
        <f>AP191+AQ191</f>
        <v>1</v>
      </c>
    </row>
    <row r="192" spans="1:44" ht="15.75" x14ac:dyDescent="0.25">
      <c r="A192" s="92">
        <v>2</v>
      </c>
      <c r="B192" s="93" t="s">
        <v>237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>
        <v>1</v>
      </c>
      <c r="AB192" s="94"/>
      <c r="AC192" s="96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2:AP205" si="23">SUM(C192:U192)</f>
        <v>0</v>
      </c>
      <c r="AQ192" s="94">
        <f t="shared" ref="AQ192:AQ205" si="24">SUM(V192:AO192)</f>
        <v>1</v>
      </c>
      <c r="AR192" s="98">
        <f t="shared" ref="AR192:AR205" si="25">AP192+AQ192</f>
        <v>1</v>
      </c>
    </row>
    <row r="193" spans="1:44" ht="15.75" x14ac:dyDescent="0.25">
      <c r="A193" s="92">
        <v>3</v>
      </c>
      <c r="B193" s="93" t="s">
        <v>244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/>
      <c r="U193" s="94"/>
      <c r="V193" s="97">
        <v>1</v>
      </c>
      <c r="W193" s="94"/>
      <c r="X193" s="96"/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3"/>
        <v>0</v>
      </c>
      <c r="AQ193" s="94">
        <f t="shared" si="24"/>
        <v>1</v>
      </c>
      <c r="AR193" s="98">
        <f t="shared" si="25"/>
        <v>1</v>
      </c>
    </row>
    <row r="194" spans="1:44" ht="15.75" x14ac:dyDescent="0.25">
      <c r="A194" s="92">
        <v>4</v>
      </c>
      <c r="B194" s="93" t="s">
        <v>241</v>
      </c>
      <c r="C194" s="94"/>
      <c r="D194" s="94"/>
      <c r="E194" s="94"/>
      <c r="F194" s="94"/>
      <c r="G194" s="94"/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/>
      <c r="U194" s="94"/>
      <c r="V194" s="97"/>
      <c r="W194" s="94"/>
      <c r="X194" s="96"/>
      <c r="Y194" s="94"/>
      <c r="Z194" s="96"/>
      <c r="AA194" s="94">
        <v>1</v>
      </c>
      <c r="AB194" s="94"/>
      <c r="AC194" s="96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3"/>
        <v>0</v>
      </c>
      <c r="AQ194" s="94">
        <f t="shared" si="24"/>
        <v>1</v>
      </c>
      <c r="AR194" s="98">
        <f t="shared" si="25"/>
        <v>1</v>
      </c>
    </row>
    <row r="195" spans="1:44" ht="31.5" x14ac:dyDescent="0.25">
      <c r="A195" s="92">
        <v>5</v>
      </c>
      <c r="B195" s="93" t="s">
        <v>243</v>
      </c>
      <c r="C195" s="94"/>
      <c r="D195" s="94"/>
      <c r="E195" s="94"/>
      <c r="F195" s="94"/>
      <c r="G195" s="94"/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>
        <v>1</v>
      </c>
      <c r="S195" s="94"/>
      <c r="T195" s="94"/>
      <c r="U195" s="94"/>
      <c r="V195" s="97"/>
      <c r="W195" s="94"/>
      <c r="X195" s="96"/>
      <c r="Y195" s="94"/>
      <c r="Z195" s="96"/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3"/>
        <v>1</v>
      </c>
      <c r="AQ195" s="94">
        <f t="shared" si="24"/>
        <v>0</v>
      </c>
      <c r="AR195" s="98">
        <f t="shared" si="25"/>
        <v>1</v>
      </c>
    </row>
    <row r="196" spans="1:44" ht="47.25" x14ac:dyDescent="0.25">
      <c r="A196" s="92">
        <v>6</v>
      </c>
      <c r="B196" s="93" t="s">
        <v>240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>
        <v>1</v>
      </c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/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3"/>
        <v>1</v>
      </c>
      <c r="AQ196" s="94">
        <f t="shared" si="24"/>
        <v>0</v>
      </c>
      <c r="AR196" s="98">
        <f t="shared" si="25"/>
        <v>1</v>
      </c>
    </row>
    <row r="197" spans="1:44" ht="15.75" x14ac:dyDescent="0.25">
      <c r="A197" s="92">
        <v>7</v>
      </c>
      <c r="B197" s="93" t="s">
        <v>235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>
        <v>1</v>
      </c>
      <c r="U197" s="94" t="s">
        <v>45</v>
      </c>
      <c r="V197" s="97"/>
      <c r="W197" s="94"/>
      <c r="X197" s="96"/>
      <c r="Y197" s="94"/>
      <c r="Z197" s="96">
        <v>1</v>
      </c>
      <c r="AA197" s="94"/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3"/>
        <v>2</v>
      </c>
      <c r="AQ197" s="94">
        <f t="shared" si="24"/>
        <v>1</v>
      </c>
      <c r="AR197" s="98">
        <f t="shared" si="25"/>
        <v>3</v>
      </c>
    </row>
    <row r="198" spans="1:44" ht="31.5" x14ac:dyDescent="0.25">
      <c r="A198" s="92">
        <v>8</v>
      </c>
      <c r="B198" s="93" t="s">
        <v>238</v>
      </c>
      <c r="C198" s="94"/>
      <c r="D198" s="94">
        <v>1</v>
      </c>
      <c r="E198" s="94"/>
      <c r="F198" s="94"/>
      <c r="G198" s="94"/>
      <c r="H198" s="94"/>
      <c r="I198" s="95"/>
      <c r="J198" s="94">
        <v>1</v>
      </c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/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3"/>
        <v>2</v>
      </c>
      <c r="AQ198" s="94">
        <f t="shared" si="24"/>
        <v>0</v>
      </c>
      <c r="AR198" s="98">
        <f t="shared" si="25"/>
        <v>2</v>
      </c>
    </row>
    <row r="199" spans="1:44" ht="31.5" x14ac:dyDescent="0.25">
      <c r="A199" s="92">
        <v>9</v>
      </c>
      <c r="B199" s="93" t="s">
        <v>236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>
        <v>3</v>
      </c>
      <c r="O199" s="96"/>
      <c r="P199" s="94"/>
      <c r="Q199" s="94"/>
      <c r="R199" s="94"/>
      <c r="S199" s="94"/>
      <c r="T199" s="94"/>
      <c r="U199" s="94"/>
      <c r="V199" s="97"/>
      <c r="W199" s="94"/>
      <c r="X199" s="96"/>
      <c r="Y199" s="94"/>
      <c r="Z199" s="96"/>
      <c r="AA199" s="94"/>
      <c r="AB199" s="94"/>
      <c r="AC199" s="96"/>
      <c r="AD199" s="94">
        <v>2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3"/>
        <v>3</v>
      </c>
      <c r="AQ199" s="94">
        <f t="shared" si="24"/>
        <v>2</v>
      </c>
      <c r="AR199" s="98">
        <f t="shared" si="25"/>
        <v>5</v>
      </c>
    </row>
    <row r="200" spans="1:44" ht="15.75" x14ac:dyDescent="0.25">
      <c r="A200" s="92">
        <v>10</v>
      </c>
      <c r="B200" s="101" t="s">
        <v>242</v>
      </c>
      <c r="C200" s="94"/>
      <c r="D200" s="94">
        <v>1</v>
      </c>
      <c r="E200" s="94"/>
      <c r="F200" s="94"/>
      <c r="G200" s="94"/>
      <c r="H200" s="94"/>
      <c r="I200" s="95"/>
      <c r="J200" s="94"/>
      <c r="K200" s="94"/>
      <c r="L200" s="94"/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3"/>
        <v>1</v>
      </c>
      <c r="AQ200" s="94">
        <f t="shared" si="24"/>
        <v>0</v>
      </c>
      <c r="AR200" s="98">
        <f t="shared" si="25"/>
        <v>1</v>
      </c>
    </row>
    <row r="201" spans="1:44" ht="15.75" x14ac:dyDescent="0.25">
      <c r="A201" s="92">
        <v>11</v>
      </c>
      <c r="B201" s="101" t="s">
        <v>239</v>
      </c>
      <c r="C201" s="94"/>
      <c r="D201" s="94"/>
      <c r="E201" s="94"/>
      <c r="F201" s="94"/>
      <c r="G201" s="94"/>
      <c r="H201" s="94"/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/>
      <c r="T201" s="94">
        <v>1</v>
      </c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>
        <v>1</v>
      </c>
      <c r="AI201" s="94"/>
      <c r="AJ201" s="94"/>
      <c r="AK201" s="94"/>
      <c r="AL201" s="94"/>
      <c r="AM201" s="94"/>
      <c r="AN201" s="94"/>
      <c r="AO201" s="94"/>
      <c r="AP201" s="94">
        <f t="shared" si="23"/>
        <v>1</v>
      </c>
      <c r="AQ201" s="94">
        <f t="shared" si="24"/>
        <v>1</v>
      </c>
      <c r="AR201" s="98">
        <f t="shared" si="25"/>
        <v>2</v>
      </c>
    </row>
    <row r="202" spans="1:44" ht="15.75" x14ac:dyDescent="0.25">
      <c r="A202" s="92">
        <v>12</v>
      </c>
      <c r="B202" s="101" t="s">
        <v>246</v>
      </c>
      <c r="C202" s="94"/>
      <c r="D202" s="94"/>
      <c r="E202" s="94"/>
      <c r="F202" s="94"/>
      <c r="G202" s="94"/>
      <c r="H202" s="94"/>
      <c r="I202" s="95"/>
      <c r="J202" s="94">
        <v>1</v>
      </c>
      <c r="K202" s="94"/>
      <c r="L202" s="94"/>
      <c r="M202" s="94"/>
      <c r="N202" s="94"/>
      <c r="O202" s="96"/>
      <c r="P202" s="94"/>
      <c r="Q202" s="94"/>
      <c r="R202" s="94"/>
      <c r="S202" s="94"/>
      <c r="T202" s="94"/>
      <c r="U202" s="94"/>
      <c r="V202" s="97"/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3"/>
        <v>1</v>
      </c>
      <c r="AQ202" s="94">
        <f t="shared" si="24"/>
        <v>0</v>
      </c>
      <c r="AR202" s="98">
        <f t="shared" si="25"/>
        <v>1</v>
      </c>
    </row>
    <row r="203" spans="1:44" ht="15.75" x14ac:dyDescent="0.25">
      <c r="A203" s="92">
        <v>13</v>
      </c>
      <c r="B203" s="101" t="s">
        <v>233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>
        <v>1</v>
      </c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>
        <v>2</v>
      </c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3"/>
        <v>3</v>
      </c>
      <c r="AQ203" s="94">
        <f t="shared" si="24"/>
        <v>2</v>
      </c>
      <c r="AR203" s="98">
        <f t="shared" si="25"/>
        <v>5</v>
      </c>
    </row>
    <row r="204" spans="1:44" ht="15.75" x14ac:dyDescent="0.25">
      <c r="A204" s="92">
        <v>14</v>
      </c>
      <c r="B204" s="101" t="s">
        <v>234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/>
      <c r="Y204" s="94"/>
      <c r="Z204" s="96">
        <v>2</v>
      </c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3"/>
        <v>0</v>
      </c>
      <c r="AQ204" s="94">
        <f t="shared" si="24"/>
        <v>2</v>
      </c>
      <c r="AR204" s="98">
        <f t="shared" si="25"/>
        <v>2</v>
      </c>
    </row>
    <row r="205" spans="1:44" ht="31.5" x14ac:dyDescent="0.25">
      <c r="A205" s="92">
        <v>15</v>
      </c>
      <c r="B205" s="101" t="s">
        <v>245</v>
      </c>
      <c r="C205" s="94"/>
      <c r="D205" s="94"/>
      <c r="E205" s="94"/>
      <c r="F205" s="94"/>
      <c r="G205" s="94"/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>
        <v>1</v>
      </c>
      <c r="X205" s="96"/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3"/>
        <v>0</v>
      </c>
      <c r="AQ205" s="94">
        <f t="shared" si="24"/>
        <v>1</v>
      </c>
      <c r="AR205" s="98">
        <f t="shared" si="25"/>
        <v>1</v>
      </c>
    </row>
    <row r="206" spans="1:44" ht="15.75" x14ac:dyDescent="0.25">
      <c r="A206" s="103"/>
      <c r="B206" s="104" t="s">
        <v>152</v>
      </c>
      <c r="C206" s="102">
        <f>SUM(C191:C205)</f>
        <v>0</v>
      </c>
      <c r="D206" s="102">
        <f t="shared" ref="D206:AO206" si="26">SUM(D191:D205)</f>
        <v>3</v>
      </c>
      <c r="E206" s="102">
        <f t="shared" si="26"/>
        <v>0</v>
      </c>
      <c r="F206" s="102">
        <f t="shared" si="26"/>
        <v>1</v>
      </c>
      <c r="G206" s="102">
        <f t="shared" si="26"/>
        <v>0</v>
      </c>
      <c r="H206" s="102">
        <f t="shared" si="26"/>
        <v>0</v>
      </c>
      <c r="I206" s="105">
        <f t="shared" si="26"/>
        <v>0</v>
      </c>
      <c r="J206" s="82">
        <v>0</v>
      </c>
      <c r="K206" s="102">
        <f t="shared" si="26"/>
        <v>0</v>
      </c>
      <c r="L206" s="102">
        <f t="shared" si="26"/>
        <v>1</v>
      </c>
      <c r="M206" s="102">
        <f t="shared" si="26"/>
        <v>1</v>
      </c>
      <c r="N206" s="102">
        <f t="shared" si="26"/>
        <v>3</v>
      </c>
      <c r="O206" s="106">
        <f t="shared" si="26"/>
        <v>0</v>
      </c>
      <c r="P206" s="102">
        <f t="shared" si="26"/>
        <v>1</v>
      </c>
      <c r="Q206" s="102">
        <f t="shared" si="26"/>
        <v>0</v>
      </c>
      <c r="R206" s="102">
        <f t="shared" si="26"/>
        <v>1</v>
      </c>
      <c r="S206" s="102">
        <f t="shared" si="26"/>
        <v>0</v>
      </c>
      <c r="T206" s="102">
        <f t="shared" si="26"/>
        <v>2</v>
      </c>
      <c r="U206" s="82">
        <v>0</v>
      </c>
      <c r="V206" s="107">
        <v>0</v>
      </c>
      <c r="W206" s="102">
        <f t="shared" si="26"/>
        <v>1</v>
      </c>
      <c r="X206" s="106">
        <f t="shared" si="26"/>
        <v>0</v>
      </c>
      <c r="Y206" s="102">
        <f t="shared" si="26"/>
        <v>0</v>
      </c>
      <c r="Z206" s="106">
        <f t="shared" si="26"/>
        <v>5</v>
      </c>
      <c r="AA206" s="102">
        <f t="shared" si="26"/>
        <v>2</v>
      </c>
      <c r="AB206" s="102">
        <f t="shared" si="26"/>
        <v>0</v>
      </c>
      <c r="AC206" s="102">
        <f t="shared" si="26"/>
        <v>0</v>
      </c>
      <c r="AD206" s="102">
        <f t="shared" si="26"/>
        <v>2</v>
      </c>
      <c r="AE206" s="102">
        <f t="shared" si="26"/>
        <v>0</v>
      </c>
      <c r="AF206" s="102">
        <f t="shared" si="26"/>
        <v>0</v>
      </c>
      <c r="AG206" s="102">
        <f t="shared" si="26"/>
        <v>0</v>
      </c>
      <c r="AH206" s="102">
        <f t="shared" si="26"/>
        <v>1</v>
      </c>
      <c r="AI206" s="102">
        <f t="shared" si="26"/>
        <v>1</v>
      </c>
      <c r="AJ206" s="102">
        <f t="shared" si="26"/>
        <v>0</v>
      </c>
      <c r="AK206" s="102">
        <f t="shared" si="26"/>
        <v>0</v>
      </c>
      <c r="AL206" s="102">
        <f t="shared" si="26"/>
        <v>0</v>
      </c>
      <c r="AM206" s="102">
        <f t="shared" si="26"/>
        <v>0</v>
      </c>
      <c r="AN206" s="102">
        <f t="shared" si="26"/>
        <v>0</v>
      </c>
      <c r="AO206" s="102">
        <f t="shared" si="26"/>
        <v>0</v>
      </c>
      <c r="AP206" s="102">
        <f>SUM(AP191:AP205)</f>
        <v>15</v>
      </c>
      <c r="AQ206" s="102">
        <f>SUM(AQ191:AQ205)</f>
        <v>13</v>
      </c>
      <c r="AR206" s="108">
        <f>SUM(AR191:AR205)</f>
        <v>28</v>
      </c>
    </row>
    <row r="207" spans="1:44" x14ac:dyDescent="0.25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25">
      <c r="I247" s="118">
        <v>21</v>
      </c>
    </row>
  </sheetData>
  <mergeCells count="1">
    <mergeCell ref="P111:Z111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2023</vt:lpstr>
      <vt:lpstr>'сентябрь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2023-09-15T06:12:05Z</dcterms:modified>
</cp:coreProperties>
</file>