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ноябрь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07" i="1" l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T207" i="1"/>
  <c r="S207" i="1"/>
  <c r="R207" i="1"/>
  <c r="Q207" i="1"/>
  <c r="P207" i="1"/>
  <c r="O207" i="1"/>
  <c r="N207" i="1"/>
  <c r="M207" i="1"/>
  <c r="L207" i="1"/>
  <c r="K207" i="1"/>
  <c r="I207" i="1"/>
  <c r="H207" i="1"/>
  <c r="G207" i="1"/>
  <c r="F207" i="1"/>
  <c r="E207" i="1"/>
  <c r="D207" i="1"/>
  <c r="C207" i="1"/>
  <c r="AT206" i="1"/>
  <c r="AS206" i="1"/>
  <c r="AU206" i="1" s="1"/>
  <c r="AT205" i="1"/>
  <c r="AS205" i="1"/>
  <c r="AT204" i="1"/>
  <c r="AS204" i="1"/>
  <c r="AU204" i="1" s="1"/>
  <c r="AT203" i="1"/>
  <c r="AS203" i="1"/>
  <c r="AU203" i="1" s="1"/>
  <c r="AT202" i="1"/>
  <c r="AS202" i="1"/>
  <c r="AU202" i="1" s="1"/>
  <c r="AT201" i="1"/>
  <c r="AS201" i="1"/>
  <c r="AT200" i="1"/>
  <c r="AS200" i="1"/>
  <c r="AU200" i="1" s="1"/>
  <c r="AT199" i="1"/>
  <c r="AS199" i="1"/>
  <c r="AU199" i="1" s="1"/>
  <c r="AT198" i="1"/>
  <c r="AS198" i="1"/>
  <c r="AU198" i="1" s="1"/>
  <c r="AT197" i="1"/>
  <c r="AS197" i="1"/>
  <c r="AT196" i="1"/>
  <c r="AS196" i="1"/>
  <c r="AU196" i="1" s="1"/>
  <c r="AT195" i="1"/>
  <c r="AS195" i="1"/>
  <c r="AU195" i="1" s="1"/>
  <c r="AT194" i="1"/>
  <c r="AS194" i="1"/>
  <c r="AU194" i="1" s="1"/>
  <c r="AT193" i="1"/>
  <c r="AS193" i="1"/>
  <c r="AT192" i="1"/>
  <c r="AS192" i="1"/>
  <c r="AS207" i="1" s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AT188" i="1"/>
  <c r="AS188" i="1"/>
  <c r="AU188" i="1" s="1"/>
  <c r="AT187" i="1"/>
  <c r="AS187" i="1"/>
  <c r="AU187" i="1" s="1"/>
  <c r="AT186" i="1"/>
  <c r="AS186" i="1"/>
  <c r="AU186" i="1" s="1"/>
  <c r="AT185" i="1"/>
  <c r="AS185" i="1"/>
  <c r="AT184" i="1"/>
  <c r="AS184" i="1"/>
  <c r="AU184" i="1" s="1"/>
  <c r="AT183" i="1"/>
  <c r="AS183" i="1"/>
  <c r="AU183" i="1" s="1"/>
  <c r="AT182" i="1"/>
  <c r="AS182" i="1"/>
  <c r="AU182" i="1" s="1"/>
  <c r="AT181" i="1"/>
  <c r="AS181" i="1"/>
  <c r="AT180" i="1"/>
  <c r="AS180" i="1"/>
  <c r="AU180" i="1" s="1"/>
  <c r="AT179" i="1"/>
  <c r="AS179" i="1"/>
  <c r="AU179" i="1" s="1"/>
  <c r="AT178" i="1"/>
  <c r="AS178" i="1"/>
  <c r="AU178" i="1" s="1"/>
  <c r="AT177" i="1"/>
  <c r="AS177" i="1"/>
  <c r="AT176" i="1"/>
  <c r="AS176" i="1"/>
  <c r="AU176" i="1" s="1"/>
  <c r="AT175" i="1"/>
  <c r="AS175" i="1"/>
  <c r="AU175" i="1" s="1"/>
  <c r="AT174" i="1"/>
  <c r="AS174" i="1"/>
  <c r="AU174" i="1" s="1"/>
  <c r="AT173" i="1"/>
  <c r="AS173" i="1"/>
  <c r="AT172" i="1"/>
  <c r="AS172" i="1"/>
  <c r="AU172" i="1" s="1"/>
  <c r="AT171" i="1"/>
  <c r="AS171" i="1"/>
  <c r="AU171" i="1" s="1"/>
  <c r="AT170" i="1"/>
  <c r="AS170" i="1"/>
  <c r="AU170" i="1" s="1"/>
  <c r="AT169" i="1"/>
  <c r="AS169" i="1"/>
  <c r="AT168" i="1"/>
  <c r="AS168" i="1"/>
  <c r="AU168" i="1" s="1"/>
  <c r="AT167" i="1"/>
  <c r="AS167" i="1"/>
  <c r="AU167" i="1" s="1"/>
  <c r="AT166" i="1"/>
  <c r="AS166" i="1"/>
  <c r="AU166" i="1" s="1"/>
  <c r="AT165" i="1"/>
  <c r="AS165" i="1"/>
  <c r="AT164" i="1"/>
  <c r="AS164" i="1"/>
  <c r="AU164" i="1" s="1"/>
  <c r="AT163" i="1"/>
  <c r="AS163" i="1"/>
  <c r="AU163" i="1" s="1"/>
  <c r="AT162" i="1"/>
  <c r="AS162" i="1"/>
  <c r="AU162" i="1" s="1"/>
  <c r="AT161" i="1"/>
  <c r="AS161" i="1"/>
  <c r="AT160" i="1"/>
  <c r="AS160" i="1"/>
  <c r="AU160" i="1" s="1"/>
  <c r="AT159" i="1"/>
  <c r="AS159" i="1"/>
  <c r="AU159" i="1" s="1"/>
  <c r="AT158" i="1"/>
  <c r="AS158" i="1"/>
  <c r="AU158" i="1" s="1"/>
  <c r="AT157" i="1"/>
  <c r="AS157" i="1"/>
  <c r="AT156" i="1"/>
  <c r="AS156" i="1"/>
  <c r="AU156" i="1" s="1"/>
  <c r="AT155" i="1"/>
  <c r="AS155" i="1"/>
  <c r="AU155" i="1" s="1"/>
  <c r="AT154" i="1"/>
  <c r="AS154" i="1"/>
  <c r="AU154" i="1" s="1"/>
  <c r="AT153" i="1"/>
  <c r="AS153" i="1"/>
  <c r="AT152" i="1"/>
  <c r="AS152" i="1"/>
  <c r="AU152" i="1" s="1"/>
  <c r="AT151" i="1"/>
  <c r="AS151" i="1"/>
  <c r="AU151" i="1" s="1"/>
  <c r="AT150" i="1"/>
  <c r="AS150" i="1"/>
  <c r="AU150" i="1" s="1"/>
  <c r="AT149" i="1"/>
  <c r="AS149" i="1"/>
  <c r="AT148" i="1"/>
  <c r="AS148" i="1"/>
  <c r="AU148" i="1" s="1"/>
  <c r="AT147" i="1"/>
  <c r="AS147" i="1"/>
  <c r="AU147" i="1" s="1"/>
  <c r="AT146" i="1"/>
  <c r="AS146" i="1"/>
  <c r="AU146" i="1" s="1"/>
  <c r="AT145" i="1"/>
  <c r="AS145" i="1"/>
  <c r="AT144" i="1"/>
  <c r="AS144" i="1"/>
  <c r="AU144" i="1" s="1"/>
  <c r="AT143" i="1"/>
  <c r="AS143" i="1"/>
  <c r="AU143" i="1" s="1"/>
  <c r="AT142" i="1"/>
  <c r="AS142" i="1"/>
  <c r="AU142" i="1" s="1"/>
  <c r="AT141" i="1"/>
  <c r="AS141" i="1"/>
  <c r="AT140" i="1"/>
  <c r="AS140" i="1"/>
  <c r="AU140" i="1" s="1"/>
  <c r="AT139" i="1"/>
  <c r="AS139" i="1"/>
  <c r="AU139" i="1" s="1"/>
  <c r="AT138" i="1"/>
  <c r="AS138" i="1"/>
  <c r="AU138" i="1" s="1"/>
  <c r="AT137" i="1"/>
  <c r="AS137" i="1"/>
  <c r="AT136" i="1"/>
  <c r="AS136" i="1"/>
  <c r="AU136" i="1" s="1"/>
  <c r="AT135" i="1"/>
  <c r="AS135" i="1"/>
  <c r="AU135" i="1" s="1"/>
  <c r="AT134" i="1"/>
  <c r="AS134" i="1"/>
  <c r="AU134" i="1" s="1"/>
  <c r="AT133" i="1"/>
  <c r="AS133" i="1"/>
  <c r="AT132" i="1"/>
  <c r="AS132" i="1"/>
  <c r="AU132" i="1" s="1"/>
  <c r="AT131" i="1"/>
  <c r="AS131" i="1"/>
  <c r="AU131" i="1" s="1"/>
  <c r="AT130" i="1"/>
  <c r="AS130" i="1"/>
  <c r="AU130" i="1" s="1"/>
  <c r="AT129" i="1"/>
  <c r="AS129" i="1"/>
  <c r="AT128" i="1"/>
  <c r="AS128" i="1"/>
  <c r="AU128" i="1" s="1"/>
  <c r="AT127" i="1"/>
  <c r="AS127" i="1"/>
  <c r="AU127" i="1" s="1"/>
  <c r="AT126" i="1"/>
  <c r="AS126" i="1"/>
  <c r="AU126" i="1" s="1"/>
  <c r="AT125" i="1"/>
  <c r="AS125" i="1"/>
  <c r="AT124" i="1"/>
  <c r="AS124" i="1"/>
  <c r="AU124" i="1" s="1"/>
  <c r="AT123" i="1"/>
  <c r="AS123" i="1"/>
  <c r="AU123" i="1" s="1"/>
  <c r="AT122" i="1"/>
  <c r="AS122" i="1"/>
  <c r="AU122" i="1" s="1"/>
  <c r="AT121" i="1"/>
  <c r="AS121" i="1"/>
  <c r="AT120" i="1"/>
  <c r="AS120" i="1"/>
  <c r="AU120" i="1" s="1"/>
  <c r="AT119" i="1"/>
  <c r="AS119" i="1"/>
  <c r="AU119" i="1" s="1"/>
  <c r="AT118" i="1"/>
  <c r="AS118" i="1"/>
  <c r="AU118" i="1" s="1"/>
  <c r="AT117" i="1"/>
  <c r="AS117" i="1"/>
  <c r="AT116" i="1"/>
  <c r="AS116" i="1"/>
  <c r="AU116" i="1" s="1"/>
  <c r="AT115" i="1"/>
  <c r="AS115" i="1"/>
  <c r="AU115" i="1" s="1"/>
  <c r="AT114" i="1"/>
  <c r="AS114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AT111" i="1" s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S111" i="1" s="1"/>
  <c r="AT109" i="1"/>
  <c r="AS109" i="1"/>
  <c r="AU109" i="1" s="1"/>
  <c r="AT108" i="1"/>
  <c r="AS108" i="1"/>
  <c r="AU108" i="1" s="1"/>
  <c r="AT107" i="1"/>
  <c r="AS107" i="1"/>
  <c r="AT106" i="1"/>
  <c r="AS106" i="1"/>
  <c r="AU106" i="1" s="1"/>
  <c r="AT105" i="1"/>
  <c r="AS105" i="1"/>
  <c r="AU105" i="1" s="1"/>
  <c r="AT104" i="1"/>
  <c r="AS104" i="1"/>
  <c r="AU104" i="1" s="1"/>
  <c r="AT103" i="1"/>
  <c r="AS103" i="1"/>
  <c r="AT102" i="1"/>
  <c r="AS102" i="1"/>
  <c r="AU102" i="1" s="1"/>
  <c r="AT101" i="1"/>
  <c r="AS101" i="1"/>
  <c r="AU101" i="1" s="1"/>
  <c r="AT100" i="1"/>
  <c r="AS100" i="1"/>
  <c r="AU100" i="1" s="1"/>
  <c r="AT99" i="1"/>
  <c r="AS99" i="1"/>
  <c r="AT98" i="1"/>
  <c r="AS98" i="1"/>
  <c r="AU98" i="1" s="1"/>
  <c r="AT97" i="1"/>
  <c r="AS97" i="1"/>
  <c r="AU97" i="1" s="1"/>
  <c r="AT96" i="1"/>
  <c r="AS96" i="1"/>
  <c r="AU96" i="1" s="1"/>
  <c r="AT95" i="1"/>
  <c r="AS95" i="1"/>
  <c r="AT94" i="1"/>
  <c r="AS94" i="1"/>
  <c r="AU94" i="1" s="1"/>
  <c r="AT93" i="1"/>
  <c r="AS93" i="1"/>
  <c r="AU93" i="1" s="1"/>
  <c r="AT92" i="1"/>
  <c r="AS92" i="1"/>
  <c r="AU92" i="1" s="1"/>
  <c r="AT91" i="1"/>
  <c r="AS91" i="1"/>
  <c r="AT90" i="1"/>
  <c r="AS90" i="1"/>
  <c r="AU90" i="1" s="1"/>
  <c r="AT89" i="1"/>
  <c r="AS89" i="1"/>
  <c r="AU89" i="1" s="1"/>
  <c r="AT88" i="1"/>
  <c r="AS88" i="1"/>
  <c r="AU88" i="1" s="1"/>
  <c r="AT87" i="1"/>
  <c r="AS87" i="1"/>
  <c r="AT86" i="1"/>
  <c r="AS86" i="1"/>
  <c r="AU86" i="1" s="1"/>
  <c r="AT85" i="1"/>
  <c r="AS85" i="1"/>
  <c r="AU85" i="1" s="1"/>
  <c r="AT84" i="1"/>
  <c r="AS84" i="1"/>
  <c r="AU84" i="1" s="1"/>
  <c r="AT83" i="1"/>
  <c r="AS83" i="1"/>
  <c r="AT82" i="1"/>
  <c r="AS82" i="1"/>
  <c r="AU82" i="1" s="1"/>
  <c r="AT81" i="1"/>
  <c r="AS81" i="1"/>
  <c r="AU81" i="1" s="1"/>
  <c r="AT80" i="1"/>
  <c r="AS80" i="1"/>
  <c r="AU80" i="1" s="1"/>
  <c r="AT79" i="1"/>
  <c r="AS79" i="1"/>
  <c r="AT78" i="1"/>
  <c r="AS78" i="1"/>
  <c r="AU78" i="1" s="1"/>
  <c r="AT77" i="1"/>
  <c r="AS77" i="1"/>
  <c r="AU77" i="1" s="1"/>
  <c r="AT76" i="1"/>
  <c r="AS76" i="1"/>
  <c r="AU76" i="1" s="1"/>
  <c r="AT75" i="1"/>
  <c r="AS75" i="1"/>
  <c r="AT74" i="1"/>
  <c r="AS74" i="1"/>
  <c r="AU74" i="1" s="1"/>
  <c r="AT73" i="1"/>
  <c r="AS73" i="1"/>
  <c r="AU73" i="1" s="1"/>
  <c r="AT72" i="1"/>
  <c r="AS72" i="1"/>
  <c r="AU72" i="1" s="1"/>
  <c r="AT71" i="1"/>
  <c r="AS71" i="1"/>
  <c r="AT70" i="1"/>
  <c r="AS70" i="1"/>
  <c r="AU70" i="1" s="1"/>
  <c r="AT69" i="1"/>
  <c r="AS69" i="1"/>
  <c r="AU69" i="1" s="1"/>
  <c r="AT68" i="1"/>
  <c r="AS68" i="1"/>
  <c r="AU68" i="1" s="1"/>
  <c r="AT67" i="1"/>
  <c r="AS67" i="1"/>
  <c r="AT66" i="1"/>
  <c r="AS66" i="1"/>
  <c r="AU66" i="1" s="1"/>
  <c r="AT65" i="1"/>
  <c r="AS65" i="1"/>
  <c r="AU65" i="1" s="1"/>
  <c r="AT64" i="1"/>
  <c r="AS64" i="1"/>
  <c r="AU64" i="1" s="1"/>
  <c r="AT63" i="1"/>
  <c r="AS63" i="1"/>
  <c r="AT62" i="1"/>
  <c r="AS62" i="1"/>
  <c r="AU62" i="1" s="1"/>
  <c r="AT61" i="1"/>
  <c r="AS61" i="1"/>
  <c r="AU61" i="1" s="1"/>
  <c r="AT60" i="1"/>
  <c r="AS60" i="1"/>
  <c r="AU60" i="1" s="1"/>
  <c r="AT59" i="1"/>
  <c r="AS59" i="1"/>
  <c r="AT58" i="1"/>
  <c r="AS58" i="1"/>
  <c r="AU58" i="1" s="1"/>
  <c r="AT57" i="1"/>
  <c r="AS57" i="1"/>
  <c r="AU57" i="1" s="1"/>
  <c r="AT56" i="1"/>
  <c r="AS56" i="1"/>
  <c r="AU56" i="1" s="1"/>
  <c r="AT55" i="1"/>
  <c r="AS55" i="1"/>
  <c r="AT54" i="1"/>
  <c r="AS54" i="1"/>
  <c r="AU54" i="1" s="1"/>
  <c r="AT53" i="1"/>
  <c r="AS53" i="1"/>
  <c r="AU53" i="1" s="1"/>
  <c r="AT52" i="1"/>
  <c r="AS52" i="1"/>
  <c r="AU52" i="1" s="1"/>
  <c r="AT51" i="1"/>
  <c r="AS51" i="1"/>
  <c r="AT50" i="1"/>
  <c r="AS50" i="1"/>
  <c r="AU50" i="1" s="1"/>
  <c r="AT49" i="1"/>
  <c r="AS49" i="1"/>
  <c r="AU49" i="1" s="1"/>
  <c r="AT48" i="1"/>
  <c r="AS48" i="1"/>
  <c r="AU48" i="1" s="1"/>
  <c r="AT47" i="1"/>
  <c r="AS47" i="1"/>
  <c r="AT46" i="1"/>
  <c r="AS46" i="1"/>
  <c r="AU46" i="1" s="1"/>
  <c r="AT45" i="1"/>
  <c r="AS45" i="1"/>
  <c r="AU45" i="1" s="1"/>
  <c r="AT44" i="1"/>
  <c r="AS44" i="1"/>
  <c r="AU44" i="1" s="1"/>
  <c r="AT43" i="1"/>
  <c r="AS43" i="1"/>
  <c r="AT42" i="1"/>
  <c r="AS42" i="1"/>
  <c r="AU42" i="1" s="1"/>
  <c r="AT41" i="1"/>
  <c r="AS41" i="1"/>
  <c r="AU41" i="1" s="1"/>
  <c r="AT40" i="1"/>
  <c r="AS40" i="1"/>
  <c r="AU40" i="1" s="1"/>
  <c r="AT39" i="1"/>
  <c r="AS39" i="1"/>
  <c r="AU39" i="1" s="1"/>
  <c r="AT38" i="1"/>
  <c r="AS38" i="1"/>
  <c r="AU38" i="1" s="1"/>
  <c r="AT37" i="1"/>
  <c r="AS37" i="1"/>
  <c r="AU37" i="1" s="1"/>
  <c r="AT36" i="1"/>
  <c r="AS36" i="1"/>
  <c r="AU36" i="1" s="1"/>
  <c r="AT35" i="1"/>
  <c r="AS35" i="1"/>
  <c r="AU35" i="1" s="1"/>
  <c r="AT34" i="1"/>
  <c r="AS34" i="1"/>
  <c r="AU34" i="1" s="1"/>
  <c r="AT33" i="1"/>
  <c r="AU33" i="1" s="1"/>
  <c r="AT32" i="1"/>
  <c r="AS32" i="1"/>
  <c r="AU32" i="1" s="1"/>
  <c r="AT31" i="1"/>
  <c r="AS31" i="1"/>
  <c r="AU31" i="1" s="1"/>
  <c r="AT30" i="1"/>
  <c r="AS30" i="1"/>
  <c r="AU30" i="1" s="1"/>
  <c r="AT29" i="1"/>
  <c r="AS29" i="1"/>
  <c r="AU29" i="1" s="1"/>
  <c r="AT28" i="1"/>
  <c r="AS28" i="1"/>
  <c r="AU28" i="1" s="1"/>
  <c r="AT27" i="1"/>
  <c r="AS27" i="1"/>
  <c r="AU27" i="1" s="1"/>
  <c r="AT26" i="1"/>
  <c r="AS26" i="1"/>
  <c r="AU26" i="1" s="1"/>
  <c r="AT25" i="1"/>
  <c r="AS25" i="1"/>
  <c r="AU25" i="1" s="1"/>
  <c r="AT24" i="1"/>
  <c r="AS24" i="1"/>
  <c r="AU24" i="1" s="1"/>
  <c r="AT23" i="1"/>
  <c r="AS23" i="1"/>
  <c r="AU23" i="1" s="1"/>
  <c r="AT22" i="1"/>
  <c r="AS22" i="1"/>
  <c r="AU22" i="1" s="1"/>
  <c r="AT21" i="1"/>
  <c r="AS21" i="1"/>
  <c r="AU21" i="1" s="1"/>
  <c r="AT20" i="1"/>
  <c r="AS20" i="1"/>
  <c r="AU20" i="1" s="1"/>
  <c r="AT19" i="1"/>
  <c r="AS19" i="1"/>
  <c r="AU19" i="1" s="1"/>
  <c r="AT18" i="1"/>
  <c r="AS18" i="1"/>
  <c r="AU18" i="1" s="1"/>
  <c r="AT17" i="1"/>
  <c r="AS17" i="1"/>
  <c r="AU17" i="1" s="1"/>
  <c r="AT16" i="1"/>
  <c r="AS16" i="1"/>
  <c r="AU16" i="1" s="1"/>
  <c r="AT15" i="1"/>
  <c r="AS15" i="1"/>
  <c r="AU15" i="1" s="1"/>
  <c r="AT14" i="1"/>
  <c r="AS14" i="1"/>
  <c r="AU14" i="1" s="1"/>
  <c r="AT13" i="1"/>
  <c r="AS13" i="1"/>
  <c r="AU13" i="1" s="1"/>
  <c r="AT12" i="1"/>
  <c r="AS12" i="1"/>
  <c r="AU12" i="1" s="1"/>
  <c r="AT11" i="1"/>
  <c r="AS11" i="1"/>
  <c r="AU11" i="1" s="1"/>
  <c r="AT10" i="1"/>
  <c r="AS10" i="1"/>
  <c r="AU10" i="1" s="1"/>
  <c r="AT9" i="1"/>
  <c r="AS9" i="1"/>
  <c r="AU9" i="1" s="1"/>
  <c r="AT8" i="1"/>
  <c r="AS8" i="1"/>
  <c r="AU8" i="1" s="1"/>
  <c r="AT7" i="1"/>
  <c r="AS7" i="1"/>
  <c r="AU7" i="1" s="1"/>
  <c r="AT6" i="1"/>
  <c r="AS6" i="1"/>
  <c r="AU6" i="1" s="1"/>
  <c r="AT5" i="1"/>
  <c r="AS5" i="1"/>
  <c r="AU5" i="1" s="1"/>
  <c r="AT4" i="1"/>
  <c r="AS4" i="1"/>
  <c r="AT3" i="1"/>
  <c r="AS3" i="1"/>
  <c r="AU3" i="1" s="1"/>
  <c r="AS110" i="1" l="1"/>
  <c r="AT110" i="1"/>
  <c r="AT189" i="1"/>
  <c r="AU4" i="1"/>
  <c r="AU111" i="1"/>
  <c r="AU192" i="1"/>
  <c r="AU43" i="1"/>
  <c r="AU47" i="1"/>
  <c r="AU51" i="1"/>
  <c r="AU55" i="1"/>
  <c r="AU59" i="1"/>
  <c r="AU63" i="1"/>
  <c r="AU67" i="1"/>
  <c r="AU71" i="1"/>
  <c r="AU75" i="1"/>
  <c r="AU79" i="1"/>
  <c r="AU83" i="1"/>
  <c r="AU87" i="1"/>
  <c r="AU91" i="1"/>
  <c r="AU95" i="1"/>
  <c r="AU99" i="1"/>
  <c r="AU103" i="1"/>
  <c r="AU107" i="1"/>
  <c r="AS189" i="1"/>
  <c r="AU114" i="1"/>
  <c r="AU117" i="1"/>
  <c r="AU121" i="1"/>
  <c r="AU125" i="1"/>
  <c r="AU129" i="1"/>
  <c r="AU133" i="1"/>
  <c r="AU137" i="1"/>
  <c r="AU141" i="1"/>
  <c r="AU145" i="1"/>
  <c r="AU149" i="1"/>
  <c r="AU153" i="1"/>
  <c r="AU157" i="1"/>
  <c r="AU161" i="1"/>
  <c r="AU165" i="1"/>
  <c r="AU169" i="1"/>
  <c r="AU173" i="1"/>
  <c r="AU177" i="1"/>
  <c r="AU181" i="1"/>
  <c r="AU185" i="1"/>
  <c r="AT207" i="1"/>
  <c r="AU193" i="1"/>
  <c r="AU197" i="1"/>
  <c r="AU201" i="1"/>
  <c r="AU205" i="1"/>
  <c r="AU110" i="1" l="1"/>
  <c r="AU189" i="1"/>
  <c r="AU207" i="1"/>
</calcChain>
</file>

<file path=xl/comments1.xml><?xml version="1.0" encoding="utf-8"?>
<comments xmlns="http://schemas.openxmlformats.org/spreadsheetml/2006/main">
  <authors>
    <author>Автор</author>
  </authors>
  <commentList>
    <comment ref="AA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временно в ЖК, 4 постоянно в ЖК, 3 в АС1, 3 постоянно в АС2</t>
        </r>
      </text>
    </comment>
    <comment ref="AR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</t>
        </r>
      </text>
    </comment>
    <comment ref="AA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ОАР, 1 в ОРИТН 2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0,5 - дерматолог
0,5 - венеролог</t>
        </r>
      </text>
    </comment>
    <comment ref="AN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AL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Заведущий отделением, врач-методист</t>
        </r>
      </text>
    </comment>
    <comment ref="Y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1-невролог (эпилептолог)
1-невролог КДЦ, 1 невролог КДП</t>
        </r>
      </text>
    </comment>
    <comment ref="V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 1 постоянно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поликлиника</t>
        </r>
      </text>
    </comment>
    <comment ref="Y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поликлиника</t>
        </r>
      </text>
    </comment>
    <comment ref="Y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 1 постоянно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отделением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Автор:1 временно, 2 постоянно</t>
        </r>
      </text>
    </comment>
    <comment ref="R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Торгалыг
ВА Арыг-Узуу</t>
        </r>
      </text>
    </comment>
    <comment ref="Y36" authorId="0" shapeId="0">
      <text>
        <r>
          <rPr>
            <b/>
            <sz val="9"/>
            <color indexed="81"/>
            <rFont val="Tahoma"/>
            <family val="2"/>
            <charset val="204"/>
          </rPr>
          <t>втор:</t>
        </r>
        <r>
          <rPr>
            <sz val="9"/>
            <color indexed="81"/>
            <rFont val="Tahoma"/>
            <family val="2"/>
            <charset val="204"/>
          </rPr>
          <t xml:space="preserve">
6-постоянно
3 временно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H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</t>
        </r>
      </text>
    </comment>
    <comment ref="AH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
</t>
        </r>
      </text>
    </comment>
    <comment ref="R68" authorId="0" shapeId="0">
      <text>
        <r>
          <rPr>
            <sz val="9"/>
            <color indexed="81"/>
            <rFont val="Tahoma"/>
            <family val="2"/>
            <charset val="204"/>
          </rPr>
          <t>1-ВА с.Торгалыг</t>
        </r>
      </text>
    </comment>
    <comment ref="R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1-поликлиника
1-хирургическое отделение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U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AR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I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</t>
        </r>
      </text>
    </comment>
    <comment ref="Y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 1 постоянно</t>
        </r>
      </text>
    </comment>
    <comment ref="M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0,5-помощник эпидемиолога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
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ФАП с.Хорум-Даг
1- временно кабинет смотрового кабинета
2-женская консультация</t>
        </r>
      </text>
    </comment>
    <comment ref="H1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Усть-Элегест, 1 временно ФАП с. Шамбалыг</t>
        </r>
      </text>
    </comment>
    <comment ref="K1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ФАП с.Аржаан-1, </t>
        </r>
      </text>
    </comment>
    <comment ref="R1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Иштии-Хем, 1 в смотровой кабинет</t>
        </r>
      </text>
    </comment>
    <comment ref="U1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 офис врача ВОП
1-поликлиники</t>
        </r>
      </text>
    </comment>
    <comment ref="AA1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 временно</t>
        </r>
      </text>
    </comment>
    <comment ref="D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Эрги-Барлык </t>
        </r>
      </text>
    </comment>
    <comment ref="F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Хайыракан</t>
        </r>
      </text>
    </comment>
    <comment ref="H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ФАП с.Усть-Элегест, 1 временно ФАП с. Шамбалыг</t>
        </r>
      </text>
    </comment>
    <comment ref="K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Билелиг</t>
        </r>
      </text>
    </comment>
    <comment ref="M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Кызыл-Арыг</t>
        </r>
      </text>
    </comment>
    <comment ref="P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ФАП. Балыктыг</t>
        </r>
      </text>
    </comment>
    <comment ref="Q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Ырбан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1-временно, 1 постоянно
</t>
        </r>
      </text>
    </comment>
    <comment ref="AL1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AA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 старшая медсестра с.Черби  </t>
        </r>
      </text>
    </comment>
    <comment ref="M1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ФАП с. Кызыл-Арыг, 2 - ФАП с. Усть-Хадын, 1 кабинет иммунопрофилактики, 1 - врача-фтизиатра</t>
        </r>
      </text>
    </comment>
    <comment ref="Q1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временно</t>
        </r>
      </text>
    </comment>
    <comment ref="V1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временно</t>
        </r>
      </text>
    </comment>
    <comment ref="Y1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временно</t>
        </r>
      </text>
    </comment>
    <comment ref="AA1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операционных постоянно в гинкологию, 4 палатных временно в отделение новорожденных, 2 временно палатных в ГО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 1 постоянно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диализа 2 временно</t>
        </r>
      </text>
    </comment>
    <comment ref="AA13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11-временно</t>
        </r>
      </text>
    </comment>
    <comment ref="V1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временно</t>
        </r>
      </text>
    </comment>
    <comment ref="M1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</t>
        </r>
      </text>
    </comment>
    <comment ref="M1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
1-постоянно</t>
        </r>
      </text>
    </comment>
    <comment ref="Y1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временно
 </t>
        </r>
      </text>
    </comment>
    <comment ref="AF1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1-Медицинский регистратор</t>
        </r>
      </text>
    </comment>
    <comment ref="F1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 в школу</t>
        </r>
      </text>
    </comment>
    <comment ref="G1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0,5-медицинская сестра МБДОУ "Солнышко с. Усть-Бурен
0,5
</t>
        </r>
      </text>
    </comment>
    <comment ref="H1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ДОУ с. Черби</t>
        </r>
      </text>
    </comment>
    <comment ref="J1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Чаа-Суур школа, 0,5 - Ак-Чыраа школа,
0,5 - Ак-Чыраа детсад,
0, - Чаа-суу рдетсад</t>
        </r>
      </text>
    </comment>
    <comment ref="K169" authorId="0" shapeId="0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0,25 - с.Хут
0,5-с.Шивилиг,
1,0- Туран</t>
        </r>
      </text>
    </comment>
    <comment ref="M1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школа с. Сосновка</t>
        </r>
      </text>
    </comment>
    <comment ref="Q1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МБДОУ "Теремок" с. Ырбан
1-медицинская сестра горного техникума с.Тоора-Хем</t>
        </r>
      </text>
    </comment>
    <comment ref="R1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МБДОУ с. Арыг-бажы - 0,5, медкабинет  садика Шагонар - 1,0
</t>
        </r>
      </text>
    </comment>
    <comment ref="F1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Радуга Чадан, 1 - Хээлер Чадан, 0,5 - Сайзанак Бажын-Алаак, 0,5 - Баян-Тала, 0,5 - Ийме</t>
        </r>
      </text>
    </comment>
    <comment ref="J1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0,5 - Чаа-Суур, 0,5 - Ак-Чыраа
</t>
        </r>
      </text>
    </comment>
    <comment ref="AL1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1-г.Чадан
1-с.Эрзин</t>
        </r>
      </text>
    </comment>
    <comment ref="M1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U1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1-материальный бухгалтер временно
1-кассир временно</t>
        </r>
      </text>
    </comment>
    <comment ref="U1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<sst xmlns="http://schemas.openxmlformats.org/spreadsheetml/2006/main" count="501" uniqueCount="248">
  <si>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</si>
  <si>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</si>
  <si>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</si>
  <si>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</si>
  <si>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</si>
  <si>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</si>
  <si>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</si>
  <si>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</si>
  <si>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</si>
  <si>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</si>
  <si>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</si>
  <si>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</si>
  <si>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</si>
  <si>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</si>
  <si>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</si>
  <si>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</si>
  <si>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</si>
  <si>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</si>
  <si>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</si>
  <si>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</si>
  <si>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</si>
  <si>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</si>
  <si>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</si>
  <si>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</si>
  <si>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</si>
  <si>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</si>
  <si>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</si>
  <si>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</si>
  <si>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</si>
  <si>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</si>
  <si>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</si>
  <si>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</si>
  <si>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</si>
  <si>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</si>
  <si>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</si>
  <si>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</si>
  <si>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</si>
  <si>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</si>
  <si>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</si>
  <si>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</si>
  <si>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</si>
  <si>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</si>
  <si>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</si>
  <si>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</si>
  <si>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</si>
  <si>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</si>
  <si>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руководители, замы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</si>
  <si>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</si>
  <si>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</si>
  <si>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</si>
  <si>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</si>
  <si>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</si>
  <si>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</si>
  <si>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</si>
  <si>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</si>
  <si>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</si>
  <si>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</si>
  <si>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</si>
  <si>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</si>
  <si>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</si>
  <si>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</si>
  <si>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</si>
  <si>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</si>
  <si>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</si>
  <si>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</si>
  <si>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</si>
  <si>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</si>
  <si>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</si>
  <si>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</si>
  <si>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</si>
  <si>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</si>
  <si>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</si>
  <si>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</si>
  <si>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</si>
  <si>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</si>
  <si>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</si>
  <si>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</si>
  <si>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</si>
  <si>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</si>
  <si>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 xml:space="preserve">  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</si>
  <si>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</si>
  <si>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</si>
  <si>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</si>
  <si>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</si>
  <si>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</si>
  <si>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</si>
  <si>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</si>
  <si>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</si>
  <si>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</si>
  <si>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</si>
  <si>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</si>
  <si>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</si>
  <si>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</si>
  <si>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</si>
  <si>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</si>
  <si>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</si>
  <si>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</si>
  <si>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</si>
  <si>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</si>
  <si>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</si>
  <si>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</si>
  <si>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</si>
  <si>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</si>
  <si>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</si>
  <si>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</si>
  <si>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</si>
  <si>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</si>
  <si>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</si>
  <si>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</si>
  <si>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</si>
  <si>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</si>
  <si>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</si>
  <si>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</si>
  <si>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</si>
  <si>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</si>
  <si>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</si>
  <si>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</si>
  <si>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</si>
  <si>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</si>
  <si>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</si>
  <si>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</si>
  <si>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</si>
  <si>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</si>
  <si>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</si>
  <si>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</si>
  <si>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</si>
  <si>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</si>
  <si>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</si>
  <si>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</si>
  <si>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</si>
  <si>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</si>
  <si>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</si>
  <si>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</si>
  <si>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</si>
  <si>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</si>
  <si>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</si>
  <si>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</si>
  <si>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</si>
  <si>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</si>
  <si>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</si>
  <si>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</si>
  <si>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</si>
  <si>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</si>
  <si>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</si>
  <si>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</si>
  <si>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</si>
  <si>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</si>
  <si>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</si>
  <si>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</si>
  <si>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</si>
  <si>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</si>
  <si>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</si>
  <si>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</si>
  <si>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</si>
  <si>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</si>
  <si>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</si>
  <si>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</si>
  <si>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</si>
  <si>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</si>
  <si>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</si>
  <si>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</si>
  <si>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</si>
  <si>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</si>
  <si>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</si>
  <si>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</si>
  <si>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</si>
  <si>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</si>
  <si>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</si>
  <si>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</si>
  <si>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</si>
  <si>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</si>
  <si>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</si>
  <si>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</si>
  <si>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</si>
  <si>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</si>
  <si>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</si>
  <si>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</si>
  <si>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</si>
  <si>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</si>
  <si>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</si>
  <si>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</si>
  <si>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</si>
  <si>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</si>
  <si>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</si>
  <si>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</si>
  <si>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</si>
  <si>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</si>
  <si>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</si>
  <si>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</si>
  <si>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</si>
  <si>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</si>
  <si>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</si>
  <si>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</si>
  <si>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</si>
  <si>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</si>
  <si>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</si>
  <si>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</si>
  <si>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</si>
  <si>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</si>
  <si>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</si>
  <si>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</si>
  <si>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</si>
  <si>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</si>
  <si>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</si>
  <si>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</si>
  <si>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</si>
  <si>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</si>
  <si>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</si>
  <si>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</si>
  <si>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</si>
  <si>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</si>
  <si>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</si>
  <si>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</si>
  <si>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</si>
  <si>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</si>
  <si>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</si>
  <si>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</si>
  <si>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</si>
  <si>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</si>
  <si>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</si>
  <si>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</si>
  <si>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</si>
  <si>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</si>
  <si>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</si>
  <si>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</si>
  <si>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</si>
  <si>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</si>
  <si>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</si>
  <si>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</si>
  <si>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</si>
  <si>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</si>
  <si>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</si>
  <si>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</si>
  <si>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</si>
  <si>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младшая медицинская сестра</t>
  </si>
  <si>
    <t>ведущий бухгалтер</t>
  </si>
  <si>
    <t>ведущий экономист</t>
  </si>
  <si>
    <t>ведущий программист</t>
  </si>
  <si>
    <t>ведущий специалист по закупкам</t>
  </si>
  <si>
    <t>специалист по кадрам</t>
  </si>
  <si>
    <t>слесарь-электромонтажник</t>
  </si>
  <si>
    <t>ведущий юрисконсульт</t>
  </si>
  <si>
    <t>инженер-метролог</t>
  </si>
  <si>
    <t>специалист по социальной работе</t>
  </si>
  <si>
    <t>заместитель главного врача по экономическим вопросам</t>
  </si>
  <si>
    <t>учитель -дефектолог</t>
  </si>
  <si>
    <t>воспитатель</t>
  </si>
  <si>
    <t>уборщик служебных помещений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</si>
</sst>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0.0"/>
    <numFmt numFmtId="165" formatCode="0.000"/>
    <numFmt numFmtId="166" formatCode="_-* #,##0_р_._-;\-* #,##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i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6">
    <xf numFmtId="0" fontId="0" fillId="0" borderId="0" xfId="0"/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textRotation="90" wrapText="1"/>
    </xf>
    <xf numFmtId="0" fontId="6" fillId="4" borderId="1" xfId="0" applyFont="1" applyFill="1" applyBorder="1" applyAlignment="1">
      <alignment horizontal="left" textRotation="90" wrapText="1"/>
    </xf>
    <xf numFmtId="0" fontId="6" fillId="5" borderId="1" xfId="0" applyFont="1" applyFill="1" applyBorder="1" applyAlignment="1">
      <alignment horizontal="left" textRotation="90" wrapText="1"/>
    </xf>
    <xf numFmtId="0" fontId="7" fillId="5" borderId="1" xfId="0" applyFont="1" applyFill="1" applyBorder="1" applyAlignment="1">
      <alignment horizontal="left" textRotation="90" wrapText="1"/>
    </xf>
    <xf numFmtId="0" fontId="7" fillId="4" borderId="1" xfId="0" applyFont="1" applyFill="1" applyBorder="1" applyAlignment="1">
      <alignment horizontal="left" textRotation="90" wrapText="1"/>
    </xf>
    <xf numFmtId="0" fontId="6" fillId="6" borderId="1" xfId="0" applyFont="1" applyFill="1" applyBorder="1" applyAlignment="1">
      <alignment horizontal="left" textRotation="90" wrapText="1"/>
    </xf>
    <xf numFmtId="0" fontId="7" fillId="6" borderId="1" xfId="0" applyFont="1" applyFill="1" applyBorder="1" applyAlignment="1">
      <alignment horizontal="left" textRotation="90" wrapText="1"/>
    </xf>
    <xf numFmtId="0" fontId="7" fillId="7" borderId="1" xfId="0" applyFont="1" applyFill="1" applyBorder="1" applyAlignment="1">
      <alignment horizontal="left" textRotation="90" wrapText="1"/>
    </xf>
    <xf numFmtId="0" fontId="6" fillId="2" borderId="1" xfId="0" applyFont="1" applyFill="1" applyBorder="1" applyAlignment="1">
      <alignment horizontal="left" textRotation="90" wrapText="1"/>
    </xf>
    <xf numFmtId="0" fontId="8" fillId="6" borderId="1" xfId="0" applyFont="1" applyFill="1" applyBorder="1" applyAlignment="1">
      <alignment horizontal="left" textRotation="90" wrapText="1"/>
    </xf>
    <xf numFmtId="0" fontId="6" fillId="2" borderId="1" xfId="0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left" wrapText="1"/>
    </xf>
    <xf numFmtId="164" fontId="9" fillId="0" borderId="1" xfId="0" applyNumberFormat="1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left" wrapText="1"/>
    </xf>
    <xf numFmtId="164" fontId="6" fillId="7" borderId="1" xfId="0" applyNumberFormat="1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left" wrapText="1"/>
    </xf>
    <xf numFmtId="164" fontId="6" fillId="0" borderId="2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top" wrapText="1"/>
    </xf>
    <xf numFmtId="2" fontId="11" fillId="0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vertical="top" wrapText="1"/>
    </xf>
    <xf numFmtId="166" fontId="13" fillId="0" borderId="1" xfId="1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164" fontId="6" fillId="7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2" fontId="5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3" fillId="7" borderId="0" xfId="0" applyFont="1" applyFill="1"/>
    <xf numFmtId="0" fontId="13" fillId="0" borderId="0" xfId="0" applyFont="1" applyFill="1"/>
    <xf numFmtId="0" fontId="1" fillId="0" borderId="0" xfId="0" applyFont="1" applyFill="1"/>
    <xf numFmtId="0" fontId="14" fillId="0" borderId="0" xfId="0" applyFont="1" applyFill="1"/>
    <xf numFmtId="2" fontId="13" fillId="0" borderId="0" xfId="0" applyNumberFormat="1" applyFont="1" applyFill="1"/>
    <xf numFmtId="2" fontId="15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left" textRotation="90" wrapText="1"/>
    </xf>
    <xf numFmtId="0" fontId="6" fillId="7" borderId="1" xfId="0" applyFont="1" applyFill="1" applyBorder="1" applyAlignment="1">
      <alignment horizontal="left" textRotation="90" wrapText="1"/>
    </xf>
    <xf numFmtId="0" fontId="8" fillId="2" borderId="1" xfId="0" applyFont="1" applyFill="1" applyBorder="1" applyAlignment="1">
      <alignment horizontal="left" textRotation="90" wrapText="1"/>
    </xf>
    <xf numFmtId="0" fontId="19" fillId="9" borderId="1" xfId="0" applyFont="1" applyFill="1" applyBorder="1" applyAlignment="1">
      <alignment horizontal="center" vertical="top"/>
    </xf>
    <xf numFmtId="0" fontId="19" fillId="2" borderId="1" xfId="0" applyFont="1" applyFill="1" applyBorder="1"/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center" vertical="top" wrapText="1"/>
    </xf>
    <xf numFmtId="0" fontId="10" fillId="9" borderId="1" xfId="0" applyFont="1" applyFill="1" applyBorder="1" applyAlignment="1">
      <alignment horizontal="left" vertical="top" wrapText="1"/>
    </xf>
    <xf numFmtId="0" fontId="18" fillId="9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wrapText="1"/>
    </xf>
    <xf numFmtId="0" fontId="20" fillId="9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13" fillId="0" borderId="4" xfId="0" applyFont="1" applyFill="1" applyBorder="1" applyAlignment="1">
      <alignment wrapText="1"/>
    </xf>
    <xf numFmtId="0" fontId="21" fillId="0" borderId="4" xfId="0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  <xf numFmtId="2" fontId="13" fillId="0" borderId="4" xfId="0" applyNumberFormat="1" applyFont="1" applyFill="1" applyBorder="1" applyAlignment="1">
      <alignment horizontal="right" wrapText="1"/>
    </xf>
    <xf numFmtId="0" fontId="3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3" fillId="7" borderId="4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0" fillId="0" borderId="4" xfId="0" applyFont="1" applyBorder="1" applyAlignment="1">
      <alignment wrapText="1"/>
    </xf>
    <xf numFmtId="0" fontId="21" fillId="0" borderId="4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2" fontId="13" fillId="0" borderId="4" xfId="0" applyNumberFormat="1" applyFont="1" applyFill="1" applyBorder="1" applyAlignment="1">
      <alignment wrapText="1"/>
    </xf>
    <xf numFmtId="0" fontId="0" fillId="0" borderId="1" xfId="0" applyFont="1" applyFill="1" applyBorder="1"/>
    <xf numFmtId="0" fontId="15" fillId="0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3" fillId="7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164" fontId="13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/>
    <xf numFmtId="0" fontId="1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13" fillId="0" borderId="1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0" fontId="13" fillId="7" borderId="1" xfId="0" applyFont="1" applyFill="1" applyBorder="1"/>
    <xf numFmtId="0" fontId="14" fillId="0" borderId="1" xfId="0" applyFont="1" applyFill="1" applyBorder="1"/>
    <xf numFmtId="0" fontId="13" fillId="3" borderId="1" xfId="0" applyFont="1" applyFill="1" applyBorder="1"/>
    <xf numFmtId="2" fontId="13" fillId="0" borderId="1" xfId="0" applyNumberFormat="1" applyFont="1" applyFill="1" applyBorder="1"/>
    <xf numFmtId="164" fontId="13" fillId="0" borderId="1" xfId="0" applyNumberFormat="1" applyFont="1" applyFill="1" applyBorder="1"/>
    <xf numFmtId="0" fontId="13" fillId="0" borderId="1" xfId="0" applyFont="1" applyBorder="1" applyAlignment="1">
      <alignment wrapText="1"/>
    </xf>
    <xf numFmtId="0" fontId="15" fillId="0" borderId="1" xfId="0" applyFont="1" applyFill="1" applyBorder="1"/>
    <xf numFmtId="0" fontId="15" fillId="0" borderId="1" xfId="0" applyFont="1" applyBorder="1" applyAlignment="1">
      <alignment horizontal="center" vertical="top"/>
    </xf>
    <xf numFmtId="0" fontId="15" fillId="0" borderId="1" xfId="0" applyFont="1" applyBorder="1"/>
    <xf numFmtId="0" fontId="22" fillId="0" borderId="1" xfId="0" applyFont="1" applyFill="1" applyBorder="1"/>
    <xf numFmtId="0" fontId="4" fillId="0" borderId="1" xfId="0" applyFont="1" applyFill="1" applyBorder="1"/>
    <xf numFmtId="0" fontId="15" fillId="7" borderId="1" xfId="0" applyFont="1" applyFill="1" applyBorder="1"/>
    <xf numFmtId="0" fontId="1" fillId="0" borderId="0" xfId="0" applyFont="1" applyAlignment="1">
      <alignment horizontal="center" vertical="top"/>
    </xf>
    <xf numFmtId="0" fontId="1" fillId="0" borderId="0" xfId="0" applyFont="1"/>
    <xf numFmtId="0" fontId="3" fillId="0" borderId="0" xfId="0" applyFont="1" applyFill="1"/>
    <xf numFmtId="0" fontId="1" fillId="7" borderId="0" xfId="0" applyFont="1" applyFill="1"/>
    <xf numFmtId="0" fontId="23" fillId="0" borderId="0" xfId="0" applyFont="1" applyFill="1"/>
    <xf numFmtId="0" fontId="0" fillId="0" borderId="0" xfId="0" applyFont="1" applyAlignment="1">
      <alignment horizontal="center" vertical="top"/>
    </xf>
    <xf numFmtId="0" fontId="0" fillId="0" borderId="0" xfId="0" applyFont="1"/>
    <xf numFmtId="0" fontId="16" fillId="0" borderId="0" xfId="0" applyFont="1" applyFill="1"/>
    <xf numFmtId="0" fontId="0" fillId="7" borderId="0" xfId="0" applyFont="1" applyFill="1"/>
    <xf numFmtId="0" fontId="24" fillId="0" borderId="0" xfId="0" applyFont="1" applyFill="1"/>
    <xf numFmtId="0" fontId="17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208"/>
  <sheetViews>
    <sheetView tabSelected="1" workbookViewId="0">
      <pane xSplit="2" ySplit="1" topLeftCell="C20" activePane="bottomRight" state="frozen"/>
      <selection pane="topRight" activeCell="C1" sqref="C1"/>
      <selection pane="bottomLeft" activeCell="A2" sqref="A2"/>
      <selection pane="bottomRight" activeCell="K1" sqref="K1:K1048576"/>
    </sheetView>
  </sheetViews>
  <sheetFormatPr defaultRowHeight="15" x14ac:dyDescent="0.25"/>
  <cols>
    <col min="1" max="1" width="5.140625" style="138" bestFit="1" customWidth="1"/>
    <col min="2" max="2" width="19.42578125" style="139" bestFit="1" customWidth="1"/>
    <col min="3" max="3" width="6.28515625" style="88" customWidth="1"/>
    <col min="4" max="4" width="5.28515625" style="88" customWidth="1"/>
    <col min="5" max="5" width="3.85546875" style="88" customWidth="1"/>
    <col min="6" max="6" width="5" style="88" customWidth="1"/>
    <col min="7" max="8" width="4.7109375" style="88" customWidth="1"/>
    <col min="9" max="9" width="4.7109375" style="140" customWidth="1"/>
    <col min="10" max="10" width="3.5703125" style="88" customWidth="1"/>
    <col min="11" max="11" width="4" style="88" customWidth="1"/>
    <col min="12" max="12" width="4.7109375" style="88" customWidth="1"/>
    <col min="13" max="13" width="5.140625" style="88" customWidth="1"/>
    <col min="14" max="14" width="3.5703125" style="88" customWidth="1"/>
    <col min="15" max="15" width="4.28515625" style="88" customWidth="1"/>
    <col min="16" max="16" width="4" style="88" customWidth="1"/>
    <col min="17" max="17" width="4.140625" style="88" customWidth="1"/>
    <col min="18" max="18" width="5" style="88" customWidth="1"/>
    <col min="19" max="19" width="3.85546875" style="88" customWidth="1"/>
    <col min="20" max="21" width="4" style="88" customWidth="1"/>
    <col min="22" max="22" width="4.7109375" style="141" customWidth="1"/>
    <col min="23" max="23" width="4.5703125" style="88" customWidth="1"/>
    <col min="24" max="24" width="3.140625" style="88" hidden="1" customWidth="1"/>
    <col min="25" max="25" width="5.5703125" style="88" customWidth="1"/>
    <col min="26" max="26" width="3.5703125" style="88" customWidth="1"/>
    <col min="27" max="27" width="4.7109375" style="88" customWidth="1"/>
    <col min="28" max="28" width="3.5703125" style="88" customWidth="1"/>
    <col min="29" max="29" width="3.85546875" style="88" customWidth="1"/>
    <col min="30" max="30" width="4.140625" style="88" customWidth="1"/>
    <col min="31" max="31" width="4.85546875" style="142" customWidth="1"/>
    <col min="32" max="32" width="5" style="88" customWidth="1"/>
    <col min="33" max="33" width="5.140625" style="88" customWidth="1"/>
    <col min="34" max="34" width="4.5703125" style="88" customWidth="1"/>
    <col min="35" max="35" width="6.5703125" style="88" customWidth="1"/>
    <col min="36" max="36" width="2.5703125" style="88" hidden="1" customWidth="1"/>
    <col min="37" max="37" width="4.5703125" style="88" customWidth="1"/>
    <col min="38" max="38" width="5.28515625" style="88" customWidth="1"/>
    <col min="39" max="39" width="6.42578125" style="88" customWidth="1"/>
    <col min="40" max="40" width="3.7109375" style="88" customWidth="1"/>
    <col min="41" max="41" width="4.5703125" style="88" customWidth="1"/>
    <col min="42" max="42" width="3.5703125" style="88" customWidth="1"/>
    <col min="43" max="43" width="4" style="88" customWidth="1"/>
    <col min="44" max="44" width="5.42578125" style="88" customWidth="1"/>
    <col min="45" max="45" width="7.7109375" style="88" customWidth="1"/>
    <col min="46" max="46" width="7.42578125" style="88" customWidth="1"/>
    <col min="47" max="47" width="7.7109375" style="88" customWidth="1"/>
  </cols>
  <sheetData>
    <row r="1" spans="1:47" ht="144.7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3" t="s">
        <v>7</v>
      </c>
      <c r="I1" s="7" t="s">
        <v>8</v>
      </c>
      <c r="J1" s="7" t="s">
        <v>9</v>
      </c>
      <c r="K1" s="8" t="s">
        <v>10</v>
      </c>
      <c r="L1" s="4" t="s">
        <v>11</v>
      </c>
      <c r="M1" s="7" t="s">
        <v>12</v>
      </c>
      <c r="N1" s="4" t="s">
        <v>13</v>
      </c>
      <c r="O1" s="9" t="s">
        <v>14</v>
      </c>
      <c r="P1" s="4" t="s">
        <v>15</v>
      </c>
      <c r="Q1" s="5" t="s">
        <v>16</v>
      </c>
      <c r="R1" s="4" t="s">
        <v>17</v>
      </c>
      <c r="S1" s="9" t="s">
        <v>18</v>
      </c>
      <c r="T1" s="5" t="s">
        <v>19</v>
      </c>
      <c r="U1" s="4" t="s">
        <v>20</v>
      </c>
      <c r="V1" s="10" t="s">
        <v>21</v>
      </c>
      <c r="W1" s="9" t="s">
        <v>22</v>
      </c>
      <c r="X1" s="11" t="s">
        <v>23</v>
      </c>
      <c r="Y1" s="9" t="s">
        <v>24</v>
      </c>
      <c r="Z1" s="5" t="s">
        <v>25</v>
      </c>
      <c r="AA1" s="7" t="s">
        <v>26</v>
      </c>
      <c r="AB1" s="8" t="s">
        <v>27</v>
      </c>
      <c r="AC1" s="6" t="s">
        <v>28</v>
      </c>
      <c r="AD1" s="9" t="s">
        <v>29</v>
      </c>
      <c r="AE1" s="12" t="s">
        <v>30</v>
      </c>
      <c r="AF1" s="8" t="s">
        <v>31</v>
      </c>
      <c r="AG1" s="4" t="s">
        <v>32</v>
      </c>
      <c r="AH1" s="4" t="s">
        <v>33</v>
      </c>
      <c r="AI1" s="4" t="s">
        <v>34</v>
      </c>
      <c r="AJ1" s="11"/>
      <c r="AK1" s="8" t="s">
        <v>35</v>
      </c>
      <c r="AL1" s="4" t="s">
        <v>36</v>
      </c>
      <c r="AM1" s="4" t="s">
        <v>37</v>
      </c>
      <c r="AN1" s="8" t="s">
        <v>38</v>
      </c>
      <c r="AO1" s="4" t="s">
        <v>39</v>
      </c>
      <c r="AP1" s="4" t="s">
        <v>40</v>
      </c>
      <c r="AQ1" s="8" t="s">
        <v>41</v>
      </c>
      <c r="AR1" s="4" t="s">
        <v>42</v>
      </c>
      <c r="AS1" s="11" t="s">
        <v>43</v>
      </c>
      <c r="AT1" s="11" t="s">
        <v>44</v>
      </c>
      <c r="AU1" s="13" t="s">
        <v>45</v>
      </c>
    </row>
    <row r="2" spans="1:47" ht="28.5" x14ac:dyDescent="0.25">
      <c r="A2" s="14"/>
      <c r="B2" s="15" t="s">
        <v>46</v>
      </c>
      <c r="C2" s="16"/>
      <c r="D2" s="16"/>
      <c r="E2" s="16"/>
      <c r="F2" s="16"/>
      <c r="G2" s="16"/>
      <c r="H2" s="16"/>
      <c r="I2" s="17"/>
      <c r="J2" s="16"/>
      <c r="K2" s="16"/>
      <c r="L2" s="16"/>
      <c r="M2" s="16"/>
      <c r="N2" s="16"/>
      <c r="O2" s="18"/>
      <c r="P2" s="19"/>
      <c r="Q2" s="16"/>
      <c r="R2" s="16"/>
      <c r="S2" s="16"/>
      <c r="T2" s="16"/>
      <c r="U2" s="16"/>
      <c r="V2" s="20"/>
      <c r="W2" s="16"/>
      <c r="X2" s="16"/>
      <c r="Y2" s="18"/>
      <c r="Z2" s="16"/>
      <c r="AA2" s="18"/>
      <c r="AB2" s="16"/>
      <c r="AC2" s="16"/>
      <c r="AD2" s="18"/>
      <c r="AE2" s="21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22"/>
    </row>
    <row r="3" spans="1:47" ht="37.5" x14ac:dyDescent="0.25">
      <c r="A3" s="23">
        <v>1</v>
      </c>
      <c r="B3" s="40" t="s">
        <v>47</v>
      </c>
      <c r="C3" s="24" t="s">
        <v>48</v>
      </c>
      <c r="D3" s="25"/>
      <c r="E3" s="25"/>
      <c r="F3" s="25">
        <v>2</v>
      </c>
      <c r="G3" s="25">
        <v>1</v>
      </c>
      <c r="H3" s="25">
        <v>3</v>
      </c>
      <c r="I3" s="26"/>
      <c r="J3" s="25"/>
      <c r="K3" s="25" t="s">
        <v>48</v>
      </c>
      <c r="L3" s="25">
        <v>2</v>
      </c>
      <c r="M3" s="25">
        <v>2</v>
      </c>
      <c r="N3" s="25"/>
      <c r="O3" s="27"/>
      <c r="P3" s="25"/>
      <c r="Q3" s="25">
        <v>0.25</v>
      </c>
      <c r="R3" s="25" t="s">
        <v>48</v>
      </c>
      <c r="S3" s="28"/>
      <c r="T3" s="25" t="s">
        <v>48</v>
      </c>
      <c r="U3" s="25">
        <v>1</v>
      </c>
      <c r="V3" s="29"/>
      <c r="W3" s="30"/>
      <c r="X3" s="30"/>
      <c r="Y3" s="31">
        <v>2</v>
      </c>
      <c r="Z3" s="30"/>
      <c r="AA3" s="31">
        <v>13</v>
      </c>
      <c r="AB3" s="30"/>
      <c r="AC3" s="30"/>
      <c r="AD3" s="31"/>
      <c r="AE3" s="32">
        <v>1</v>
      </c>
      <c r="AF3" s="30" t="s">
        <v>48</v>
      </c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3">
        <f>SUM(C3:U3)</f>
        <v>11.25</v>
      </c>
      <c r="AT3" s="33">
        <f>SUM(V3:AR3)</f>
        <v>16</v>
      </c>
      <c r="AU3" s="34">
        <f>AS3+AT3</f>
        <v>27.25</v>
      </c>
    </row>
    <row r="4" spans="1:47" ht="37.5" x14ac:dyDescent="0.25">
      <c r="A4" s="23">
        <v>2</v>
      </c>
      <c r="B4" s="40" t="s">
        <v>49</v>
      </c>
      <c r="C4" s="24"/>
      <c r="D4" s="25"/>
      <c r="E4" s="25"/>
      <c r="F4" s="25"/>
      <c r="G4" s="25"/>
      <c r="H4" s="25"/>
      <c r="I4" s="36"/>
      <c r="J4" s="25"/>
      <c r="K4" s="25"/>
      <c r="L4" s="25"/>
      <c r="M4" s="25"/>
      <c r="N4" s="25"/>
      <c r="O4" s="27"/>
      <c r="P4" s="25"/>
      <c r="Q4" s="25"/>
      <c r="R4" s="25"/>
      <c r="S4" s="25"/>
      <c r="T4" s="25"/>
      <c r="U4" s="25"/>
      <c r="V4" s="29"/>
      <c r="W4" s="30"/>
      <c r="X4" s="30"/>
      <c r="Y4" s="31">
        <v>2</v>
      </c>
      <c r="Z4" s="30"/>
      <c r="AA4" s="31"/>
      <c r="AB4" s="30"/>
      <c r="AC4" s="30"/>
      <c r="AD4" s="31"/>
      <c r="AE4" s="32"/>
      <c r="AF4" s="30"/>
      <c r="AG4" s="30"/>
      <c r="AH4" s="30"/>
      <c r="AI4" s="30"/>
      <c r="AJ4" s="30"/>
      <c r="AK4" s="30"/>
      <c r="AL4" s="30"/>
      <c r="AM4" s="30"/>
      <c r="AN4" s="30">
        <v>1</v>
      </c>
      <c r="AO4" s="30"/>
      <c r="AP4" s="30"/>
      <c r="AQ4" s="30"/>
      <c r="AR4" s="30"/>
      <c r="AS4" s="33">
        <f t="shared" ref="AS4:AS67" si="0">SUM(C4:U4)</f>
        <v>0</v>
      </c>
      <c r="AT4" s="33">
        <f t="shared" ref="AT4:AT67" si="1">SUM(V4:AR4)</f>
        <v>3</v>
      </c>
      <c r="AU4" s="34">
        <f t="shared" ref="AU4:AU67" si="2">AS4+AT4</f>
        <v>3</v>
      </c>
    </row>
    <row r="5" spans="1:47" ht="37.5" x14ac:dyDescent="0.25">
      <c r="A5" s="23">
        <v>3</v>
      </c>
      <c r="B5" s="40" t="s">
        <v>50</v>
      </c>
      <c r="C5" s="144">
        <v>1</v>
      </c>
      <c r="D5" s="25">
        <v>1</v>
      </c>
      <c r="E5" s="25"/>
      <c r="F5" s="25"/>
      <c r="G5" s="25"/>
      <c r="H5" s="25"/>
      <c r="I5" s="27">
        <v>1</v>
      </c>
      <c r="J5" s="25">
        <v>1</v>
      </c>
      <c r="K5" s="25">
        <v>1</v>
      </c>
      <c r="L5" s="25">
        <v>1</v>
      </c>
      <c r="M5" s="25"/>
      <c r="N5" s="25"/>
      <c r="O5" s="27"/>
      <c r="P5" s="27"/>
      <c r="Q5" s="25">
        <v>1</v>
      </c>
      <c r="R5" s="25"/>
      <c r="S5" s="25"/>
      <c r="T5" s="25">
        <v>1.25</v>
      </c>
      <c r="U5" s="25"/>
      <c r="V5" s="29">
        <v>6</v>
      </c>
      <c r="W5" s="30"/>
      <c r="X5" s="30"/>
      <c r="Y5" s="31">
        <v>8</v>
      </c>
      <c r="Z5" s="30">
        <v>1</v>
      </c>
      <c r="AA5" s="31">
        <v>4</v>
      </c>
      <c r="AB5" s="30">
        <v>1</v>
      </c>
      <c r="AC5" s="30"/>
      <c r="AD5" s="31"/>
      <c r="AE5" s="32"/>
      <c r="AF5" s="30"/>
      <c r="AG5" s="30"/>
      <c r="AH5" s="30"/>
      <c r="AI5" s="30"/>
      <c r="AJ5" s="30"/>
      <c r="AK5" s="30"/>
      <c r="AL5" s="30"/>
      <c r="AM5" s="30">
        <v>3</v>
      </c>
      <c r="AN5" s="30"/>
      <c r="AO5" s="30"/>
      <c r="AP5" s="30"/>
      <c r="AQ5" s="30"/>
      <c r="AR5" s="30"/>
      <c r="AS5" s="33">
        <f t="shared" si="0"/>
        <v>8.25</v>
      </c>
      <c r="AT5" s="33">
        <f t="shared" si="1"/>
        <v>23</v>
      </c>
      <c r="AU5" s="34">
        <f t="shared" si="2"/>
        <v>31.25</v>
      </c>
    </row>
    <row r="6" spans="1:47" ht="18.75" x14ac:dyDescent="0.25">
      <c r="A6" s="23">
        <v>4</v>
      </c>
      <c r="B6" s="40" t="s">
        <v>51</v>
      </c>
      <c r="C6" s="24"/>
      <c r="D6" s="25"/>
      <c r="E6" s="25"/>
      <c r="F6" s="25"/>
      <c r="G6" s="25"/>
      <c r="H6" s="25">
        <v>1</v>
      </c>
      <c r="I6" s="26"/>
      <c r="J6" s="25"/>
      <c r="K6" s="25">
        <v>1</v>
      </c>
      <c r="L6" s="25"/>
      <c r="M6" s="25"/>
      <c r="N6" s="25"/>
      <c r="O6" s="27"/>
      <c r="P6" s="25"/>
      <c r="Q6" s="25"/>
      <c r="R6" s="25"/>
      <c r="S6" s="25"/>
      <c r="T6" s="25"/>
      <c r="U6" s="25"/>
      <c r="V6" s="29"/>
      <c r="W6" s="30"/>
      <c r="X6" s="30"/>
      <c r="Y6" s="31"/>
      <c r="Z6" s="30"/>
      <c r="AA6" s="31">
        <v>2</v>
      </c>
      <c r="AB6" s="30"/>
      <c r="AC6" s="30"/>
      <c r="AD6" s="31"/>
      <c r="AE6" s="32">
        <v>1</v>
      </c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3">
        <f t="shared" si="0"/>
        <v>2</v>
      </c>
      <c r="AT6" s="33">
        <f t="shared" si="1"/>
        <v>3</v>
      </c>
      <c r="AU6" s="34">
        <f t="shared" si="2"/>
        <v>5</v>
      </c>
    </row>
    <row r="7" spans="1:47" ht="37.5" x14ac:dyDescent="0.25">
      <c r="A7" s="23">
        <v>5</v>
      </c>
      <c r="B7" s="40" t="s">
        <v>52</v>
      </c>
      <c r="C7" s="24"/>
      <c r="D7" s="25"/>
      <c r="E7" s="25"/>
      <c r="F7" s="25"/>
      <c r="G7" s="25"/>
      <c r="H7" s="25"/>
      <c r="I7" s="26"/>
      <c r="J7" s="25"/>
      <c r="K7" s="25"/>
      <c r="L7" s="25"/>
      <c r="M7" s="25"/>
      <c r="N7" s="25"/>
      <c r="O7" s="27"/>
      <c r="P7" s="25"/>
      <c r="Q7" s="25"/>
      <c r="R7" s="25"/>
      <c r="S7" s="25"/>
      <c r="T7" s="25"/>
      <c r="U7" s="25"/>
      <c r="V7" s="37"/>
      <c r="W7" s="30"/>
      <c r="X7" s="30"/>
      <c r="Y7" s="31">
        <v>1</v>
      </c>
      <c r="Z7" s="30" t="s">
        <v>48</v>
      </c>
      <c r="AA7" s="31"/>
      <c r="AB7" s="30"/>
      <c r="AC7" s="30"/>
      <c r="AD7" s="31"/>
      <c r="AE7" s="32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3">
        <f t="shared" si="0"/>
        <v>0</v>
      </c>
      <c r="AT7" s="33">
        <f t="shared" si="1"/>
        <v>1</v>
      </c>
      <c r="AU7" s="34">
        <f t="shared" si="2"/>
        <v>1</v>
      </c>
    </row>
    <row r="8" spans="1:47" ht="18.75" x14ac:dyDescent="0.25">
      <c r="A8" s="23">
        <v>6</v>
      </c>
      <c r="B8" s="40" t="s">
        <v>53</v>
      </c>
      <c r="C8" s="38"/>
      <c r="D8" s="25"/>
      <c r="E8" s="25"/>
      <c r="F8" s="25"/>
      <c r="G8" s="25"/>
      <c r="H8" s="25"/>
      <c r="I8" s="26"/>
      <c r="J8" s="25"/>
      <c r="K8" s="25"/>
      <c r="L8" s="25"/>
      <c r="M8" s="25"/>
      <c r="N8" s="25"/>
      <c r="O8" s="27"/>
      <c r="P8" s="25"/>
      <c r="Q8" s="25"/>
      <c r="R8" s="25"/>
      <c r="S8" s="25"/>
      <c r="T8" s="25"/>
      <c r="U8" s="25"/>
      <c r="V8" s="29"/>
      <c r="W8" s="30"/>
      <c r="X8" s="30"/>
      <c r="Y8" s="31">
        <v>1</v>
      </c>
      <c r="Z8" s="30"/>
      <c r="AA8" s="31" t="s">
        <v>48</v>
      </c>
      <c r="AB8" s="30"/>
      <c r="AC8" s="30"/>
      <c r="AD8" s="31"/>
      <c r="AE8" s="32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3">
        <f t="shared" si="0"/>
        <v>0</v>
      </c>
      <c r="AT8" s="33">
        <f t="shared" si="1"/>
        <v>1</v>
      </c>
      <c r="AU8" s="34">
        <f t="shared" si="2"/>
        <v>1</v>
      </c>
    </row>
    <row r="9" spans="1:47" ht="18.75" x14ac:dyDescent="0.25">
      <c r="A9" s="23">
        <v>7</v>
      </c>
      <c r="B9" s="40" t="s">
        <v>54</v>
      </c>
      <c r="C9" s="24"/>
      <c r="D9" s="25"/>
      <c r="E9" s="25"/>
      <c r="F9" s="25"/>
      <c r="G9" s="25"/>
      <c r="H9" s="25"/>
      <c r="I9" s="26"/>
      <c r="J9" s="25"/>
      <c r="K9" s="25"/>
      <c r="L9" s="25"/>
      <c r="M9" s="25"/>
      <c r="N9" s="25"/>
      <c r="O9" s="27"/>
      <c r="P9" s="25"/>
      <c r="Q9" s="25"/>
      <c r="R9" s="25"/>
      <c r="S9" s="25"/>
      <c r="T9" s="25"/>
      <c r="U9" s="25"/>
      <c r="V9" s="29"/>
      <c r="W9" s="30"/>
      <c r="X9" s="30"/>
      <c r="Y9" s="31"/>
      <c r="Z9" s="30"/>
      <c r="AA9" s="31">
        <v>2</v>
      </c>
      <c r="AB9" s="30"/>
      <c r="AC9" s="30"/>
      <c r="AD9" s="31"/>
      <c r="AE9" s="32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3">
        <f t="shared" si="0"/>
        <v>0</v>
      </c>
      <c r="AT9" s="33">
        <f t="shared" si="1"/>
        <v>2</v>
      </c>
      <c r="AU9" s="34">
        <f t="shared" si="2"/>
        <v>2</v>
      </c>
    </row>
    <row r="10" spans="1:47" ht="18.75" x14ac:dyDescent="0.25">
      <c r="A10" s="23">
        <v>8</v>
      </c>
      <c r="B10" s="40" t="s">
        <v>55</v>
      </c>
      <c r="C10" s="24"/>
      <c r="D10" s="25"/>
      <c r="E10" s="25"/>
      <c r="F10" s="25"/>
      <c r="G10" s="25"/>
      <c r="H10" s="25"/>
      <c r="I10" s="26"/>
      <c r="J10" s="25"/>
      <c r="K10" s="25"/>
      <c r="L10" s="25"/>
      <c r="M10" s="25"/>
      <c r="N10" s="25"/>
      <c r="O10" s="27"/>
      <c r="P10" s="25"/>
      <c r="Q10" s="25"/>
      <c r="R10" s="25"/>
      <c r="S10" s="25"/>
      <c r="T10" s="25"/>
      <c r="U10" s="25"/>
      <c r="V10" s="29"/>
      <c r="W10" s="30">
        <v>1</v>
      </c>
      <c r="X10" s="30"/>
      <c r="Y10" s="31"/>
      <c r="Z10" s="30"/>
      <c r="AA10" s="31"/>
      <c r="AB10" s="30"/>
      <c r="AC10" s="30"/>
      <c r="AD10" s="31"/>
      <c r="AE10" s="32"/>
      <c r="AF10" s="30"/>
      <c r="AG10" s="30"/>
      <c r="AH10" s="30"/>
      <c r="AI10" s="30"/>
      <c r="AJ10" s="30"/>
      <c r="AK10" s="30"/>
      <c r="AL10" s="30"/>
      <c r="AM10" s="30"/>
      <c r="AN10" s="30"/>
      <c r="AO10" s="39"/>
      <c r="AP10" s="30"/>
      <c r="AQ10" s="30"/>
      <c r="AR10" s="30"/>
      <c r="AS10" s="33">
        <f t="shared" si="0"/>
        <v>0</v>
      </c>
      <c r="AT10" s="33">
        <f t="shared" si="1"/>
        <v>1</v>
      </c>
      <c r="AU10" s="34">
        <f t="shared" si="2"/>
        <v>1</v>
      </c>
    </row>
    <row r="11" spans="1:47" ht="18.75" x14ac:dyDescent="0.25">
      <c r="A11" s="23">
        <v>9</v>
      </c>
      <c r="B11" s="40" t="s">
        <v>56</v>
      </c>
      <c r="C11" s="24"/>
      <c r="D11" s="25"/>
      <c r="E11" s="25"/>
      <c r="F11" s="25"/>
      <c r="G11" s="25"/>
      <c r="H11" s="25"/>
      <c r="I11" s="41"/>
      <c r="J11" s="25"/>
      <c r="K11" s="25"/>
      <c r="L11" s="25"/>
      <c r="M11" s="25"/>
      <c r="N11" s="25"/>
      <c r="O11" s="27"/>
      <c r="P11" s="25"/>
      <c r="Q11" s="25"/>
      <c r="R11" s="25"/>
      <c r="S11" s="25"/>
      <c r="T11" s="25"/>
      <c r="U11" s="25"/>
      <c r="V11" s="29"/>
      <c r="W11" s="30"/>
      <c r="X11" s="30"/>
      <c r="Y11" s="31"/>
      <c r="Z11" s="30"/>
      <c r="AA11" s="31"/>
      <c r="AB11" s="30"/>
      <c r="AC11" s="30"/>
      <c r="AD11" s="31"/>
      <c r="AE11" s="32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3">
        <f t="shared" si="0"/>
        <v>0</v>
      </c>
      <c r="AT11" s="33">
        <f t="shared" si="1"/>
        <v>0</v>
      </c>
      <c r="AU11" s="34">
        <f t="shared" si="2"/>
        <v>0</v>
      </c>
    </row>
    <row r="12" spans="1:47" ht="37.5" x14ac:dyDescent="0.25">
      <c r="A12" s="23">
        <v>10</v>
      </c>
      <c r="B12" s="40" t="s">
        <v>57</v>
      </c>
      <c r="C12" s="144">
        <v>1</v>
      </c>
      <c r="D12" s="25"/>
      <c r="E12" s="25"/>
      <c r="F12" s="25"/>
      <c r="G12" s="25">
        <v>1</v>
      </c>
      <c r="H12" s="25"/>
      <c r="I12" s="26"/>
      <c r="J12" s="25"/>
      <c r="K12" s="25"/>
      <c r="L12" s="25">
        <v>1</v>
      </c>
      <c r="M12" s="25"/>
      <c r="N12" s="25"/>
      <c r="O12" s="27">
        <v>1</v>
      </c>
      <c r="P12" s="25"/>
      <c r="Q12" s="25"/>
      <c r="R12" s="25"/>
      <c r="S12" s="25">
        <v>1</v>
      </c>
      <c r="T12" s="25" t="s">
        <v>48</v>
      </c>
      <c r="U12" s="25"/>
      <c r="V12" s="29"/>
      <c r="W12" s="30"/>
      <c r="X12" s="30"/>
      <c r="Y12" s="31"/>
      <c r="Z12" s="30"/>
      <c r="AA12" s="31"/>
      <c r="AB12" s="30"/>
      <c r="AC12" s="30"/>
      <c r="AD12" s="31"/>
      <c r="AE12" s="32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3">
        <f t="shared" si="0"/>
        <v>5</v>
      </c>
      <c r="AT12" s="33">
        <f t="shared" si="1"/>
        <v>0</v>
      </c>
      <c r="AU12" s="34">
        <f t="shared" si="2"/>
        <v>5</v>
      </c>
    </row>
    <row r="13" spans="1:47" ht="18.75" x14ac:dyDescent="0.25">
      <c r="A13" s="23">
        <v>11</v>
      </c>
      <c r="B13" s="40" t="s">
        <v>58</v>
      </c>
      <c r="C13" s="24"/>
      <c r="D13" s="25"/>
      <c r="E13" s="25"/>
      <c r="F13" s="25"/>
      <c r="G13" s="25"/>
      <c r="H13" s="25"/>
      <c r="I13" s="26"/>
      <c r="J13" s="25"/>
      <c r="K13" s="25"/>
      <c r="L13" s="25"/>
      <c r="M13" s="25"/>
      <c r="N13" s="25"/>
      <c r="O13" s="27"/>
      <c r="P13" s="25"/>
      <c r="Q13" s="25"/>
      <c r="R13" s="25"/>
      <c r="S13" s="25"/>
      <c r="T13" s="25"/>
      <c r="U13" s="25"/>
      <c r="V13" s="29"/>
      <c r="W13" s="30"/>
      <c r="X13" s="30"/>
      <c r="Y13" s="31"/>
      <c r="Z13" s="30"/>
      <c r="AA13" s="31"/>
      <c r="AB13" s="30"/>
      <c r="AC13" s="30"/>
      <c r="AD13" s="31"/>
      <c r="AE13" s="32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3">
        <f t="shared" si="0"/>
        <v>0</v>
      </c>
      <c r="AT13" s="33">
        <f t="shared" si="1"/>
        <v>0</v>
      </c>
      <c r="AU13" s="34">
        <f t="shared" si="2"/>
        <v>0</v>
      </c>
    </row>
    <row r="14" spans="1:47" ht="18.75" x14ac:dyDescent="0.25">
      <c r="A14" s="23">
        <v>12</v>
      </c>
      <c r="B14" s="40" t="s">
        <v>59</v>
      </c>
      <c r="C14" s="24"/>
      <c r="D14" s="25"/>
      <c r="E14" s="25"/>
      <c r="F14" s="25">
        <v>1</v>
      </c>
      <c r="G14" s="25"/>
      <c r="H14" s="25"/>
      <c r="I14" s="26"/>
      <c r="J14" s="25"/>
      <c r="K14" s="25"/>
      <c r="L14" s="25"/>
      <c r="M14" s="25"/>
      <c r="N14" s="25"/>
      <c r="O14" s="27"/>
      <c r="P14" s="25"/>
      <c r="Q14" s="25"/>
      <c r="R14" s="25" t="s">
        <v>48</v>
      </c>
      <c r="S14" s="25"/>
      <c r="T14" s="25"/>
      <c r="U14" s="25"/>
      <c r="V14" s="29"/>
      <c r="W14" s="30"/>
      <c r="X14" s="30"/>
      <c r="Y14" s="31"/>
      <c r="Z14" s="30"/>
      <c r="AA14" s="31"/>
      <c r="AB14" s="30"/>
      <c r="AC14" s="30"/>
      <c r="AD14" s="31"/>
      <c r="AE14" s="32" t="s">
        <v>48</v>
      </c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3">
        <f t="shared" si="0"/>
        <v>1</v>
      </c>
      <c r="AT14" s="33">
        <f t="shared" si="1"/>
        <v>0</v>
      </c>
      <c r="AU14" s="34">
        <f t="shared" si="2"/>
        <v>1</v>
      </c>
    </row>
    <row r="15" spans="1:47" ht="18.75" x14ac:dyDescent="0.25">
      <c r="A15" s="23">
        <v>13</v>
      </c>
      <c r="B15" s="40" t="s">
        <v>60</v>
      </c>
      <c r="C15" s="24"/>
      <c r="D15" s="25"/>
      <c r="E15" s="25"/>
      <c r="F15" s="25">
        <v>1</v>
      </c>
      <c r="G15" s="25"/>
      <c r="H15" s="25"/>
      <c r="I15" s="26"/>
      <c r="J15" s="25"/>
      <c r="K15" s="25"/>
      <c r="L15" s="25"/>
      <c r="M15" s="25" t="s">
        <v>48</v>
      </c>
      <c r="N15" s="25"/>
      <c r="O15" s="27"/>
      <c r="P15" s="25"/>
      <c r="Q15" s="25">
        <v>1</v>
      </c>
      <c r="R15" s="25"/>
      <c r="S15" s="25">
        <v>1</v>
      </c>
      <c r="T15" s="25">
        <v>1</v>
      </c>
      <c r="U15" s="25" t="s">
        <v>48</v>
      </c>
      <c r="V15" s="29"/>
      <c r="W15" s="30"/>
      <c r="X15" s="30"/>
      <c r="Y15" s="31">
        <v>2</v>
      </c>
      <c r="Z15" s="30" t="s">
        <v>48</v>
      </c>
      <c r="AA15" s="31"/>
      <c r="AB15" s="30"/>
      <c r="AC15" s="30"/>
      <c r="AD15" s="31"/>
      <c r="AE15" s="32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3">
        <f t="shared" si="0"/>
        <v>4</v>
      </c>
      <c r="AT15" s="33">
        <f t="shared" si="1"/>
        <v>2</v>
      </c>
      <c r="AU15" s="34">
        <f t="shared" si="2"/>
        <v>6</v>
      </c>
    </row>
    <row r="16" spans="1:47" ht="18.75" x14ac:dyDescent="0.25">
      <c r="A16" s="23">
        <v>14</v>
      </c>
      <c r="B16" s="40" t="s">
        <v>61</v>
      </c>
      <c r="C16" s="24" t="s">
        <v>48</v>
      </c>
      <c r="D16" s="25"/>
      <c r="E16" s="25"/>
      <c r="F16" s="25"/>
      <c r="G16" s="25"/>
      <c r="H16" s="25"/>
      <c r="I16" s="26"/>
      <c r="J16" s="25"/>
      <c r="K16" s="25">
        <v>0.5</v>
      </c>
      <c r="L16" s="25"/>
      <c r="M16" s="25"/>
      <c r="N16" s="25"/>
      <c r="O16" s="27">
        <v>1</v>
      </c>
      <c r="P16" s="25"/>
      <c r="Q16" s="25"/>
      <c r="R16" s="25">
        <v>1</v>
      </c>
      <c r="S16" s="25"/>
      <c r="T16" s="25"/>
      <c r="U16" s="25"/>
      <c r="V16" s="29">
        <v>2</v>
      </c>
      <c r="W16" s="30">
        <v>1</v>
      </c>
      <c r="X16" s="30"/>
      <c r="Y16" s="31"/>
      <c r="Z16" s="30"/>
      <c r="AA16" s="31"/>
      <c r="AB16" s="30"/>
      <c r="AC16" s="30"/>
      <c r="AD16" s="31"/>
      <c r="AE16" s="32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3">
        <f t="shared" si="0"/>
        <v>2.5</v>
      </c>
      <c r="AT16" s="33">
        <f t="shared" si="1"/>
        <v>3</v>
      </c>
      <c r="AU16" s="34">
        <f t="shared" si="2"/>
        <v>5.5</v>
      </c>
    </row>
    <row r="17" spans="1:47" ht="37.5" x14ac:dyDescent="0.25">
      <c r="A17" s="23">
        <v>15</v>
      </c>
      <c r="B17" s="40" t="s">
        <v>62</v>
      </c>
      <c r="C17" s="24"/>
      <c r="D17" s="25"/>
      <c r="E17" s="25"/>
      <c r="F17" s="25"/>
      <c r="G17" s="25"/>
      <c r="H17" s="25"/>
      <c r="I17" s="26"/>
      <c r="J17" s="25"/>
      <c r="K17" s="25"/>
      <c r="L17" s="25"/>
      <c r="M17" s="25"/>
      <c r="N17" s="25"/>
      <c r="O17" s="27"/>
      <c r="P17" s="25"/>
      <c r="Q17" s="25"/>
      <c r="R17" s="25"/>
      <c r="S17" s="25"/>
      <c r="T17" s="25"/>
      <c r="U17" s="25"/>
      <c r="V17" s="29"/>
      <c r="W17" s="30"/>
      <c r="X17" s="30"/>
      <c r="Y17" s="31">
        <v>3</v>
      </c>
      <c r="Z17" s="30"/>
      <c r="AA17" s="31"/>
      <c r="AB17" s="30"/>
      <c r="AC17" s="30"/>
      <c r="AD17" s="31"/>
      <c r="AE17" s="32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3">
        <f t="shared" si="0"/>
        <v>0</v>
      </c>
      <c r="AT17" s="33">
        <f t="shared" si="1"/>
        <v>3</v>
      </c>
      <c r="AU17" s="34">
        <f t="shared" si="2"/>
        <v>3</v>
      </c>
    </row>
    <row r="18" spans="1:47" ht="56.25" x14ac:dyDescent="0.25">
      <c r="A18" s="23">
        <v>16</v>
      </c>
      <c r="B18" s="40" t="s">
        <v>63</v>
      </c>
      <c r="C18" s="24"/>
      <c r="D18" s="25"/>
      <c r="E18" s="25"/>
      <c r="F18" s="25"/>
      <c r="G18" s="25">
        <v>1</v>
      </c>
      <c r="H18" s="25">
        <v>1</v>
      </c>
      <c r="I18" s="26" t="s">
        <v>48</v>
      </c>
      <c r="J18" s="25">
        <v>1</v>
      </c>
      <c r="K18" s="25">
        <v>1</v>
      </c>
      <c r="L18" s="25" t="s">
        <v>48</v>
      </c>
      <c r="M18" s="25"/>
      <c r="N18" s="25"/>
      <c r="O18" s="27"/>
      <c r="P18" s="25"/>
      <c r="Q18" s="25"/>
      <c r="R18" s="25">
        <v>1</v>
      </c>
      <c r="S18" s="25"/>
      <c r="T18" s="25"/>
      <c r="U18" s="25"/>
      <c r="V18" s="29" t="s">
        <v>48</v>
      </c>
      <c r="W18" s="30"/>
      <c r="X18" s="30"/>
      <c r="Y18" s="31">
        <v>1</v>
      </c>
      <c r="Z18" s="30">
        <v>1</v>
      </c>
      <c r="AA18" s="31"/>
      <c r="AB18" s="30">
        <v>1</v>
      </c>
      <c r="AC18" s="30" t="s">
        <v>48</v>
      </c>
      <c r="AD18" s="31"/>
      <c r="AE18" s="32"/>
      <c r="AF18" s="30"/>
      <c r="AG18" s="30"/>
      <c r="AH18" s="30" t="s">
        <v>48</v>
      </c>
      <c r="AI18" s="33"/>
      <c r="AJ18" s="33"/>
      <c r="AK18" s="30"/>
      <c r="AL18" s="30"/>
      <c r="AM18" s="30"/>
      <c r="AN18" s="30"/>
      <c r="AO18" s="30"/>
      <c r="AP18" s="30"/>
      <c r="AQ18" s="30"/>
      <c r="AR18" s="30"/>
      <c r="AS18" s="33">
        <f t="shared" si="0"/>
        <v>5</v>
      </c>
      <c r="AT18" s="33">
        <f t="shared" si="1"/>
        <v>3</v>
      </c>
      <c r="AU18" s="34">
        <f t="shared" si="2"/>
        <v>8</v>
      </c>
    </row>
    <row r="19" spans="1:47" ht="18.75" x14ac:dyDescent="0.25">
      <c r="A19" s="23">
        <v>17</v>
      </c>
      <c r="B19" s="40" t="s">
        <v>64</v>
      </c>
      <c r="C19" s="24"/>
      <c r="D19" s="25"/>
      <c r="E19" s="25"/>
      <c r="F19" s="25"/>
      <c r="G19" s="25"/>
      <c r="H19" s="25"/>
      <c r="I19" s="26"/>
      <c r="J19" s="25"/>
      <c r="K19" s="25"/>
      <c r="L19" s="25"/>
      <c r="M19" s="25"/>
      <c r="N19" s="25"/>
      <c r="O19" s="27"/>
      <c r="P19" s="25"/>
      <c r="Q19" s="25"/>
      <c r="R19" s="25"/>
      <c r="S19" s="25"/>
      <c r="T19" s="25"/>
      <c r="U19" s="25"/>
      <c r="V19" s="29"/>
      <c r="W19" s="30"/>
      <c r="X19" s="30"/>
      <c r="Y19" s="31"/>
      <c r="Z19" s="30"/>
      <c r="AA19" s="31"/>
      <c r="AB19" s="30"/>
      <c r="AC19" s="30"/>
      <c r="AD19" s="31"/>
      <c r="AE19" s="32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3">
        <f t="shared" si="0"/>
        <v>0</v>
      </c>
      <c r="AT19" s="33">
        <f t="shared" si="1"/>
        <v>0</v>
      </c>
      <c r="AU19" s="34">
        <f t="shared" si="2"/>
        <v>0</v>
      </c>
    </row>
    <row r="20" spans="1:47" ht="18.75" x14ac:dyDescent="0.25">
      <c r="A20" s="23">
        <v>18</v>
      </c>
      <c r="B20" s="40" t="s">
        <v>65</v>
      </c>
      <c r="C20" s="24" t="s">
        <v>48</v>
      </c>
      <c r="D20" s="25">
        <v>1</v>
      </c>
      <c r="E20" s="25"/>
      <c r="F20" s="25"/>
      <c r="G20" s="25"/>
      <c r="H20" s="25"/>
      <c r="I20" s="26"/>
      <c r="J20" s="25"/>
      <c r="K20" s="25"/>
      <c r="L20" s="25"/>
      <c r="M20" s="25"/>
      <c r="N20" s="25"/>
      <c r="O20" s="27"/>
      <c r="P20" s="25"/>
      <c r="Q20" s="25"/>
      <c r="R20" s="25"/>
      <c r="S20" s="25"/>
      <c r="T20" s="25"/>
      <c r="U20" s="25"/>
      <c r="V20" s="29"/>
      <c r="W20" s="30"/>
      <c r="X20" s="30"/>
      <c r="Y20" s="31"/>
      <c r="Z20" s="30"/>
      <c r="AA20" s="31" t="s">
        <v>48</v>
      </c>
      <c r="AB20" s="30"/>
      <c r="AC20" s="30"/>
      <c r="AD20" s="31"/>
      <c r="AE20" s="32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3">
        <f t="shared" si="0"/>
        <v>1</v>
      </c>
      <c r="AT20" s="33">
        <f t="shared" si="1"/>
        <v>0</v>
      </c>
      <c r="AU20" s="34">
        <f t="shared" si="2"/>
        <v>1</v>
      </c>
    </row>
    <row r="21" spans="1:47" ht="37.5" x14ac:dyDescent="0.25">
      <c r="A21" s="23">
        <v>19</v>
      </c>
      <c r="B21" s="40" t="s">
        <v>66</v>
      </c>
      <c r="C21" s="24"/>
      <c r="D21" s="25"/>
      <c r="E21" s="25"/>
      <c r="F21" s="25"/>
      <c r="G21" s="25"/>
      <c r="H21" s="25"/>
      <c r="I21" s="26"/>
      <c r="J21" s="25"/>
      <c r="K21" s="25"/>
      <c r="L21" s="25"/>
      <c r="M21" s="25"/>
      <c r="N21" s="25"/>
      <c r="O21" s="27"/>
      <c r="P21" s="25"/>
      <c r="Q21" s="25"/>
      <c r="R21" s="25"/>
      <c r="S21" s="25"/>
      <c r="T21" s="25"/>
      <c r="U21" s="25"/>
      <c r="V21" s="29"/>
      <c r="W21" s="30"/>
      <c r="X21" s="30"/>
      <c r="Y21" s="31"/>
      <c r="Z21" s="30"/>
      <c r="AA21" s="31"/>
      <c r="AB21" s="30"/>
      <c r="AC21" s="30"/>
      <c r="AD21" s="31"/>
      <c r="AE21" s="32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3">
        <f t="shared" si="0"/>
        <v>0</v>
      </c>
      <c r="AT21" s="33">
        <f t="shared" si="1"/>
        <v>0</v>
      </c>
      <c r="AU21" s="34">
        <f t="shared" si="2"/>
        <v>0</v>
      </c>
    </row>
    <row r="22" spans="1:47" ht="37.5" x14ac:dyDescent="0.25">
      <c r="A22" s="23">
        <v>20</v>
      </c>
      <c r="B22" s="40" t="s">
        <v>67</v>
      </c>
      <c r="C22" s="24"/>
      <c r="D22" s="25"/>
      <c r="E22" s="25"/>
      <c r="F22" s="25"/>
      <c r="G22" s="25"/>
      <c r="H22" s="25"/>
      <c r="I22" s="26"/>
      <c r="J22" s="25"/>
      <c r="K22" s="25"/>
      <c r="L22" s="25"/>
      <c r="M22" s="25"/>
      <c r="N22" s="25"/>
      <c r="O22" s="27"/>
      <c r="P22" s="25"/>
      <c r="Q22" s="25"/>
      <c r="R22" s="25"/>
      <c r="S22" s="25"/>
      <c r="T22" s="25"/>
      <c r="U22" s="25"/>
      <c r="V22" s="29"/>
      <c r="W22" s="30"/>
      <c r="X22" s="30"/>
      <c r="Y22" s="31"/>
      <c r="Z22" s="30"/>
      <c r="AA22" s="31"/>
      <c r="AB22" s="30"/>
      <c r="AC22" s="30"/>
      <c r="AD22" s="31"/>
      <c r="AE22" s="32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3">
        <f t="shared" si="0"/>
        <v>0</v>
      </c>
      <c r="AT22" s="33">
        <f t="shared" si="1"/>
        <v>0</v>
      </c>
      <c r="AU22" s="34">
        <f t="shared" si="2"/>
        <v>0</v>
      </c>
    </row>
    <row r="23" spans="1:47" ht="18.75" x14ac:dyDescent="0.25">
      <c r="A23" s="23">
        <v>21</v>
      </c>
      <c r="B23" s="40" t="s">
        <v>68</v>
      </c>
      <c r="C23" s="24"/>
      <c r="D23" s="25"/>
      <c r="E23" s="25"/>
      <c r="F23" s="25"/>
      <c r="G23" s="25"/>
      <c r="H23" s="25"/>
      <c r="I23" s="26"/>
      <c r="J23" s="25"/>
      <c r="K23" s="25"/>
      <c r="L23" s="25"/>
      <c r="M23" s="25"/>
      <c r="N23" s="25"/>
      <c r="O23" s="27"/>
      <c r="P23" s="25"/>
      <c r="Q23" s="25"/>
      <c r="R23" s="25"/>
      <c r="S23" s="25"/>
      <c r="T23" s="25"/>
      <c r="U23" s="25"/>
      <c r="V23" s="29"/>
      <c r="W23" s="30"/>
      <c r="X23" s="30"/>
      <c r="Y23" s="31" t="s">
        <v>48</v>
      </c>
      <c r="Z23" s="30"/>
      <c r="AA23" s="31"/>
      <c r="AB23" s="30"/>
      <c r="AC23" s="30"/>
      <c r="AD23" s="31"/>
      <c r="AE23" s="32"/>
      <c r="AF23" s="30"/>
      <c r="AG23" s="30"/>
      <c r="AH23" s="30"/>
      <c r="AI23" s="30"/>
      <c r="AJ23" s="30"/>
      <c r="AK23" s="30"/>
      <c r="AL23" s="30">
        <v>1</v>
      </c>
      <c r="AM23" s="30"/>
      <c r="AN23" s="30"/>
      <c r="AO23" s="30"/>
      <c r="AP23" s="30"/>
      <c r="AQ23" s="30"/>
      <c r="AR23" s="30"/>
      <c r="AS23" s="33">
        <f t="shared" si="0"/>
        <v>0</v>
      </c>
      <c r="AT23" s="33">
        <f t="shared" si="1"/>
        <v>1</v>
      </c>
      <c r="AU23" s="34">
        <f t="shared" si="2"/>
        <v>1</v>
      </c>
    </row>
    <row r="24" spans="1:47" ht="18.75" x14ac:dyDescent="0.25">
      <c r="A24" s="23">
        <v>22</v>
      </c>
      <c r="B24" s="40" t="s">
        <v>69</v>
      </c>
      <c r="C24" s="24" t="s">
        <v>48</v>
      </c>
      <c r="D24" s="25"/>
      <c r="E24" s="25"/>
      <c r="F24" s="25" t="s">
        <v>48</v>
      </c>
      <c r="G24" s="25"/>
      <c r="H24" s="25" t="s">
        <v>48</v>
      </c>
      <c r="I24" s="26" t="s">
        <v>48</v>
      </c>
      <c r="J24" s="25"/>
      <c r="K24" s="25"/>
      <c r="L24" s="25"/>
      <c r="M24" s="25"/>
      <c r="N24" s="25"/>
      <c r="O24" s="27"/>
      <c r="P24" s="25"/>
      <c r="Q24" s="25"/>
      <c r="R24" s="25" t="s">
        <v>48</v>
      </c>
      <c r="S24" s="25">
        <v>1</v>
      </c>
      <c r="T24" s="25"/>
      <c r="U24" s="25"/>
      <c r="V24" s="29" t="s">
        <v>48</v>
      </c>
      <c r="W24" s="30"/>
      <c r="X24" s="30"/>
      <c r="Y24" s="31">
        <v>3</v>
      </c>
      <c r="Z24" s="30"/>
      <c r="AA24" s="31"/>
      <c r="AB24" s="30"/>
      <c r="AC24" s="30"/>
      <c r="AD24" s="31"/>
      <c r="AE24" s="32"/>
      <c r="AF24" s="30"/>
      <c r="AG24" s="30"/>
      <c r="AH24" s="30"/>
      <c r="AI24" s="30"/>
      <c r="AJ24" s="30"/>
      <c r="AK24" s="30"/>
      <c r="AL24" s="30"/>
      <c r="AM24" s="30"/>
      <c r="AN24" s="30" t="s">
        <v>48</v>
      </c>
      <c r="AO24" s="30" t="s">
        <v>48</v>
      </c>
      <c r="AP24" s="30"/>
      <c r="AQ24" s="30"/>
      <c r="AR24" s="30"/>
      <c r="AS24" s="33">
        <f t="shared" si="0"/>
        <v>1</v>
      </c>
      <c r="AT24" s="33">
        <f t="shared" si="1"/>
        <v>3</v>
      </c>
      <c r="AU24" s="34">
        <f t="shared" si="2"/>
        <v>4</v>
      </c>
    </row>
    <row r="25" spans="1:47" ht="37.5" x14ac:dyDescent="0.25">
      <c r="A25" s="23">
        <v>23</v>
      </c>
      <c r="B25" s="40" t="s">
        <v>70</v>
      </c>
      <c r="C25" s="24"/>
      <c r="D25" s="42">
        <v>1</v>
      </c>
      <c r="E25" s="25"/>
      <c r="F25" s="28">
        <v>1</v>
      </c>
      <c r="G25" s="25"/>
      <c r="H25" s="43" t="s">
        <v>48</v>
      </c>
      <c r="I25" s="26"/>
      <c r="J25" s="25"/>
      <c r="K25" s="25"/>
      <c r="L25" s="25"/>
      <c r="M25" s="25"/>
      <c r="N25" s="25"/>
      <c r="O25" s="27"/>
      <c r="P25" s="25"/>
      <c r="Q25" s="25"/>
      <c r="R25" s="25">
        <v>1</v>
      </c>
      <c r="S25" s="25"/>
      <c r="T25" s="25"/>
      <c r="U25" s="25"/>
      <c r="V25" s="29"/>
      <c r="W25" s="30"/>
      <c r="X25" s="30"/>
      <c r="Y25" s="31" t="s">
        <v>48</v>
      </c>
      <c r="Z25" s="30"/>
      <c r="AA25" s="31"/>
      <c r="AB25" s="30"/>
      <c r="AC25" s="30"/>
      <c r="AD25" s="31"/>
      <c r="AE25" s="32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3">
        <f t="shared" si="0"/>
        <v>3</v>
      </c>
      <c r="AT25" s="33">
        <f t="shared" si="1"/>
        <v>0</v>
      </c>
      <c r="AU25" s="34">
        <f t="shared" si="2"/>
        <v>3</v>
      </c>
    </row>
    <row r="26" spans="1:47" ht="18.75" x14ac:dyDescent="0.25">
      <c r="A26" s="23">
        <v>24</v>
      </c>
      <c r="B26" s="40" t="s">
        <v>71</v>
      </c>
      <c r="C26" s="24"/>
      <c r="D26" s="25"/>
      <c r="E26" s="25"/>
      <c r="F26" s="25"/>
      <c r="G26" s="25"/>
      <c r="H26" s="25"/>
      <c r="I26" s="26"/>
      <c r="J26" s="28"/>
      <c r="K26" s="25"/>
      <c r="L26" s="28"/>
      <c r="M26" s="28"/>
      <c r="N26" s="25"/>
      <c r="O26" s="27"/>
      <c r="P26" s="25"/>
      <c r="Q26" s="25"/>
      <c r="R26" s="25"/>
      <c r="S26" s="25"/>
      <c r="T26" s="25"/>
      <c r="U26" s="28"/>
      <c r="V26" s="29"/>
      <c r="W26" s="30"/>
      <c r="X26" s="30"/>
      <c r="Y26" s="31"/>
      <c r="Z26" s="30"/>
      <c r="AA26" s="31"/>
      <c r="AB26" s="30"/>
      <c r="AC26" s="30"/>
      <c r="AD26" s="31"/>
      <c r="AE26" s="32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3">
        <f t="shared" si="0"/>
        <v>0</v>
      </c>
      <c r="AT26" s="33">
        <f t="shared" si="1"/>
        <v>0</v>
      </c>
      <c r="AU26" s="34">
        <f t="shared" si="2"/>
        <v>0</v>
      </c>
    </row>
    <row r="27" spans="1:47" ht="18.75" x14ac:dyDescent="0.25">
      <c r="A27" s="23">
        <v>25</v>
      </c>
      <c r="B27" s="40" t="s">
        <v>72</v>
      </c>
      <c r="C27" s="24"/>
      <c r="D27" s="25"/>
      <c r="E27" s="25"/>
      <c r="F27" s="25"/>
      <c r="G27" s="25"/>
      <c r="H27" s="25"/>
      <c r="I27" s="26"/>
      <c r="J27" s="25"/>
      <c r="K27" s="25"/>
      <c r="L27" s="25"/>
      <c r="M27" s="25">
        <v>0.5</v>
      </c>
      <c r="N27" s="25"/>
      <c r="O27" s="27"/>
      <c r="P27" s="25"/>
      <c r="Q27" s="25"/>
      <c r="R27" s="25"/>
      <c r="S27" s="25"/>
      <c r="T27" s="25"/>
      <c r="U27" s="44"/>
      <c r="V27" s="29"/>
      <c r="W27" s="39"/>
      <c r="X27" s="30"/>
      <c r="Y27" s="31"/>
      <c r="Z27" s="30"/>
      <c r="AA27" s="31"/>
      <c r="AB27" s="30"/>
      <c r="AC27" s="30"/>
      <c r="AD27" s="31"/>
      <c r="AE27" s="32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9"/>
      <c r="AS27" s="33">
        <f t="shared" si="0"/>
        <v>0.5</v>
      </c>
      <c r="AT27" s="33">
        <f t="shared" si="1"/>
        <v>0</v>
      </c>
      <c r="AU27" s="34">
        <f t="shared" si="2"/>
        <v>0.5</v>
      </c>
    </row>
    <row r="28" spans="1:47" ht="18.75" x14ac:dyDescent="0.25">
      <c r="A28" s="23">
        <v>26</v>
      </c>
      <c r="B28" s="143" t="s">
        <v>73</v>
      </c>
      <c r="C28" s="24"/>
      <c r="D28" s="25"/>
      <c r="E28" s="25"/>
      <c r="F28" s="25"/>
      <c r="G28" s="25"/>
      <c r="H28" s="25"/>
      <c r="I28" s="26"/>
      <c r="J28" s="25"/>
      <c r="K28" s="25"/>
      <c r="L28" s="25"/>
      <c r="M28" s="25"/>
      <c r="N28" s="25"/>
      <c r="O28" s="27"/>
      <c r="P28" s="25"/>
      <c r="Q28" s="25"/>
      <c r="R28" s="25"/>
      <c r="S28" s="25"/>
      <c r="T28" s="25"/>
      <c r="U28" s="25"/>
      <c r="V28" s="29">
        <v>1</v>
      </c>
      <c r="W28" s="30"/>
      <c r="X28" s="30"/>
      <c r="Y28" s="31"/>
      <c r="Z28" s="30"/>
      <c r="AA28" s="31"/>
      <c r="AB28" s="30"/>
      <c r="AC28" s="30"/>
      <c r="AD28" s="31"/>
      <c r="AE28" s="32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3">
        <f t="shared" si="0"/>
        <v>0</v>
      </c>
      <c r="AT28" s="33">
        <f t="shared" si="1"/>
        <v>1</v>
      </c>
      <c r="AU28" s="34">
        <f t="shared" si="2"/>
        <v>1</v>
      </c>
    </row>
    <row r="29" spans="1:47" ht="56.25" x14ac:dyDescent="0.25">
      <c r="A29" s="23">
        <v>27</v>
      </c>
      <c r="B29" s="40" t="s">
        <v>74</v>
      </c>
      <c r="C29" s="24"/>
      <c r="D29" s="25"/>
      <c r="E29" s="25"/>
      <c r="F29" s="25"/>
      <c r="G29" s="25"/>
      <c r="H29" s="25"/>
      <c r="I29" s="26"/>
      <c r="J29" s="28"/>
      <c r="K29" s="25"/>
      <c r="L29" s="25"/>
      <c r="M29" s="25"/>
      <c r="N29" s="25"/>
      <c r="O29" s="27"/>
      <c r="P29" s="25"/>
      <c r="Q29" s="25" t="s">
        <v>48</v>
      </c>
      <c r="R29" s="25"/>
      <c r="S29" s="25"/>
      <c r="T29" s="25"/>
      <c r="U29" s="25"/>
      <c r="V29" s="29"/>
      <c r="W29" s="30"/>
      <c r="X29" s="30"/>
      <c r="Y29" s="31"/>
      <c r="Z29" s="30"/>
      <c r="AA29" s="31"/>
      <c r="AB29" s="30"/>
      <c r="AC29" s="30"/>
      <c r="AD29" s="31"/>
      <c r="AE29" s="32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3">
        <f t="shared" si="0"/>
        <v>0</v>
      </c>
      <c r="AT29" s="33">
        <f t="shared" si="1"/>
        <v>0</v>
      </c>
      <c r="AU29" s="34">
        <f t="shared" si="2"/>
        <v>0</v>
      </c>
    </row>
    <row r="30" spans="1:47" ht="18.75" x14ac:dyDescent="0.25">
      <c r="A30" s="23">
        <v>28</v>
      </c>
      <c r="B30" s="40" t="s">
        <v>75</v>
      </c>
      <c r="C30" s="24"/>
      <c r="D30" s="25"/>
      <c r="E30" s="25"/>
      <c r="F30" s="25"/>
      <c r="G30" s="25">
        <v>1</v>
      </c>
      <c r="H30" s="25">
        <v>1</v>
      </c>
      <c r="I30" s="26"/>
      <c r="J30" s="25" t="s">
        <v>48</v>
      </c>
      <c r="K30" s="25" t="s">
        <v>48</v>
      </c>
      <c r="L30" s="25"/>
      <c r="M30" s="25"/>
      <c r="N30" s="25"/>
      <c r="O30" s="27"/>
      <c r="P30" s="25"/>
      <c r="Q30" s="25"/>
      <c r="R30" s="25">
        <v>1</v>
      </c>
      <c r="S30" s="25"/>
      <c r="T30" s="25"/>
      <c r="U30" s="25"/>
      <c r="V30" s="29">
        <v>2</v>
      </c>
      <c r="W30" s="30"/>
      <c r="X30" s="30"/>
      <c r="Y30" s="31"/>
      <c r="Z30" s="30"/>
      <c r="AA30" s="31"/>
      <c r="AB30" s="30" t="s">
        <v>48</v>
      </c>
      <c r="AC30" s="30" t="s">
        <v>48</v>
      </c>
      <c r="AD30" s="31"/>
      <c r="AE30" s="32"/>
      <c r="AF30" s="30"/>
      <c r="AG30" s="30"/>
      <c r="AH30" s="30"/>
      <c r="AI30" s="30"/>
      <c r="AJ30" s="30"/>
      <c r="AK30" s="30"/>
      <c r="AL30" s="30"/>
      <c r="AM30" s="30"/>
      <c r="AN30" s="30">
        <v>1</v>
      </c>
      <c r="AO30" s="30"/>
      <c r="AP30" s="30"/>
      <c r="AQ30" s="30"/>
      <c r="AR30" s="30"/>
      <c r="AS30" s="33">
        <f t="shared" si="0"/>
        <v>3</v>
      </c>
      <c r="AT30" s="33">
        <f t="shared" si="1"/>
        <v>3</v>
      </c>
      <c r="AU30" s="34">
        <f t="shared" si="2"/>
        <v>6</v>
      </c>
    </row>
    <row r="31" spans="1:47" ht="18.75" x14ac:dyDescent="0.25">
      <c r="A31" s="23">
        <v>29</v>
      </c>
      <c r="B31" s="40" t="s">
        <v>76</v>
      </c>
      <c r="C31" s="24"/>
      <c r="D31" s="25"/>
      <c r="E31" s="25"/>
      <c r="F31" s="25"/>
      <c r="G31" s="25"/>
      <c r="H31" s="25"/>
      <c r="I31" s="26"/>
      <c r="J31" s="25"/>
      <c r="K31" s="25"/>
      <c r="L31" s="25"/>
      <c r="M31" s="25"/>
      <c r="N31" s="25"/>
      <c r="O31" s="27"/>
      <c r="P31" s="25"/>
      <c r="Q31" s="25"/>
      <c r="R31" s="25"/>
      <c r="S31" s="25"/>
      <c r="T31" s="25"/>
      <c r="U31" s="25"/>
      <c r="V31" s="29"/>
      <c r="W31" s="30"/>
      <c r="X31" s="30"/>
      <c r="Y31" s="31"/>
      <c r="Z31" s="30"/>
      <c r="AA31" s="31"/>
      <c r="AB31" s="30"/>
      <c r="AC31" s="30"/>
      <c r="AD31" s="31"/>
      <c r="AE31" s="32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3">
        <f t="shared" si="0"/>
        <v>0</v>
      </c>
      <c r="AT31" s="33">
        <f t="shared" si="1"/>
        <v>0</v>
      </c>
      <c r="AU31" s="34">
        <f t="shared" si="2"/>
        <v>0</v>
      </c>
    </row>
    <row r="32" spans="1:47" ht="37.5" x14ac:dyDescent="0.25">
      <c r="A32" s="23">
        <v>30</v>
      </c>
      <c r="B32" s="40" t="s">
        <v>77</v>
      </c>
      <c r="C32" s="24" t="s">
        <v>48</v>
      </c>
      <c r="D32" s="25">
        <v>1</v>
      </c>
      <c r="E32" s="25"/>
      <c r="F32" s="25" t="s">
        <v>48</v>
      </c>
      <c r="G32" s="25"/>
      <c r="H32" s="25">
        <v>1</v>
      </c>
      <c r="I32" s="26"/>
      <c r="J32" s="25" t="s">
        <v>48</v>
      </c>
      <c r="K32" s="25">
        <v>1</v>
      </c>
      <c r="L32" s="25" t="s">
        <v>48</v>
      </c>
      <c r="M32" s="25"/>
      <c r="N32" s="25"/>
      <c r="O32" s="27"/>
      <c r="P32" s="25"/>
      <c r="Q32" s="25"/>
      <c r="R32" s="25"/>
      <c r="S32" s="25" t="s">
        <v>48</v>
      </c>
      <c r="T32" s="25">
        <v>1</v>
      </c>
      <c r="U32" s="25"/>
      <c r="V32" s="29" t="s">
        <v>48</v>
      </c>
      <c r="W32" s="30" t="s">
        <v>48</v>
      </c>
      <c r="X32" s="30"/>
      <c r="Y32" s="45">
        <v>2</v>
      </c>
      <c r="Z32" s="30"/>
      <c r="AA32" s="31"/>
      <c r="AB32" s="30"/>
      <c r="AC32" s="30"/>
      <c r="AD32" s="31"/>
      <c r="AE32" s="32"/>
      <c r="AF32" s="30">
        <v>1</v>
      </c>
      <c r="AG32" s="30"/>
      <c r="AH32" s="30"/>
      <c r="AI32" s="30" t="s">
        <v>48</v>
      </c>
      <c r="AJ32" s="30"/>
      <c r="AK32" s="30"/>
      <c r="AL32" s="30"/>
      <c r="AM32" s="30"/>
      <c r="AN32" s="30"/>
      <c r="AO32" s="30"/>
      <c r="AP32" s="30"/>
      <c r="AQ32" s="30"/>
      <c r="AR32" s="30"/>
      <c r="AS32" s="33">
        <f t="shared" si="0"/>
        <v>4</v>
      </c>
      <c r="AT32" s="33">
        <f t="shared" si="1"/>
        <v>3</v>
      </c>
      <c r="AU32" s="34">
        <f t="shared" si="2"/>
        <v>7</v>
      </c>
    </row>
    <row r="33" spans="1:47" ht="18.75" x14ac:dyDescent="0.25">
      <c r="A33" s="23">
        <v>31</v>
      </c>
      <c r="B33" s="40" t="s">
        <v>78</v>
      </c>
      <c r="C33" s="24"/>
      <c r="D33" s="25">
        <v>1</v>
      </c>
      <c r="E33" s="25"/>
      <c r="F33" s="25">
        <v>1</v>
      </c>
      <c r="G33" s="25"/>
      <c r="H33" s="25" t="s">
        <v>79</v>
      </c>
      <c r="I33" s="46"/>
      <c r="J33" s="44" t="s">
        <v>48</v>
      </c>
      <c r="K33" s="25"/>
      <c r="L33" s="25" t="s">
        <v>48</v>
      </c>
      <c r="M33" s="25">
        <v>1</v>
      </c>
      <c r="N33" s="25"/>
      <c r="O33" s="27"/>
      <c r="P33" s="25"/>
      <c r="Q33" s="25"/>
      <c r="R33" s="25"/>
      <c r="S33" s="25">
        <v>1</v>
      </c>
      <c r="T33" s="47"/>
      <c r="U33" s="25"/>
      <c r="V33" s="29" t="s">
        <v>48</v>
      </c>
      <c r="W33" s="30"/>
      <c r="X33" s="30"/>
      <c r="Y33" s="31">
        <v>2</v>
      </c>
      <c r="Z33" s="30"/>
      <c r="AA33" s="31"/>
      <c r="AB33" s="30"/>
      <c r="AC33" s="30"/>
      <c r="AD33" s="31"/>
      <c r="AE33" s="32"/>
      <c r="AF33" s="30"/>
      <c r="AG33" s="30"/>
      <c r="AH33" s="30"/>
      <c r="AI33" s="30">
        <v>1</v>
      </c>
      <c r="AJ33" s="30"/>
      <c r="AK33" s="30"/>
      <c r="AL33" s="30"/>
      <c r="AM33" s="30"/>
      <c r="AN33" s="30"/>
      <c r="AO33" s="33"/>
      <c r="AP33" s="30"/>
      <c r="AQ33" s="30"/>
      <c r="AR33" s="30"/>
      <c r="AS33" s="33">
        <v>5</v>
      </c>
      <c r="AT33" s="33">
        <f t="shared" si="1"/>
        <v>3</v>
      </c>
      <c r="AU33" s="34">
        <f t="shared" si="2"/>
        <v>8</v>
      </c>
    </row>
    <row r="34" spans="1:47" ht="37.5" x14ac:dyDescent="0.25">
      <c r="A34" s="23">
        <v>32</v>
      </c>
      <c r="B34" s="40" t="s">
        <v>80</v>
      </c>
      <c r="C34" s="24"/>
      <c r="D34" s="25"/>
      <c r="E34" s="25"/>
      <c r="F34" s="25">
        <v>1</v>
      </c>
      <c r="G34" s="25"/>
      <c r="H34" s="25"/>
      <c r="I34" s="46"/>
      <c r="J34" s="48"/>
      <c r="K34" s="25"/>
      <c r="L34" s="25"/>
      <c r="M34" s="25"/>
      <c r="N34" s="25"/>
      <c r="O34" s="27"/>
      <c r="P34" s="25"/>
      <c r="Q34" s="25"/>
      <c r="R34" s="25"/>
      <c r="S34" s="25"/>
      <c r="T34" s="47"/>
      <c r="U34" s="25"/>
      <c r="V34" s="29">
        <v>1</v>
      </c>
      <c r="W34" s="30"/>
      <c r="X34" s="30"/>
      <c r="Y34" s="31"/>
      <c r="Z34" s="30"/>
      <c r="AA34" s="31"/>
      <c r="AB34" s="30" t="s">
        <v>48</v>
      </c>
      <c r="AC34" s="30">
        <v>1</v>
      </c>
      <c r="AD34" s="31"/>
      <c r="AE34" s="32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3">
        <f t="shared" si="0"/>
        <v>1</v>
      </c>
      <c r="AT34" s="33">
        <f t="shared" si="1"/>
        <v>2</v>
      </c>
      <c r="AU34" s="34">
        <f t="shared" si="2"/>
        <v>3</v>
      </c>
    </row>
    <row r="35" spans="1:47" ht="37.5" x14ac:dyDescent="0.25">
      <c r="A35" s="23">
        <v>33</v>
      </c>
      <c r="B35" s="51" t="s">
        <v>81</v>
      </c>
      <c r="C35" s="24"/>
      <c r="D35" s="25"/>
      <c r="E35" s="25"/>
      <c r="F35" s="25" t="s">
        <v>48</v>
      </c>
      <c r="G35" s="25">
        <v>1</v>
      </c>
      <c r="H35" s="25" t="s">
        <v>48</v>
      </c>
      <c r="I35" s="26" t="s">
        <v>48</v>
      </c>
      <c r="J35" s="25"/>
      <c r="K35" s="25"/>
      <c r="L35" s="25"/>
      <c r="M35" s="25">
        <v>1.25</v>
      </c>
      <c r="N35" s="25"/>
      <c r="O35" s="27" t="s">
        <v>48</v>
      </c>
      <c r="P35" s="25"/>
      <c r="Q35" s="25"/>
      <c r="R35" s="25"/>
      <c r="S35" s="25"/>
      <c r="T35" s="25"/>
      <c r="U35" s="25"/>
      <c r="V35" s="29" t="s">
        <v>48</v>
      </c>
      <c r="W35" s="30"/>
      <c r="X35" s="30"/>
      <c r="Y35" s="31"/>
      <c r="Z35" s="30"/>
      <c r="AA35" s="31"/>
      <c r="AB35" s="30"/>
      <c r="AC35" s="30"/>
      <c r="AD35" s="31"/>
      <c r="AE35" s="32"/>
      <c r="AF35" s="30" t="s">
        <v>48</v>
      </c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3">
        <f t="shared" si="0"/>
        <v>2.25</v>
      </c>
      <c r="AT35" s="33">
        <f t="shared" si="1"/>
        <v>0</v>
      </c>
      <c r="AU35" s="34">
        <f t="shared" si="2"/>
        <v>2.25</v>
      </c>
    </row>
    <row r="36" spans="1:47" ht="37.5" x14ac:dyDescent="0.25">
      <c r="A36" s="49">
        <v>34</v>
      </c>
      <c r="B36" s="51" t="s">
        <v>82</v>
      </c>
      <c r="C36" s="24" t="s">
        <v>48</v>
      </c>
      <c r="D36" s="25"/>
      <c r="E36" s="25"/>
      <c r="F36" s="25"/>
      <c r="G36" s="25">
        <v>3</v>
      </c>
      <c r="H36" s="25">
        <v>2</v>
      </c>
      <c r="I36" s="27"/>
      <c r="J36" s="25" t="s">
        <v>48</v>
      </c>
      <c r="K36" s="25"/>
      <c r="L36" s="25">
        <v>3</v>
      </c>
      <c r="M36" s="25">
        <v>3</v>
      </c>
      <c r="N36" s="25"/>
      <c r="O36" s="27"/>
      <c r="P36" s="25"/>
      <c r="Q36" s="25"/>
      <c r="R36" s="25">
        <v>2</v>
      </c>
      <c r="S36" s="25"/>
      <c r="T36" s="25">
        <v>1</v>
      </c>
      <c r="U36" s="25">
        <v>1</v>
      </c>
      <c r="V36" s="29"/>
      <c r="W36" s="30"/>
      <c r="X36" s="30"/>
      <c r="Y36" s="31">
        <v>10</v>
      </c>
      <c r="Z36" s="30"/>
      <c r="AA36" s="31"/>
      <c r="AB36" s="30"/>
      <c r="AC36" s="30"/>
      <c r="AD36" s="31"/>
      <c r="AE36" s="32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3">
        <f t="shared" si="0"/>
        <v>15</v>
      </c>
      <c r="AT36" s="33">
        <f t="shared" si="1"/>
        <v>10</v>
      </c>
      <c r="AU36" s="34">
        <f t="shared" si="2"/>
        <v>25</v>
      </c>
    </row>
    <row r="37" spans="1:47" ht="37.5" x14ac:dyDescent="0.25">
      <c r="A37" s="23">
        <v>35</v>
      </c>
      <c r="B37" s="40" t="s">
        <v>83</v>
      </c>
      <c r="C37" s="24"/>
      <c r="D37" s="25"/>
      <c r="E37" s="25"/>
      <c r="F37" s="25"/>
      <c r="G37" s="25"/>
      <c r="H37" s="25"/>
      <c r="I37" s="26"/>
      <c r="J37" s="25"/>
      <c r="K37" s="25"/>
      <c r="L37" s="25"/>
      <c r="M37" s="25"/>
      <c r="N37" s="25"/>
      <c r="O37" s="27"/>
      <c r="P37" s="25"/>
      <c r="Q37" s="25"/>
      <c r="R37" s="25"/>
      <c r="S37" s="25"/>
      <c r="T37" s="25"/>
      <c r="U37" s="25"/>
      <c r="V37" s="29"/>
      <c r="W37" s="30"/>
      <c r="X37" s="30"/>
      <c r="Y37" s="31"/>
      <c r="Z37" s="30"/>
      <c r="AA37" s="31"/>
      <c r="AB37" s="30"/>
      <c r="AC37" s="30"/>
      <c r="AD37" s="31"/>
      <c r="AE37" s="32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3">
        <f t="shared" si="0"/>
        <v>0</v>
      </c>
      <c r="AT37" s="33">
        <f t="shared" si="1"/>
        <v>0</v>
      </c>
      <c r="AU37" s="34">
        <f t="shared" si="2"/>
        <v>0</v>
      </c>
    </row>
    <row r="38" spans="1:47" ht="56.25" x14ac:dyDescent="0.25">
      <c r="A38" s="23">
        <v>36</v>
      </c>
      <c r="B38" s="40" t="s">
        <v>84</v>
      </c>
      <c r="C38" s="24"/>
      <c r="D38" s="25"/>
      <c r="E38" s="25"/>
      <c r="F38" s="25"/>
      <c r="G38" s="25"/>
      <c r="H38" s="25"/>
      <c r="I38" s="26"/>
      <c r="J38" s="25"/>
      <c r="K38" s="25"/>
      <c r="L38" s="25"/>
      <c r="M38" s="25"/>
      <c r="N38" s="25">
        <v>1</v>
      </c>
      <c r="O38" s="27"/>
      <c r="P38" s="25"/>
      <c r="Q38" s="25"/>
      <c r="R38" s="25" t="s">
        <v>48</v>
      </c>
      <c r="S38" s="25"/>
      <c r="T38" s="25"/>
      <c r="U38" s="25">
        <v>1</v>
      </c>
      <c r="V38" s="29"/>
      <c r="W38" s="30"/>
      <c r="X38" s="30"/>
      <c r="Y38" s="31"/>
      <c r="Z38" s="30"/>
      <c r="AA38" s="31"/>
      <c r="AB38" s="30"/>
      <c r="AC38" s="30"/>
      <c r="AD38" s="31"/>
      <c r="AE38" s="32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3">
        <f t="shared" si="0"/>
        <v>2</v>
      </c>
      <c r="AT38" s="33">
        <f t="shared" si="1"/>
        <v>0</v>
      </c>
      <c r="AU38" s="34">
        <f t="shared" si="2"/>
        <v>2</v>
      </c>
    </row>
    <row r="39" spans="1:47" ht="37.5" x14ac:dyDescent="0.25">
      <c r="A39" s="23">
        <v>37</v>
      </c>
      <c r="B39" s="40" t="s">
        <v>85</v>
      </c>
      <c r="C39" s="24"/>
      <c r="D39" s="25">
        <v>1</v>
      </c>
      <c r="E39" s="25"/>
      <c r="F39" s="25"/>
      <c r="G39" s="25"/>
      <c r="H39" s="25"/>
      <c r="I39" s="26"/>
      <c r="J39" s="25"/>
      <c r="K39" s="25"/>
      <c r="L39" s="25"/>
      <c r="M39" s="25"/>
      <c r="N39" s="25"/>
      <c r="O39" s="27"/>
      <c r="P39" s="25"/>
      <c r="Q39" s="25"/>
      <c r="R39" s="25" t="s">
        <v>48</v>
      </c>
      <c r="S39" s="25"/>
      <c r="T39" s="25"/>
      <c r="U39" s="25"/>
      <c r="V39" s="29"/>
      <c r="W39" s="30"/>
      <c r="X39" s="30"/>
      <c r="Y39" s="31"/>
      <c r="Z39" s="30"/>
      <c r="AA39" s="31"/>
      <c r="AB39" s="30"/>
      <c r="AC39" s="30"/>
      <c r="AD39" s="31"/>
      <c r="AE39" s="32"/>
      <c r="AF39" s="30"/>
      <c r="AG39" s="30"/>
      <c r="AH39" s="30"/>
      <c r="AI39" s="30"/>
      <c r="AJ39" s="30"/>
      <c r="AK39" s="30"/>
      <c r="AL39" s="30"/>
      <c r="AM39" s="30"/>
      <c r="AN39" s="30">
        <v>1</v>
      </c>
      <c r="AO39" s="30">
        <v>1</v>
      </c>
      <c r="AP39" s="30"/>
      <c r="AQ39" s="30"/>
      <c r="AR39" s="30"/>
      <c r="AS39" s="33">
        <f t="shared" si="0"/>
        <v>1</v>
      </c>
      <c r="AT39" s="33">
        <f t="shared" si="1"/>
        <v>2</v>
      </c>
      <c r="AU39" s="34">
        <f t="shared" si="2"/>
        <v>3</v>
      </c>
    </row>
    <row r="40" spans="1:47" ht="93.75" x14ac:dyDescent="0.25">
      <c r="A40" s="23">
        <v>38</v>
      </c>
      <c r="B40" s="40" t="s">
        <v>86</v>
      </c>
      <c r="C40" s="24"/>
      <c r="D40" s="25"/>
      <c r="E40" s="25"/>
      <c r="F40" s="25"/>
      <c r="G40" s="25"/>
      <c r="H40" s="25"/>
      <c r="I40" s="26"/>
      <c r="J40" s="25"/>
      <c r="K40" s="25"/>
      <c r="L40" s="25"/>
      <c r="M40" s="25"/>
      <c r="N40" s="25"/>
      <c r="O40" s="27"/>
      <c r="P40" s="25"/>
      <c r="Q40" s="25"/>
      <c r="R40" s="25"/>
      <c r="S40" s="25"/>
      <c r="T40" s="25"/>
      <c r="U40" s="25"/>
      <c r="V40" s="29"/>
      <c r="W40" s="30"/>
      <c r="X40" s="30"/>
      <c r="Y40" s="31"/>
      <c r="Z40" s="30"/>
      <c r="AA40" s="31"/>
      <c r="AB40" s="30"/>
      <c r="AC40" s="30"/>
      <c r="AD40" s="31"/>
      <c r="AE40" s="32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3">
        <f t="shared" si="0"/>
        <v>0</v>
      </c>
      <c r="AT40" s="33">
        <f t="shared" si="1"/>
        <v>0</v>
      </c>
      <c r="AU40" s="34">
        <f t="shared" si="2"/>
        <v>0</v>
      </c>
    </row>
    <row r="41" spans="1:47" ht="56.25" x14ac:dyDescent="0.25">
      <c r="A41" s="23">
        <v>39</v>
      </c>
      <c r="B41" s="40" t="s">
        <v>87</v>
      </c>
      <c r="C41" s="24"/>
      <c r="D41" s="25"/>
      <c r="E41" s="25"/>
      <c r="F41" s="25"/>
      <c r="G41" s="25"/>
      <c r="H41" s="25"/>
      <c r="I41" s="26"/>
      <c r="J41" s="25"/>
      <c r="K41" s="25"/>
      <c r="L41" s="25"/>
      <c r="M41" s="25"/>
      <c r="N41" s="25"/>
      <c r="O41" s="27"/>
      <c r="P41" s="25"/>
      <c r="Q41" s="25"/>
      <c r="R41" s="25"/>
      <c r="S41" s="25"/>
      <c r="T41" s="25"/>
      <c r="U41" s="25"/>
      <c r="V41" s="29"/>
      <c r="W41" s="30"/>
      <c r="X41" s="30"/>
      <c r="Y41" s="31">
        <v>1</v>
      </c>
      <c r="Z41" s="30"/>
      <c r="AA41" s="31"/>
      <c r="AB41" s="30"/>
      <c r="AC41" s="30"/>
      <c r="AD41" s="31"/>
      <c r="AE41" s="32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3">
        <f t="shared" si="0"/>
        <v>0</v>
      </c>
      <c r="AT41" s="33">
        <f t="shared" si="1"/>
        <v>1</v>
      </c>
      <c r="AU41" s="34">
        <f t="shared" si="2"/>
        <v>1</v>
      </c>
    </row>
    <row r="42" spans="1:47" ht="37.5" x14ac:dyDescent="0.25">
      <c r="A42" s="23">
        <v>40</v>
      </c>
      <c r="B42" s="40" t="s">
        <v>88</v>
      </c>
      <c r="C42" s="24"/>
      <c r="D42" s="25"/>
      <c r="E42" s="25"/>
      <c r="F42" s="25"/>
      <c r="G42" s="25"/>
      <c r="H42" s="25"/>
      <c r="I42" s="26"/>
      <c r="J42" s="25"/>
      <c r="K42" s="25"/>
      <c r="L42" s="25"/>
      <c r="M42" s="25"/>
      <c r="N42" s="25"/>
      <c r="O42" s="27"/>
      <c r="P42" s="25"/>
      <c r="Q42" s="25"/>
      <c r="R42" s="25"/>
      <c r="S42" s="25"/>
      <c r="T42" s="25"/>
      <c r="U42" s="25"/>
      <c r="V42" s="29">
        <v>1</v>
      </c>
      <c r="W42" s="30"/>
      <c r="X42" s="30"/>
      <c r="Y42" s="31" t="s">
        <v>48</v>
      </c>
      <c r="Z42" s="30"/>
      <c r="AA42" s="31"/>
      <c r="AB42" s="30"/>
      <c r="AC42" s="30"/>
      <c r="AD42" s="31"/>
      <c r="AE42" s="32"/>
      <c r="AF42" s="30">
        <v>1</v>
      </c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3">
        <f t="shared" si="0"/>
        <v>0</v>
      </c>
      <c r="AT42" s="33">
        <f t="shared" si="1"/>
        <v>2</v>
      </c>
      <c r="AU42" s="34">
        <f t="shared" si="2"/>
        <v>2</v>
      </c>
    </row>
    <row r="43" spans="1:47" ht="56.25" x14ac:dyDescent="0.25">
      <c r="A43" s="23">
        <v>41</v>
      </c>
      <c r="B43" s="40" t="s">
        <v>89</v>
      </c>
      <c r="C43" s="24"/>
      <c r="D43" s="25"/>
      <c r="E43" s="25"/>
      <c r="F43" s="25"/>
      <c r="G43" s="25"/>
      <c r="H43" s="25"/>
      <c r="I43" s="26"/>
      <c r="J43" s="25"/>
      <c r="K43" s="25"/>
      <c r="L43" s="25"/>
      <c r="M43" s="25"/>
      <c r="N43" s="25"/>
      <c r="O43" s="27"/>
      <c r="P43" s="25"/>
      <c r="Q43" s="25"/>
      <c r="R43" s="25" t="s">
        <v>48</v>
      </c>
      <c r="S43" s="25"/>
      <c r="T43" s="25"/>
      <c r="U43" s="25"/>
      <c r="V43" s="29"/>
      <c r="W43" s="30"/>
      <c r="X43" s="30"/>
      <c r="Y43" s="31"/>
      <c r="Z43" s="30"/>
      <c r="AA43" s="31"/>
      <c r="AB43" s="30"/>
      <c r="AC43" s="30"/>
      <c r="AD43" s="31"/>
      <c r="AE43" s="32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3">
        <f t="shared" si="0"/>
        <v>0</v>
      </c>
      <c r="AT43" s="33">
        <f t="shared" si="1"/>
        <v>0</v>
      </c>
      <c r="AU43" s="34">
        <f t="shared" si="2"/>
        <v>0</v>
      </c>
    </row>
    <row r="44" spans="1:47" ht="18.75" x14ac:dyDescent="0.25">
      <c r="A44" s="23">
        <v>42</v>
      </c>
      <c r="B44" s="40" t="s">
        <v>90</v>
      </c>
      <c r="C44" s="24"/>
      <c r="D44" s="25"/>
      <c r="E44" s="25"/>
      <c r="F44" s="25"/>
      <c r="G44" s="25"/>
      <c r="H44" s="25"/>
      <c r="I44" s="26"/>
      <c r="J44" s="25"/>
      <c r="K44" s="25"/>
      <c r="L44" s="25"/>
      <c r="M44" s="25"/>
      <c r="N44" s="25"/>
      <c r="O44" s="27"/>
      <c r="P44" s="26"/>
      <c r="Q44" s="25"/>
      <c r="R44" s="25" t="s">
        <v>48</v>
      </c>
      <c r="S44" s="25"/>
      <c r="T44" s="25"/>
      <c r="U44" s="25"/>
      <c r="V44" s="29"/>
      <c r="W44" s="30"/>
      <c r="X44" s="30"/>
      <c r="Y44" s="31"/>
      <c r="Z44" s="30"/>
      <c r="AA44" s="31"/>
      <c r="AB44" s="30"/>
      <c r="AC44" s="30"/>
      <c r="AD44" s="31"/>
      <c r="AE44" s="32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3">
        <f t="shared" si="0"/>
        <v>0</v>
      </c>
      <c r="AT44" s="33">
        <f t="shared" si="1"/>
        <v>0</v>
      </c>
      <c r="AU44" s="34">
        <f t="shared" si="2"/>
        <v>0</v>
      </c>
    </row>
    <row r="45" spans="1:47" ht="37.5" x14ac:dyDescent="0.25">
      <c r="A45" s="23">
        <v>43</v>
      </c>
      <c r="B45" s="51" t="s">
        <v>91</v>
      </c>
      <c r="C45" s="24"/>
      <c r="D45" s="25"/>
      <c r="E45" s="25"/>
      <c r="F45" s="25"/>
      <c r="G45" s="25"/>
      <c r="H45" s="25" t="s">
        <v>48</v>
      </c>
      <c r="I45" s="26"/>
      <c r="J45" s="25"/>
      <c r="K45" s="25"/>
      <c r="L45" s="25" t="s">
        <v>48</v>
      </c>
      <c r="M45" s="25"/>
      <c r="N45" s="25"/>
      <c r="O45" s="27"/>
      <c r="P45" s="25"/>
      <c r="Q45" s="25"/>
      <c r="R45" s="25">
        <v>1</v>
      </c>
      <c r="S45" s="25"/>
      <c r="T45" s="25"/>
      <c r="U45" s="25"/>
      <c r="V45" s="29"/>
      <c r="W45" s="30"/>
      <c r="X45" s="30"/>
      <c r="Y45" s="31"/>
      <c r="Z45" s="30"/>
      <c r="AA45" s="31"/>
      <c r="AB45" s="30"/>
      <c r="AC45" s="30"/>
      <c r="AD45" s="31">
        <v>7</v>
      </c>
      <c r="AE45" s="32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3">
        <f t="shared" si="0"/>
        <v>1</v>
      </c>
      <c r="AT45" s="33">
        <f t="shared" si="1"/>
        <v>7</v>
      </c>
      <c r="AU45" s="34">
        <f t="shared" si="2"/>
        <v>8</v>
      </c>
    </row>
    <row r="46" spans="1:47" ht="37.5" x14ac:dyDescent="0.25">
      <c r="A46" s="23">
        <v>44</v>
      </c>
      <c r="B46" s="40" t="s">
        <v>92</v>
      </c>
      <c r="C46" s="24"/>
      <c r="D46" s="25"/>
      <c r="E46" s="25"/>
      <c r="F46" s="25"/>
      <c r="G46" s="25"/>
      <c r="H46" s="25"/>
      <c r="I46" s="26"/>
      <c r="J46" s="25"/>
      <c r="K46" s="25"/>
      <c r="L46" s="25"/>
      <c r="M46" s="25"/>
      <c r="N46" s="25"/>
      <c r="O46" s="27"/>
      <c r="P46" s="25"/>
      <c r="Q46" s="25"/>
      <c r="R46" s="25"/>
      <c r="S46" s="25"/>
      <c r="T46" s="25"/>
      <c r="U46" s="25"/>
      <c r="V46" s="29"/>
      <c r="W46" s="30"/>
      <c r="X46" s="30"/>
      <c r="Y46" s="31"/>
      <c r="Z46" s="30"/>
      <c r="AA46" s="31"/>
      <c r="AB46" s="30"/>
      <c r="AC46" s="30"/>
      <c r="AD46" s="31"/>
      <c r="AE46" s="32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3">
        <f t="shared" si="0"/>
        <v>0</v>
      </c>
      <c r="AT46" s="33">
        <f t="shared" si="1"/>
        <v>0</v>
      </c>
      <c r="AU46" s="34">
        <f t="shared" si="2"/>
        <v>0</v>
      </c>
    </row>
    <row r="47" spans="1:47" ht="37.5" x14ac:dyDescent="0.25">
      <c r="A47" s="23">
        <v>45</v>
      </c>
      <c r="B47" s="40" t="s">
        <v>93</v>
      </c>
      <c r="C47" s="24"/>
      <c r="D47" s="25"/>
      <c r="E47" s="25"/>
      <c r="F47" s="25"/>
      <c r="G47" s="25"/>
      <c r="H47" s="25"/>
      <c r="I47" s="26"/>
      <c r="J47" s="25"/>
      <c r="K47" s="25"/>
      <c r="L47" s="25"/>
      <c r="M47" s="25"/>
      <c r="N47" s="25"/>
      <c r="O47" s="27"/>
      <c r="P47" s="25"/>
      <c r="Q47" s="25"/>
      <c r="R47" s="25"/>
      <c r="S47" s="25"/>
      <c r="T47" s="25"/>
      <c r="U47" s="25"/>
      <c r="V47" s="29"/>
      <c r="W47" s="30"/>
      <c r="X47" s="30"/>
      <c r="Y47" s="31"/>
      <c r="Z47" s="30"/>
      <c r="AA47" s="31"/>
      <c r="AB47" s="33"/>
      <c r="AC47" s="30"/>
      <c r="AD47" s="31"/>
      <c r="AE47" s="32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3">
        <f t="shared" si="0"/>
        <v>0</v>
      </c>
      <c r="AT47" s="33">
        <f t="shared" si="1"/>
        <v>0</v>
      </c>
      <c r="AU47" s="34">
        <f t="shared" si="2"/>
        <v>0</v>
      </c>
    </row>
    <row r="48" spans="1:47" ht="37.5" x14ac:dyDescent="0.25">
      <c r="A48" s="23">
        <v>46</v>
      </c>
      <c r="B48" s="40" t="s">
        <v>94</v>
      </c>
      <c r="C48" s="24"/>
      <c r="D48" s="25"/>
      <c r="E48" s="25"/>
      <c r="F48" s="25"/>
      <c r="G48" s="25"/>
      <c r="H48" s="25"/>
      <c r="I48" s="26"/>
      <c r="J48" s="25"/>
      <c r="K48" s="25"/>
      <c r="L48" s="25"/>
      <c r="M48" s="25"/>
      <c r="N48" s="25"/>
      <c r="O48" s="27"/>
      <c r="P48" s="25"/>
      <c r="Q48" s="25"/>
      <c r="R48" s="25"/>
      <c r="S48" s="25"/>
      <c r="T48" s="25"/>
      <c r="U48" s="25"/>
      <c r="V48" s="29"/>
      <c r="W48" s="30"/>
      <c r="X48" s="30"/>
      <c r="Y48" s="31"/>
      <c r="Z48" s="30"/>
      <c r="AA48" s="31"/>
      <c r="AB48" s="33"/>
      <c r="AC48" s="30"/>
      <c r="AD48" s="31"/>
      <c r="AE48" s="32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3">
        <f t="shared" si="0"/>
        <v>0</v>
      </c>
      <c r="AT48" s="33">
        <f t="shared" si="1"/>
        <v>0</v>
      </c>
      <c r="AU48" s="34">
        <f t="shared" si="2"/>
        <v>0</v>
      </c>
    </row>
    <row r="49" spans="1:47" ht="37.5" x14ac:dyDescent="0.25">
      <c r="A49" s="23" t="s">
        <v>48</v>
      </c>
      <c r="B49" s="40" t="s">
        <v>95</v>
      </c>
      <c r="C49" s="24"/>
      <c r="D49" s="25"/>
      <c r="E49" s="25"/>
      <c r="F49" s="25"/>
      <c r="G49" s="25"/>
      <c r="H49" s="25"/>
      <c r="I49" s="27" t="s">
        <v>48</v>
      </c>
      <c r="J49" s="25">
        <v>1</v>
      </c>
      <c r="K49" s="25">
        <v>1</v>
      </c>
      <c r="L49" s="25">
        <v>1</v>
      </c>
      <c r="M49" s="25">
        <v>2</v>
      </c>
      <c r="N49" s="25"/>
      <c r="O49" s="27">
        <v>1</v>
      </c>
      <c r="P49" s="25"/>
      <c r="Q49" s="25"/>
      <c r="R49" s="25"/>
      <c r="S49" s="25"/>
      <c r="T49" s="25"/>
      <c r="U49" s="25"/>
      <c r="V49" s="29"/>
      <c r="W49" s="30"/>
      <c r="X49" s="30"/>
      <c r="Y49" s="31"/>
      <c r="Z49" s="30"/>
      <c r="AA49" s="31"/>
      <c r="AB49" s="30"/>
      <c r="AC49" s="30"/>
      <c r="AD49" s="31"/>
      <c r="AE49" s="32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3">
        <f t="shared" si="0"/>
        <v>6</v>
      </c>
      <c r="AT49" s="33">
        <f t="shared" si="1"/>
        <v>0</v>
      </c>
      <c r="AU49" s="34">
        <f t="shared" si="2"/>
        <v>6</v>
      </c>
    </row>
    <row r="50" spans="1:47" ht="18.75" x14ac:dyDescent="0.25">
      <c r="A50" s="23">
        <v>48</v>
      </c>
      <c r="B50" s="40" t="s">
        <v>96</v>
      </c>
      <c r="C50" s="24"/>
      <c r="D50" s="25"/>
      <c r="E50" s="25"/>
      <c r="F50" s="25"/>
      <c r="G50" s="25"/>
      <c r="H50" s="25"/>
      <c r="I50" s="26"/>
      <c r="J50" s="25"/>
      <c r="K50" s="25"/>
      <c r="L50" s="25"/>
      <c r="M50" s="25"/>
      <c r="N50" s="25"/>
      <c r="O50" s="27"/>
      <c r="P50" s="25"/>
      <c r="Q50" s="25"/>
      <c r="R50" s="25"/>
      <c r="S50" s="25"/>
      <c r="T50" s="25"/>
      <c r="U50" s="25"/>
      <c r="V50" s="29"/>
      <c r="W50" s="30"/>
      <c r="X50" s="30"/>
      <c r="Y50" s="31" t="s">
        <v>48</v>
      </c>
      <c r="Z50" s="30"/>
      <c r="AA50" s="31"/>
      <c r="AB50" s="30"/>
      <c r="AC50" s="30"/>
      <c r="AD50" s="31" t="s">
        <v>48</v>
      </c>
      <c r="AE50" s="32"/>
      <c r="AF50" s="30"/>
      <c r="AG50" s="30"/>
      <c r="AH50" s="30"/>
      <c r="AI50" s="30"/>
      <c r="AJ50" s="30"/>
      <c r="AK50" s="30"/>
      <c r="AL50" s="30"/>
      <c r="AM50" s="30"/>
      <c r="AN50" s="30" t="s">
        <v>48</v>
      </c>
      <c r="AO50" s="33"/>
      <c r="AP50" s="30"/>
      <c r="AQ50" s="30"/>
      <c r="AR50" s="30"/>
      <c r="AS50" s="33">
        <f t="shared" si="0"/>
        <v>0</v>
      </c>
      <c r="AT50" s="33">
        <f t="shared" si="1"/>
        <v>0</v>
      </c>
      <c r="AU50" s="34">
        <f t="shared" si="2"/>
        <v>0</v>
      </c>
    </row>
    <row r="51" spans="1:47" ht="18.75" x14ac:dyDescent="0.25">
      <c r="A51" s="23">
        <v>49</v>
      </c>
      <c r="B51" s="40" t="s">
        <v>97</v>
      </c>
      <c r="C51" s="24"/>
      <c r="D51" s="25"/>
      <c r="E51" s="25"/>
      <c r="F51" s="28"/>
      <c r="G51" s="25"/>
      <c r="H51" s="25"/>
      <c r="I51" s="26"/>
      <c r="J51" s="25"/>
      <c r="K51" s="25"/>
      <c r="L51" s="25"/>
      <c r="M51" s="25"/>
      <c r="N51" s="25"/>
      <c r="O51" s="27"/>
      <c r="P51" s="25"/>
      <c r="Q51" s="25"/>
      <c r="R51" s="25"/>
      <c r="S51" s="25"/>
      <c r="T51" s="25"/>
      <c r="U51" s="44"/>
      <c r="V51" s="29" t="s">
        <v>48</v>
      </c>
      <c r="W51" s="30"/>
      <c r="X51" s="30"/>
      <c r="Y51" s="31">
        <v>2</v>
      </c>
      <c r="Z51" s="30"/>
      <c r="AA51" s="31"/>
      <c r="AB51" s="30"/>
      <c r="AC51" s="30"/>
      <c r="AD51" s="31"/>
      <c r="AE51" s="32"/>
      <c r="AF51" s="30"/>
      <c r="AG51" s="30"/>
      <c r="AH51" s="30"/>
      <c r="AI51" s="30"/>
      <c r="AJ51" s="30"/>
      <c r="AK51" s="30"/>
      <c r="AL51" s="30"/>
      <c r="AM51" s="50"/>
      <c r="AN51" s="30"/>
      <c r="AO51" s="30"/>
      <c r="AP51" s="30"/>
      <c r="AQ51" s="30"/>
      <c r="AR51" s="30"/>
      <c r="AS51" s="33">
        <f t="shared" si="0"/>
        <v>0</v>
      </c>
      <c r="AT51" s="33">
        <f t="shared" si="1"/>
        <v>2</v>
      </c>
      <c r="AU51" s="34">
        <f t="shared" si="2"/>
        <v>2</v>
      </c>
    </row>
    <row r="52" spans="1:47" ht="18.75" x14ac:dyDescent="0.25">
      <c r="A52" s="23">
        <v>50</v>
      </c>
      <c r="B52" s="40" t="s">
        <v>98</v>
      </c>
      <c r="C52" s="24"/>
      <c r="D52" s="25"/>
      <c r="E52" s="25"/>
      <c r="F52" s="28"/>
      <c r="G52" s="25"/>
      <c r="H52" s="25"/>
      <c r="I52" s="26"/>
      <c r="J52" s="25"/>
      <c r="K52" s="25"/>
      <c r="L52" s="25"/>
      <c r="M52" s="25"/>
      <c r="N52" s="25" t="s">
        <v>48</v>
      </c>
      <c r="O52" s="27"/>
      <c r="P52" s="25"/>
      <c r="Q52" s="25"/>
      <c r="R52" s="25"/>
      <c r="S52" s="25"/>
      <c r="T52" s="25"/>
      <c r="U52" s="44"/>
      <c r="V52" s="29"/>
      <c r="W52" s="30"/>
      <c r="X52" s="30"/>
      <c r="Y52" s="31"/>
      <c r="Z52" s="30"/>
      <c r="AA52" s="31"/>
      <c r="AB52" s="30"/>
      <c r="AC52" s="30"/>
      <c r="AD52" s="31"/>
      <c r="AE52" s="32"/>
      <c r="AF52" s="30"/>
      <c r="AG52" s="30"/>
      <c r="AH52" s="30"/>
      <c r="AI52" s="30"/>
      <c r="AJ52" s="30"/>
      <c r="AK52" s="30"/>
      <c r="AL52" s="30"/>
      <c r="AM52" s="50"/>
      <c r="AN52" s="30"/>
      <c r="AO52" s="30"/>
      <c r="AP52" s="30"/>
      <c r="AQ52" s="30"/>
      <c r="AR52" s="30"/>
      <c r="AS52" s="33">
        <f t="shared" si="0"/>
        <v>0</v>
      </c>
      <c r="AT52" s="33">
        <f t="shared" si="1"/>
        <v>0</v>
      </c>
      <c r="AU52" s="34">
        <f t="shared" si="2"/>
        <v>0</v>
      </c>
    </row>
    <row r="53" spans="1:47" ht="18.75" x14ac:dyDescent="0.25">
      <c r="A53" s="23">
        <v>51</v>
      </c>
      <c r="B53" s="40" t="s">
        <v>99</v>
      </c>
      <c r="C53" s="24"/>
      <c r="D53" s="25"/>
      <c r="E53" s="25"/>
      <c r="F53" s="25"/>
      <c r="G53" s="25"/>
      <c r="H53" s="25"/>
      <c r="I53" s="26"/>
      <c r="J53" s="25"/>
      <c r="K53" s="28"/>
      <c r="L53" s="25"/>
      <c r="M53" s="25"/>
      <c r="N53" s="25"/>
      <c r="O53" s="27"/>
      <c r="P53" s="25"/>
      <c r="Q53" s="25"/>
      <c r="R53" s="25"/>
      <c r="S53" s="25"/>
      <c r="T53" s="25"/>
      <c r="U53" s="25"/>
      <c r="V53" s="29">
        <v>1</v>
      </c>
      <c r="W53" s="30"/>
      <c r="X53" s="30"/>
      <c r="Y53" s="31">
        <v>2</v>
      </c>
      <c r="Z53" s="30"/>
      <c r="AA53" s="31"/>
      <c r="AB53" s="30"/>
      <c r="AC53" s="30"/>
      <c r="AD53" s="31"/>
      <c r="AE53" s="32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3">
        <f t="shared" si="0"/>
        <v>0</v>
      </c>
      <c r="AT53" s="33">
        <f t="shared" si="1"/>
        <v>3</v>
      </c>
      <c r="AU53" s="34">
        <f t="shared" si="2"/>
        <v>3</v>
      </c>
    </row>
    <row r="54" spans="1:47" ht="37.5" x14ac:dyDescent="0.25">
      <c r="A54" s="23">
        <v>52</v>
      </c>
      <c r="B54" s="40" t="s">
        <v>100</v>
      </c>
      <c r="C54" s="24"/>
      <c r="D54" s="25"/>
      <c r="E54" s="25"/>
      <c r="F54" s="25"/>
      <c r="G54" s="25"/>
      <c r="H54" s="25"/>
      <c r="I54" s="26"/>
      <c r="J54" s="25"/>
      <c r="K54" s="25"/>
      <c r="L54" s="25"/>
      <c r="M54" s="25"/>
      <c r="N54" s="25"/>
      <c r="O54" s="27"/>
      <c r="P54" s="25"/>
      <c r="Q54" s="25"/>
      <c r="R54" s="25"/>
      <c r="S54" s="25"/>
      <c r="T54" s="25"/>
      <c r="U54" s="25"/>
      <c r="V54" s="29"/>
      <c r="W54" s="30"/>
      <c r="X54" s="30"/>
      <c r="Y54" s="31"/>
      <c r="Z54" s="30"/>
      <c r="AA54" s="31"/>
      <c r="AB54" s="30"/>
      <c r="AC54" s="30"/>
      <c r="AD54" s="31"/>
      <c r="AE54" s="32"/>
      <c r="AF54" s="30"/>
      <c r="AG54" s="30"/>
      <c r="AH54" s="30"/>
      <c r="AI54" s="30"/>
      <c r="AJ54" s="30"/>
      <c r="AK54" s="30"/>
      <c r="AL54" s="30"/>
      <c r="AM54" s="30"/>
      <c r="AN54" s="30"/>
      <c r="AO54" s="33"/>
      <c r="AP54" s="30"/>
      <c r="AQ54" s="39"/>
      <c r="AR54" s="30"/>
      <c r="AS54" s="33">
        <f t="shared" si="0"/>
        <v>0</v>
      </c>
      <c r="AT54" s="33">
        <f t="shared" si="1"/>
        <v>0</v>
      </c>
      <c r="AU54" s="34">
        <f t="shared" si="2"/>
        <v>0</v>
      </c>
    </row>
    <row r="55" spans="1:47" ht="18.75" x14ac:dyDescent="0.25">
      <c r="A55" s="23">
        <v>53</v>
      </c>
      <c r="B55" s="40" t="s">
        <v>101</v>
      </c>
      <c r="C55" s="24"/>
      <c r="D55" s="25"/>
      <c r="E55" s="25"/>
      <c r="F55" s="25"/>
      <c r="G55" s="25"/>
      <c r="H55" s="25"/>
      <c r="I55" s="26"/>
      <c r="J55" s="25" t="s">
        <v>48</v>
      </c>
      <c r="K55" s="25" t="s">
        <v>48</v>
      </c>
      <c r="L55" s="25">
        <v>1</v>
      </c>
      <c r="M55" s="25">
        <v>0.75</v>
      </c>
      <c r="N55" s="25"/>
      <c r="O55" s="27"/>
      <c r="P55" s="25"/>
      <c r="Q55" s="25"/>
      <c r="R55" s="25">
        <v>1</v>
      </c>
      <c r="S55" s="25"/>
      <c r="T55" s="25"/>
      <c r="U55" s="25">
        <v>1</v>
      </c>
      <c r="V55" s="29"/>
      <c r="W55" s="30"/>
      <c r="X55" s="30"/>
      <c r="Y55" s="45">
        <v>2</v>
      </c>
      <c r="Z55" s="30"/>
      <c r="AA55" s="31"/>
      <c r="AB55" s="30"/>
      <c r="AC55" s="30" t="s">
        <v>48</v>
      </c>
      <c r="AD55" s="31"/>
      <c r="AE55" s="32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9"/>
      <c r="AR55" s="30"/>
      <c r="AS55" s="33">
        <f t="shared" si="0"/>
        <v>3.75</v>
      </c>
      <c r="AT55" s="33">
        <f t="shared" si="1"/>
        <v>2</v>
      </c>
      <c r="AU55" s="34">
        <f t="shared" si="2"/>
        <v>5.75</v>
      </c>
    </row>
    <row r="56" spans="1:47" ht="93.75" x14ac:dyDescent="0.25">
      <c r="A56" s="23">
        <v>54</v>
      </c>
      <c r="B56" s="40" t="s">
        <v>102</v>
      </c>
      <c r="C56" s="24"/>
      <c r="D56" s="25">
        <v>1</v>
      </c>
      <c r="E56" s="25"/>
      <c r="F56" s="25"/>
      <c r="G56" s="25"/>
      <c r="H56" s="25"/>
      <c r="I56" s="26"/>
      <c r="J56" s="25"/>
      <c r="K56" s="25">
        <v>1</v>
      </c>
      <c r="L56" s="25">
        <v>1</v>
      </c>
      <c r="M56" s="25">
        <v>1</v>
      </c>
      <c r="N56" s="25"/>
      <c r="O56" s="27"/>
      <c r="P56" s="25"/>
      <c r="Q56" s="25"/>
      <c r="R56" s="25" t="s">
        <v>48</v>
      </c>
      <c r="S56" s="25"/>
      <c r="T56" s="25"/>
      <c r="U56" s="25"/>
      <c r="V56" s="29"/>
      <c r="W56" s="30"/>
      <c r="X56" s="30"/>
      <c r="Y56" s="31"/>
      <c r="Z56" s="30"/>
      <c r="AA56" s="31"/>
      <c r="AB56" s="30"/>
      <c r="AC56" s="30"/>
      <c r="AD56" s="31"/>
      <c r="AE56" s="32"/>
      <c r="AF56" s="30"/>
      <c r="AG56" s="30"/>
      <c r="AH56" s="30"/>
      <c r="AI56" s="30"/>
      <c r="AJ56" s="30"/>
      <c r="AK56" s="30"/>
      <c r="AL56" s="30"/>
      <c r="AM56" s="30">
        <v>8</v>
      </c>
      <c r="AN56" s="30"/>
      <c r="AO56" s="30"/>
      <c r="AP56" s="30"/>
      <c r="AQ56" s="30"/>
      <c r="AR56" s="30"/>
      <c r="AS56" s="33">
        <f t="shared" si="0"/>
        <v>4</v>
      </c>
      <c r="AT56" s="33">
        <f t="shared" si="1"/>
        <v>8</v>
      </c>
      <c r="AU56" s="34">
        <f t="shared" si="2"/>
        <v>12</v>
      </c>
    </row>
    <row r="57" spans="1:47" ht="18.75" x14ac:dyDescent="0.25">
      <c r="A57" s="23">
        <v>55</v>
      </c>
      <c r="B57" s="40" t="s">
        <v>103</v>
      </c>
      <c r="C57" s="24"/>
      <c r="D57" s="25"/>
      <c r="E57" s="25"/>
      <c r="F57" s="25"/>
      <c r="G57" s="25"/>
      <c r="H57" s="25"/>
      <c r="I57" s="26"/>
      <c r="J57" s="25"/>
      <c r="K57" s="25"/>
      <c r="L57" s="25"/>
      <c r="M57" s="25" t="s">
        <v>48</v>
      </c>
      <c r="N57" s="25"/>
      <c r="O57" s="27" t="s">
        <v>48</v>
      </c>
      <c r="P57" s="25"/>
      <c r="Q57" s="25"/>
      <c r="R57" s="25"/>
      <c r="S57" s="25"/>
      <c r="T57" s="25"/>
      <c r="U57" s="25"/>
      <c r="V57" s="29"/>
      <c r="W57" s="30"/>
      <c r="X57" s="30"/>
      <c r="Y57" s="31"/>
      <c r="Z57" s="30"/>
      <c r="AA57" s="31"/>
      <c r="AB57" s="30" t="s">
        <v>48</v>
      </c>
      <c r="AC57" s="30"/>
      <c r="AD57" s="31"/>
      <c r="AE57" s="32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3">
        <f t="shared" si="0"/>
        <v>0</v>
      </c>
      <c r="AT57" s="33">
        <f t="shared" si="1"/>
        <v>0</v>
      </c>
      <c r="AU57" s="34">
        <f t="shared" si="2"/>
        <v>0</v>
      </c>
    </row>
    <row r="58" spans="1:47" ht="37.5" x14ac:dyDescent="0.25">
      <c r="A58" s="23">
        <v>56</v>
      </c>
      <c r="B58" s="51" t="s">
        <v>104</v>
      </c>
      <c r="C58" s="24">
        <v>1</v>
      </c>
      <c r="D58" s="25"/>
      <c r="E58" s="25"/>
      <c r="F58" s="25"/>
      <c r="G58" s="25"/>
      <c r="H58" s="25" t="s">
        <v>48</v>
      </c>
      <c r="I58" s="26" t="s">
        <v>48</v>
      </c>
      <c r="J58" s="25"/>
      <c r="K58" s="25" t="s">
        <v>48</v>
      </c>
      <c r="L58" s="25"/>
      <c r="M58" s="25">
        <v>2</v>
      </c>
      <c r="N58" s="25"/>
      <c r="O58" s="27">
        <v>1</v>
      </c>
      <c r="P58" s="25"/>
      <c r="Q58" s="25"/>
      <c r="R58" s="25">
        <v>1</v>
      </c>
      <c r="S58" s="25">
        <v>1</v>
      </c>
      <c r="T58" s="25">
        <v>1</v>
      </c>
      <c r="U58" s="25">
        <v>1</v>
      </c>
      <c r="V58" s="29"/>
      <c r="W58" s="30"/>
      <c r="X58" s="30"/>
      <c r="Y58" s="31"/>
      <c r="Z58" s="30"/>
      <c r="AA58" s="31"/>
      <c r="AB58" s="30"/>
      <c r="AC58" s="30"/>
      <c r="AD58" s="31"/>
      <c r="AE58" s="32"/>
      <c r="AF58" s="30"/>
      <c r="AG58" s="30"/>
      <c r="AH58" s="30"/>
      <c r="AI58" s="30"/>
      <c r="AJ58" s="30"/>
      <c r="AK58" s="30"/>
      <c r="AL58" s="30"/>
      <c r="AM58" s="30"/>
      <c r="AN58" s="30"/>
      <c r="AO58" s="33"/>
      <c r="AP58" s="30"/>
      <c r="AQ58" s="30"/>
      <c r="AR58" s="30"/>
      <c r="AS58" s="33">
        <f t="shared" si="0"/>
        <v>8</v>
      </c>
      <c r="AT58" s="33">
        <f t="shared" si="1"/>
        <v>0</v>
      </c>
      <c r="AU58" s="34">
        <f t="shared" si="2"/>
        <v>8</v>
      </c>
    </row>
    <row r="59" spans="1:47" ht="37.5" x14ac:dyDescent="0.25">
      <c r="A59" s="23">
        <v>57</v>
      </c>
      <c r="B59" s="40" t="s">
        <v>105</v>
      </c>
      <c r="C59" s="24"/>
      <c r="D59" s="25"/>
      <c r="E59" s="25"/>
      <c r="F59" s="28"/>
      <c r="G59" s="25"/>
      <c r="H59" s="25"/>
      <c r="I59" s="26"/>
      <c r="J59" s="25"/>
      <c r="K59" s="25"/>
      <c r="L59" s="25">
        <v>1</v>
      </c>
      <c r="M59" s="25"/>
      <c r="N59" s="25"/>
      <c r="O59" s="27"/>
      <c r="P59" s="25"/>
      <c r="Q59" s="25"/>
      <c r="R59" s="25"/>
      <c r="S59" s="25"/>
      <c r="T59" s="25"/>
      <c r="U59" s="25"/>
      <c r="V59" s="29"/>
      <c r="W59" s="30"/>
      <c r="X59" s="30"/>
      <c r="Y59" s="31">
        <v>1</v>
      </c>
      <c r="Z59" s="30"/>
      <c r="AA59" s="31"/>
      <c r="AB59" s="30"/>
      <c r="AC59" s="30"/>
      <c r="AD59" s="31"/>
      <c r="AE59" s="32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3">
        <f t="shared" si="0"/>
        <v>1</v>
      </c>
      <c r="AT59" s="33">
        <f t="shared" si="1"/>
        <v>1</v>
      </c>
      <c r="AU59" s="34">
        <f t="shared" si="2"/>
        <v>2</v>
      </c>
    </row>
    <row r="60" spans="1:47" ht="37.5" x14ac:dyDescent="0.25">
      <c r="A60" s="23">
        <v>58</v>
      </c>
      <c r="B60" s="40" t="s">
        <v>106</v>
      </c>
      <c r="C60" s="24"/>
      <c r="D60" s="25"/>
      <c r="E60" s="25"/>
      <c r="F60" s="28">
        <v>1</v>
      </c>
      <c r="G60" s="25"/>
      <c r="H60" s="25"/>
      <c r="I60" s="26"/>
      <c r="J60" s="25"/>
      <c r="K60" s="25"/>
      <c r="L60" s="25"/>
      <c r="M60" s="25"/>
      <c r="N60" s="25"/>
      <c r="O60" s="27"/>
      <c r="P60" s="25"/>
      <c r="Q60" s="25"/>
      <c r="R60" s="25"/>
      <c r="S60" s="25"/>
      <c r="T60" s="25"/>
      <c r="U60" s="25"/>
      <c r="V60" s="29"/>
      <c r="W60" s="30"/>
      <c r="X60" s="30"/>
      <c r="Y60" s="31"/>
      <c r="Z60" s="30"/>
      <c r="AA60" s="31"/>
      <c r="AB60" s="30"/>
      <c r="AC60" s="30"/>
      <c r="AD60" s="31"/>
      <c r="AE60" s="32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3">
        <f t="shared" si="0"/>
        <v>1</v>
      </c>
      <c r="AT60" s="33">
        <f t="shared" si="1"/>
        <v>0</v>
      </c>
      <c r="AU60" s="34">
        <f t="shared" si="2"/>
        <v>1</v>
      </c>
    </row>
    <row r="61" spans="1:47" ht="37.5" x14ac:dyDescent="0.25">
      <c r="A61" s="23">
        <v>59</v>
      </c>
      <c r="B61" s="40" t="s">
        <v>107</v>
      </c>
      <c r="C61" s="24"/>
      <c r="D61" s="25"/>
      <c r="E61" s="25"/>
      <c r="F61" s="28"/>
      <c r="G61" s="25"/>
      <c r="H61" s="25"/>
      <c r="I61" s="26"/>
      <c r="J61" s="25"/>
      <c r="K61" s="25"/>
      <c r="L61" s="25"/>
      <c r="M61" s="25"/>
      <c r="N61" s="25"/>
      <c r="O61" s="27"/>
      <c r="P61" s="25"/>
      <c r="Q61" s="25"/>
      <c r="R61" s="25"/>
      <c r="S61" s="25"/>
      <c r="T61" s="25"/>
      <c r="U61" s="25"/>
      <c r="V61" s="29"/>
      <c r="W61" s="30"/>
      <c r="X61" s="30"/>
      <c r="Y61" s="31"/>
      <c r="Z61" s="30"/>
      <c r="AA61" s="31"/>
      <c r="AB61" s="30"/>
      <c r="AC61" s="30"/>
      <c r="AD61" s="31"/>
      <c r="AE61" s="32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3">
        <f t="shared" si="0"/>
        <v>0</v>
      </c>
      <c r="AT61" s="33">
        <f t="shared" si="1"/>
        <v>0</v>
      </c>
      <c r="AU61" s="34">
        <f t="shared" si="2"/>
        <v>0</v>
      </c>
    </row>
    <row r="62" spans="1:47" ht="37.5" x14ac:dyDescent="0.25">
      <c r="A62" s="23">
        <v>60</v>
      </c>
      <c r="B62" s="40" t="s">
        <v>108</v>
      </c>
      <c r="C62" s="24"/>
      <c r="D62" s="25"/>
      <c r="E62" s="25"/>
      <c r="F62" s="28"/>
      <c r="G62" s="25"/>
      <c r="H62" s="25"/>
      <c r="I62" s="26"/>
      <c r="J62" s="25"/>
      <c r="K62" s="25"/>
      <c r="L62" s="25"/>
      <c r="M62" s="25"/>
      <c r="N62" s="25"/>
      <c r="O62" s="27"/>
      <c r="P62" s="25"/>
      <c r="Q62" s="25"/>
      <c r="R62" s="25"/>
      <c r="S62" s="25"/>
      <c r="T62" s="25"/>
      <c r="U62" s="25"/>
      <c r="V62" s="29"/>
      <c r="W62" s="30"/>
      <c r="X62" s="30"/>
      <c r="Y62" s="31"/>
      <c r="Z62" s="30"/>
      <c r="AA62" s="31"/>
      <c r="AB62" s="30"/>
      <c r="AC62" s="30"/>
      <c r="AD62" s="31"/>
      <c r="AE62" s="32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3">
        <f t="shared" si="0"/>
        <v>0</v>
      </c>
      <c r="AT62" s="33">
        <f t="shared" si="1"/>
        <v>0</v>
      </c>
      <c r="AU62" s="34">
        <f t="shared" si="2"/>
        <v>0</v>
      </c>
    </row>
    <row r="63" spans="1:47" ht="18.75" x14ac:dyDescent="0.25">
      <c r="A63" s="23">
        <v>61</v>
      </c>
      <c r="B63" s="40" t="s">
        <v>109</v>
      </c>
      <c r="C63" s="24"/>
      <c r="D63" s="25"/>
      <c r="E63" s="25"/>
      <c r="F63" s="28"/>
      <c r="G63" s="25"/>
      <c r="H63" s="25"/>
      <c r="I63" s="26"/>
      <c r="J63" s="25"/>
      <c r="K63" s="25"/>
      <c r="L63" s="25"/>
      <c r="M63" s="25"/>
      <c r="N63" s="25"/>
      <c r="O63" s="27"/>
      <c r="P63" s="25"/>
      <c r="Q63" s="25"/>
      <c r="R63" s="25"/>
      <c r="S63" s="25"/>
      <c r="T63" s="25"/>
      <c r="U63" s="25"/>
      <c r="V63" s="29"/>
      <c r="W63" s="30"/>
      <c r="X63" s="30"/>
      <c r="Y63" s="31"/>
      <c r="Z63" s="30"/>
      <c r="AA63" s="31"/>
      <c r="AB63" s="30"/>
      <c r="AC63" s="30"/>
      <c r="AD63" s="31"/>
      <c r="AE63" s="32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3">
        <f t="shared" si="0"/>
        <v>0</v>
      </c>
      <c r="AT63" s="33">
        <f t="shared" si="1"/>
        <v>0</v>
      </c>
      <c r="AU63" s="34">
        <f t="shared" si="2"/>
        <v>0</v>
      </c>
    </row>
    <row r="64" spans="1:47" ht="56.25" x14ac:dyDescent="0.25">
      <c r="A64" s="23">
        <v>62</v>
      </c>
      <c r="B64" s="40" t="s">
        <v>110</v>
      </c>
      <c r="C64" s="24"/>
      <c r="D64" s="25"/>
      <c r="E64" s="25"/>
      <c r="F64" s="25"/>
      <c r="G64" s="25"/>
      <c r="H64" s="25"/>
      <c r="I64" s="26"/>
      <c r="J64" s="25"/>
      <c r="K64" s="25"/>
      <c r="L64" s="25"/>
      <c r="M64" s="25"/>
      <c r="N64" s="25"/>
      <c r="O64" s="27"/>
      <c r="P64" s="25"/>
      <c r="Q64" s="25"/>
      <c r="R64" s="25"/>
      <c r="S64" s="25"/>
      <c r="T64" s="25"/>
      <c r="U64" s="25"/>
      <c r="V64" s="29"/>
      <c r="W64" s="30"/>
      <c r="X64" s="30"/>
      <c r="Y64" s="31"/>
      <c r="Z64" s="30"/>
      <c r="AA64" s="31"/>
      <c r="AB64" s="30"/>
      <c r="AC64" s="30"/>
      <c r="AD64" s="31"/>
      <c r="AE64" s="32"/>
      <c r="AF64" s="30"/>
      <c r="AG64" s="30"/>
      <c r="AH64" s="30"/>
      <c r="AI64" s="30"/>
      <c r="AJ64" s="30"/>
      <c r="AK64" s="30"/>
      <c r="AL64" s="30">
        <v>7</v>
      </c>
      <c r="AM64" s="30"/>
      <c r="AN64" s="30"/>
      <c r="AO64" s="30"/>
      <c r="AP64" s="30"/>
      <c r="AQ64" s="30"/>
      <c r="AR64" s="30"/>
      <c r="AS64" s="33">
        <f t="shared" si="0"/>
        <v>0</v>
      </c>
      <c r="AT64" s="33">
        <f t="shared" si="1"/>
        <v>7</v>
      </c>
      <c r="AU64" s="34">
        <f t="shared" si="2"/>
        <v>7</v>
      </c>
    </row>
    <row r="65" spans="1:47" ht="56.25" x14ac:dyDescent="0.25">
      <c r="A65" s="23">
        <v>63</v>
      </c>
      <c r="B65" s="40" t="s">
        <v>111</v>
      </c>
      <c r="C65" s="24"/>
      <c r="D65" s="25"/>
      <c r="E65" s="25"/>
      <c r="F65" s="25"/>
      <c r="G65" s="25"/>
      <c r="H65" s="25"/>
      <c r="I65" s="26"/>
      <c r="J65" s="25"/>
      <c r="K65" s="25"/>
      <c r="L65" s="25"/>
      <c r="M65" s="25"/>
      <c r="N65" s="25"/>
      <c r="O65" s="27"/>
      <c r="P65" s="25"/>
      <c r="Q65" s="25"/>
      <c r="R65" s="25"/>
      <c r="S65" s="25"/>
      <c r="T65" s="25"/>
      <c r="U65" s="25"/>
      <c r="V65" s="29"/>
      <c r="W65" s="30"/>
      <c r="X65" s="30"/>
      <c r="Y65" s="31"/>
      <c r="Z65" s="30"/>
      <c r="AA65" s="31"/>
      <c r="AB65" s="30"/>
      <c r="AC65" s="30"/>
      <c r="AD65" s="31" t="s">
        <v>48</v>
      </c>
      <c r="AE65" s="32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3">
        <f t="shared" si="0"/>
        <v>0</v>
      </c>
      <c r="AT65" s="33">
        <f t="shared" si="1"/>
        <v>0</v>
      </c>
      <c r="AU65" s="34">
        <f t="shared" si="2"/>
        <v>0</v>
      </c>
    </row>
    <row r="66" spans="1:47" ht="37.5" x14ac:dyDescent="0.25">
      <c r="A66" s="23">
        <v>64</v>
      </c>
      <c r="B66" s="40" t="s">
        <v>112</v>
      </c>
      <c r="C66" s="24"/>
      <c r="D66" s="25"/>
      <c r="E66" s="25"/>
      <c r="F66" s="25"/>
      <c r="G66" s="25"/>
      <c r="H66" s="25"/>
      <c r="I66" s="26"/>
      <c r="J66" s="25"/>
      <c r="K66" s="25"/>
      <c r="L66" s="25"/>
      <c r="M66" s="25"/>
      <c r="N66" s="25"/>
      <c r="O66" s="27"/>
      <c r="P66" s="25"/>
      <c r="Q66" s="25"/>
      <c r="R66" s="25"/>
      <c r="S66" s="25"/>
      <c r="T66" s="25"/>
      <c r="U66" s="25"/>
      <c r="V66" s="29"/>
      <c r="W66" s="30"/>
      <c r="X66" s="30"/>
      <c r="Y66" s="31"/>
      <c r="Z66" s="30"/>
      <c r="AA66" s="31"/>
      <c r="AB66" s="30"/>
      <c r="AC66" s="30"/>
      <c r="AD66" s="31"/>
      <c r="AE66" s="32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3">
        <f t="shared" si="0"/>
        <v>0</v>
      </c>
      <c r="AT66" s="33">
        <f t="shared" si="1"/>
        <v>0</v>
      </c>
      <c r="AU66" s="34">
        <f t="shared" si="2"/>
        <v>0</v>
      </c>
    </row>
    <row r="67" spans="1:47" ht="37.5" x14ac:dyDescent="0.25">
      <c r="A67" s="23">
        <v>65</v>
      </c>
      <c r="B67" s="51" t="s">
        <v>113</v>
      </c>
      <c r="C67" s="24"/>
      <c r="D67" s="25"/>
      <c r="E67" s="25"/>
      <c r="F67" s="25" t="s">
        <v>48</v>
      </c>
      <c r="G67" s="25">
        <v>1</v>
      </c>
      <c r="H67" s="25">
        <v>1</v>
      </c>
      <c r="I67" s="27" t="s">
        <v>48</v>
      </c>
      <c r="J67" s="25"/>
      <c r="K67" s="25"/>
      <c r="L67" s="25"/>
      <c r="M67" s="25">
        <v>1</v>
      </c>
      <c r="N67" s="25"/>
      <c r="O67" s="27"/>
      <c r="P67" s="25" t="s">
        <v>48</v>
      </c>
      <c r="Q67" s="25" t="s">
        <v>48</v>
      </c>
      <c r="R67" s="25"/>
      <c r="S67" s="25"/>
      <c r="T67" s="25"/>
      <c r="U67" s="25"/>
      <c r="V67" s="29"/>
      <c r="W67" s="30"/>
      <c r="X67" s="30"/>
      <c r="Y67" s="31"/>
      <c r="Z67" s="30"/>
      <c r="AA67" s="31">
        <v>1</v>
      </c>
      <c r="AB67" s="30"/>
      <c r="AC67" s="30" t="s">
        <v>48</v>
      </c>
      <c r="AD67" s="31" t="s">
        <v>48</v>
      </c>
      <c r="AE67" s="32"/>
      <c r="AF67" s="30"/>
      <c r="AG67" s="30"/>
      <c r="AH67" s="30">
        <v>1</v>
      </c>
      <c r="AI67" s="30"/>
      <c r="AJ67" s="30"/>
      <c r="AK67" s="30"/>
      <c r="AL67" s="30"/>
      <c r="AM67" s="30"/>
      <c r="AN67" s="30"/>
      <c r="AO67" s="30">
        <v>1</v>
      </c>
      <c r="AP67" s="30"/>
      <c r="AQ67" s="30"/>
      <c r="AR67" s="30"/>
      <c r="AS67" s="33">
        <f t="shared" si="0"/>
        <v>3</v>
      </c>
      <c r="AT67" s="33">
        <f t="shared" si="1"/>
        <v>3</v>
      </c>
      <c r="AU67" s="34">
        <f t="shared" si="2"/>
        <v>6</v>
      </c>
    </row>
    <row r="68" spans="1:47" ht="37.5" x14ac:dyDescent="0.25">
      <c r="A68" s="23">
        <v>66</v>
      </c>
      <c r="B68" s="51" t="s">
        <v>114</v>
      </c>
      <c r="C68" s="24"/>
      <c r="D68" s="25">
        <v>1</v>
      </c>
      <c r="E68" s="25"/>
      <c r="F68" s="25">
        <v>1</v>
      </c>
      <c r="G68" s="25">
        <v>2</v>
      </c>
      <c r="H68" s="25" t="s">
        <v>48</v>
      </c>
      <c r="I68" s="26">
        <v>1</v>
      </c>
      <c r="J68" s="25"/>
      <c r="K68" s="25"/>
      <c r="L68" s="25">
        <v>3</v>
      </c>
      <c r="M68" s="25">
        <v>2</v>
      </c>
      <c r="N68" s="25"/>
      <c r="O68" s="27"/>
      <c r="P68" s="25"/>
      <c r="Q68" s="25"/>
      <c r="R68" s="42">
        <v>1</v>
      </c>
      <c r="S68" s="25"/>
      <c r="T68" s="25">
        <v>2</v>
      </c>
      <c r="U68" s="25"/>
      <c r="V68" s="29" t="s">
        <v>48</v>
      </c>
      <c r="W68" s="30"/>
      <c r="X68" s="30"/>
      <c r="Y68" s="31"/>
      <c r="Z68" s="30"/>
      <c r="AA68" s="31"/>
      <c r="AB68" s="30"/>
      <c r="AC68" s="30"/>
      <c r="AD68" s="31"/>
      <c r="AE68" s="32"/>
      <c r="AF68" s="30"/>
      <c r="AG68" s="30"/>
      <c r="AH68" s="30"/>
      <c r="AI68" s="30"/>
      <c r="AJ68" s="30"/>
      <c r="AK68" s="30"/>
      <c r="AL68" s="30"/>
      <c r="AM68" s="30"/>
      <c r="AN68" s="30">
        <v>1</v>
      </c>
      <c r="AO68" s="33"/>
      <c r="AP68" s="30"/>
      <c r="AQ68" s="30"/>
      <c r="AR68" s="30"/>
      <c r="AS68" s="33">
        <f t="shared" ref="AS68:AS109" si="3">SUM(C68:U68)</f>
        <v>13</v>
      </c>
      <c r="AT68" s="33">
        <f t="shared" ref="AT68:AT109" si="4">SUM(V68:AR68)</f>
        <v>1</v>
      </c>
      <c r="AU68" s="34">
        <f t="shared" ref="AU68:AU109" si="5">AS68+AT68</f>
        <v>14</v>
      </c>
    </row>
    <row r="69" spans="1:47" ht="18.75" x14ac:dyDescent="0.25">
      <c r="A69" s="23">
        <v>67</v>
      </c>
      <c r="B69" s="40" t="s">
        <v>115</v>
      </c>
      <c r="C69" s="24"/>
      <c r="D69" s="25"/>
      <c r="E69" s="25"/>
      <c r="F69" s="25"/>
      <c r="G69" s="25"/>
      <c r="H69" s="25"/>
      <c r="I69" s="26"/>
      <c r="J69" s="25"/>
      <c r="K69" s="25"/>
      <c r="L69" s="25"/>
      <c r="M69" s="25"/>
      <c r="N69" s="25"/>
      <c r="O69" s="27"/>
      <c r="P69" s="25"/>
      <c r="Q69" s="25"/>
      <c r="R69" s="25"/>
      <c r="S69" s="25"/>
      <c r="T69" s="25"/>
      <c r="U69" s="25"/>
      <c r="V69" s="29"/>
      <c r="W69" s="30"/>
      <c r="X69" s="30"/>
      <c r="Y69" s="31"/>
      <c r="Z69" s="30"/>
      <c r="AA69" s="31"/>
      <c r="AB69" s="30"/>
      <c r="AC69" s="30"/>
      <c r="AD69" s="31"/>
      <c r="AE69" s="32"/>
      <c r="AF69" s="30"/>
      <c r="AG69" s="30"/>
      <c r="AH69" s="30"/>
      <c r="AI69" s="33"/>
      <c r="AJ69" s="33"/>
      <c r="AK69" s="30"/>
      <c r="AL69" s="30"/>
      <c r="AM69" s="30"/>
      <c r="AN69" s="30"/>
      <c r="AO69" s="30"/>
      <c r="AP69" s="30"/>
      <c r="AQ69" s="30"/>
      <c r="AR69" s="30"/>
      <c r="AS69" s="33">
        <f t="shared" si="3"/>
        <v>0</v>
      </c>
      <c r="AT69" s="33">
        <f t="shared" si="4"/>
        <v>0</v>
      </c>
      <c r="AU69" s="34">
        <f t="shared" si="5"/>
        <v>0</v>
      </c>
    </row>
    <row r="70" spans="1:47" ht="37.5" x14ac:dyDescent="0.25">
      <c r="A70" s="23">
        <v>68</v>
      </c>
      <c r="B70" s="40" t="s">
        <v>116</v>
      </c>
      <c r="C70" s="24"/>
      <c r="D70" s="25">
        <v>1</v>
      </c>
      <c r="E70" s="25"/>
      <c r="F70" s="25">
        <v>1</v>
      </c>
      <c r="G70" s="25"/>
      <c r="H70" s="25">
        <v>1</v>
      </c>
      <c r="I70" s="26"/>
      <c r="J70" s="25"/>
      <c r="K70" s="25">
        <v>0.5</v>
      </c>
      <c r="L70" s="25"/>
      <c r="M70" s="25">
        <v>1</v>
      </c>
      <c r="N70" s="25"/>
      <c r="O70" s="27"/>
      <c r="P70" s="25"/>
      <c r="Q70" s="25"/>
      <c r="R70" s="25">
        <v>2</v>
      </c>
      <c r="S70" s="25">
        <v>1</v>
      </c>
      <c r="T70" s="25"/>
      <c r="U70" s="25"/>
      <c r="V70" s="29"/>
      <c r="W70" s="30"/>
      <c r="X70" s="30"/>
      <c r="Y70" s="31">
        <v>1</v>
      </c>
      <c r="Z70" s="30"/>
      <c r="AA70" s="31"/>
      <c r="AB70" s="30"/>
      <c r="AC70" s="30"/>
      <c r="AD70" s="31"/>
      <c r="AE70" s="32"/>
      <c r="AF70" s="30">
        <v>2</v>
      </c>
      <c r="AG70" s="30"/>
      <c r="AH70" s="30"/>
      <c r="AI70" s="30"/>
      <c r="AJ70" s="30"/>
      <c r="AK70" s="30"/>
      <c r="AL70" s="30"/>
      <c r="AM70" s="30"/>
      <c r="AN70" s="30">
        <v>1</v>
      </c>
      <c r="AO70" s="30"/>
      <c r="AP70" s="30"/>
      <c r="AQ70" s="30"/>
      <c r="AR70" s="30"/>
      <c r="AS70" s="33">
        <f t="shared" si="3"/>
        <v>7.5</v>
      </c>
      <c r="AT70" s="33">
        <f t="shared" si="4"/>
        <v>4</v>
      </c>
      <c r="AU70" s="34">
        <f t="shared" si="5"/>
        <v>11.5</v>
      </c>
    </row>
    <row r="71" spans="1:47" ht="18.75" x14ac:dyDescent="0.25">
      <c r="A71" s="23">
        <v>69</v>
      </c>
      <c r="B71" s="40" t="s">
        <v>117</v>
      </c>
      <c r="C71" s="24"/>
      <c r="D71" s="25">
        <v>0.5</v>
      </c>
      <c r="E71" s="25"/>
      <c r="F71" s="25"/>
      <c r="G71" s="25"/>
      <c r="H71" s="25"/>
      <c r="I71" s="26"/>
      <c r="J71" s="25" t="s">
        <v>48</v>
      </c>
      <c r="K71" s="25"/>
      <c r="L71" s="25"/>
      <c r="M71" s="25"/>
      <c r="N71" s="25"/>
      <c r="O71" s="27"/>
      <c r="P71" s="25"/>
      <c r="Q71" s="25"/>
      <c r="R71" s="25"/>
      <c r="S71" s="25"/>
      <c r="T71" s="25"/>
      <c r="U71" s="25"/>
      <c r="V71" s="29"/>
      <c r="W71" s="30"/>
      <c r="X71" s="30"/>
      <c r="Y71" s="31">
        <v>1</v>
      </c>
      <c r="Z71" s="30"/>
      <c r="AA71" s="31"/>
      <c r="AB71" s="30"/>
      <c r="AC71" s="30"/>
      <c r="AD71" s="31"/>
      <c r="AE71" s="32"/>
      <c r="AF71" s="30"/>
      <c r="AG71" s="30"/>
      <c r="AH71" s="30" t="s">
        <v>48</v>
      </c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3">
        <f t="shared" si="3"/>
        <v>0.5</v>
      </c>
      <c r="AT71" s="33">
        <f t="shared" si="4"/>
        <v>1</v>
      </c>
      <c r="AU71" s="34">
        <f t="shared" si="5"/>
        <v>1.5</v>
      </c>
    </row>
    <row r="72" spans="1:47" ht="37.5" x14ac:dyDescent="0.25">
      <c r="A72" s="23">
        <v>70</v>
      </c>
      <c r="B72" s="40" t="s">
        <v>118</v>
      </c>
      <c r="C72" s="24"/>
      <c r="D72" s="25">
        <v>1</v>
      </c>
      <c r="E72" s="25"/>
      <c r="F72" s="25"/>
      <c r="G72" s="25"/>
      <c r="H72" s="25">
        <v>1</v>
      </c>
      <c r="I72" s="26"/>
      <c r="J72" s="25"/>
      <c r="K72" s="25"/>
      <c r="L72" s="25"/>
      <c r="M72" s="25"/>
      <c r="N72" s="25"/>
      <c r="O72" s="27"/>
      <c r="P72" s="25"/>
      <c r="Q72" s="25">
        <v>0.75</v>
      </c>
      <c r="R72" s="25"/>
      <c r="S72" s="25"/>
      <c r="T72" s="25"/>
      <c r="U72" s="25">
        <v>0.5</v>
      </c>
      <c r="V72" s="29">
        <v>1</v>
      </c>
      <c r="W72" s="30"/>
      <c r="X72" s="30"/>
      <c r="Y72" s="31">
        <v>6</v>
      </c>
      <c r="Z72" s="30"/>
      <c r="AA72" s="31">
        <v>3</v>
      </c>
      <c r="AB72" s="30"/>
      <c r="AC72" s="30" t="s">
        <v>48</v>
      </c>
      <c r="AD72" s="31"/>
      <c r="AE72" s="32"/>
      <c r="AF72" s="30">
        <v>1</v>
      </c>
      <c r="AG72" s="30"/>
      <c r="AH72" s="30"/>
      <c r="AI72" s="30">
        <v>1</v>
      </c>
      <c r="AJ72" s="30"/>
      <c r="AK72" s="30"/>
      <c r="AL72" s="30"/>
      <c r="AM72" s="30"/>
      <c r="AN72" s="30"/>
      <c r="AO72" s="30"/>
      <c r="AP72" s="30"/>
      <c r="AQ72" s="30"/>
      <c r="AR72" s="30"/>
      <c r="AS72" s="33">
        <f t="shared" si="3"/>
        <v>3.25</v>
      </c>
      <c r="AT72" s="33">
        <f t="shared" si="4"/>
        <v>12</v>
      </c>
      <c r="AU72" s="34">
        <f t="shared" si="5"/>
        <v>15.25</v>
      </c>
    </row>
    <row r="73" spans="1:47" ht="18.75" x14ac:dyDescent="0.25">
      <c r="A73" s="23">
        <v>71</v>
      </c>
      <c r="B73" s="40" t="s">
        <v>119</v>
      </c>
      <c r="C73" s="24"/>
      <c r="D73" s="25">
        <v>0.5</v>
      </c>
      <c r="E73" s="25"/>
      <c r="F73" s="25"/>
      <c r="G73" s="25"/>
      <c r="H73" s="25"/>
      <c r="I73" s="26"/>
      <c r="J73" s="25"/>
      <c r="K73" s="25"/>
      <c r="L73" s="25"/>
      <c r="M73" s="25"/>
      <c r="N73" s="25"/>
      <c r="O73" s="27"/>
      <c r="P73" s="25"/>
      <c r="Q73" s="25"/>
      <c r="R73" s="25"/>
      <c r="S73" s="25"/>
      <c r="T73" s="25"/>
      <c r="U73" s="25"/>
      <c r="V73" s="29"/>
      <c r="W73" s="30"/>
      <c r="X73" s="30"/>
      <c r="Y73" s="31"/>
      <c r="Z73" s="30"/>
      <c r="AA73" s="31"/>
      <c r="AB73" s="30"/>
      <c r="AC73" s="30"/>
      <c r="AD73" s="31"/>
      <c r="AE73" s="32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3">
        <f t="shared" si="3"/>
        <v>0.5</v>
      </c>
      <c r="AT73" s="33">
        <f t="shared" si="4"/>
        <v>0</v>
      </c>
      <c r="AU73" s="34">
        <f t="shared" si="5"/>
        <v>0.5</v>
      </c>
    </row>
    <row r="74" spans="1:47" ht="56.25" x14ac:dyDescent="0.25">
      <c r="A74" s="23">
        <v>72</v>
      </c>
      <c r="B74" s="40" t="s">
        <v>120</v>
      </c>
      <c r="C74" s="24"/>
      <c r="D74" s="25"/>
      <c r="E74" s="25"/>
      <c r="F74" s="25"/>
      <c r="G74" s="25"/>
      <c r="H74" s="25"/>
      <c r="I74" s="26"/>
      <c r="J74" s="25"/>
      <c r="K74" s="25"/>
      <c r="L74" s="25"/>
      <c r="M74" s="25"/>
      <c r="N74" s="25"/>
      <c r="O74" s="27"/>
      <c r="P74" s="25"/>
      <c r="Q74" s="25"/>
      <c r="R74" s="25" t="s">
        <v>48</v>
      </c>
      <c r="S74" s="25"/>
      <c r="T74" s="25"/>
      <c r="U74" s="25"/>
      <c r="V74" s="29"/>
      <c r="W74" s="30"/>
      <c r="X74" s="30"/>
      <c r="Y74" s="31">
        <v>1</v>
      </c>
      <c r="Z74" s="30"/>
      <c r="AA74" s="31"/>
      <c r="AB74" s="30"/>
      <c r="AC74" s="30"/>
      <c r="AD74" s="31"/>
      <c r="AE74" s="32"/>
      <c r="AF74" s="30">
        <v>1</v>
      </c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3">
        <f t="shared" si="3"/>
        <v>0</v>
      </c>
      <c r="AT74" s="33">
        <f t="shared" si="4"/>
        <v>2</v>
      </c>
      <c r="AU74" s="34">
        <f t="shared" si="5"/>
        <v>2</v>
      </c>
    </row>
    <row r="75" spans="1:47" ht="37.5" x14ac:dyDescent="0.25">
      <c r="A75" s="23">
        <v>73</v>
      </c>
      <c r="B75" s="40" t="s">
        <v>121</v>
      </c>
      <c r="C75" s="24"/>
      <c r="D75" s="25"/>
      <c r="E75" s="25"/>
      <c r="F75" s="25"/>
      <c r="G75" s="25"/>
      <c r="H75" s="25"/>
      <c r="I75" s="26"/>
      <c r="J75" s="25"/>
      <c r="K75" s="25"/>
      <c r="L75" s="25"/>
      <c r="M75" s="25"/>
      <c r="N75" s="25"/>
      <c r="O75" s="27"/>
      <c r="P75" s="25"/>
      <c r="Q75" s="25"/>
      <c r="R75" s="25"/>
      <c r="S75" s="25"/>
      <c r="T75" s="25"/>
      <c r="U75" s="25"/>
      <c r="V75" s="29" t="s">
        <v>48</v>
      </c>
      <c r="W75" s="30"/>
      <c r="X75" s="30"/>
      <c r="Y75" s="31"/>
      <c r="Z75" s="30"/>
      <c r="AA75" s="31"/>
      <c r="AB75" s="30" t="s">
        <v>48</v>
      </c>
      <c r="AC75" s="30"/>
      <c r="AD75" s="31"/>
      <c r="AE75" s="32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3">
        <f t="shared" si="3"/>
        <v>0</v>
      </c>
      <c r="AT75" s="33">
        <f t="shared" si="4"/>
        <v>0</v>
      </c>
      <c r="AU75" s="34">
        <f t="shared" si="5"/>
        <v>0</v>
      </c>
    </row>
    <row r="76" spans="1:47" ht="18.75" x14ac:dyDescent="0.25">
      <c r="A76" s="23">
        <v>74</v>
      </c>
      <c r="B76" s="40" t="s">
        <v>122</v>
      </c>
      <c r="C76" s="24"/>
      <c r="D76" s="25"/>
      <c r="E76" s="25"/>
      <c r="F76" s="25"/>
      <c r="G76" s="25"/>
      <c r="H76" s="25"/>
      <c r="I76" s="26"/>
      <c r="J76" s="25"/>
      <c r="K76" s="25"/>
      <c r="L76" s="25"/>
      <c r="M76" s="25">
        <v>1</v>
      </c>
      <c r="N76" s="25"/>
      <c r="O76" s="27"/>
      <c r="P76" s="25"/>
      <c r="Q76" s="25"/>
      <c r="R76" s="25" t="s">
        <v>48</v>
      </c>
      <c r="S76" s="25"/>
      <c r="T76" s="25"/>
      <c r="U76" s="25"/>
      <c r="V76" s="29"/>
      <c r="W76" s="30"/>
      <c r="X76" s="30"/>
      <c r="Y76" s="31">
        <v>1</v>
      </c>
      <c r="Z76" s="30"/>
      <c r="AA76" s="31"/>
      <c r="AB76" s="30"/>
      <c r="AC76" s="30"/>
      <c r="AD76" s="31"/>
      <c r="AE76" s="32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3">
        <f t="shared" si="3"/>
        <v>1</v>
      </c>
      <c r="AT76" s="33">
        <f t="shared" si="4"/>
        <v>1</v>
      </c>
      <c r="AU76" s="34">
        <f t="shared" si="5"/>
        <v>2</v>
      </c>
    </row>
    <row r="77" spans="1:47" ht="18.75" x14ac:dyDescent="0.25">
      <c r="A77" s="23">
        <v>75</v>
      </c>
      <c r="B77" s="40" t="s">
        <v>123</v>
      </c>
      <c r="C77" s="24"/>
      <c r="D77" s="25"/>
      <c r="E77" s="25"/>
      <c r="F77" s="25"/>
      <c r="G77" s="25"/>
      <c r="H77" s="25"/>
      <c r="I77" s="26"/>
      <c r="J77" s="25"/>
      <c r="K77" s="25"/>
      <c r="L77" s="25"/>
      <c r="M77" s="25"/>
      <c r="N77" s="25"/>
      <c r="O77" s="27"/>
      <c r="P77" s="25"/>
      <c r="Q77" s="25"/>
      <c r="R77" s="25"/>
      <c r="S77" s="25"/>
      <c r="T77" s="25"/>
      <c r="U77" s="25"/>
      <c r="V77" s="29"/>
      <c r="W77" s="30"/>
      <c r="X77" s="30"/>
      <c r="Y77" s="31"/>
      <c r="Z77" s="30"/>
      <c r="AA77" s="31"/>
      <c r="AB77" s="30"/>
      <c r="AC77" s="30"/>
      <c r="AD77" s="31"/>
      <c r="AE77" s="32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3">
        <f t="shared" si="3"/>
        <v>0</v>
      </c>
      <c r="AT77" s="33">
        <f t="shared" si="4"/>
        <v>0</v>
      </c>
      <c r="AU77" s="34">
        <f t="shared" si="5"/>
        <v>0</v>
      </c>
    </row>
    <row r="78" spans="1:47" ht="18.75" x14ac:dyDescent="0.25">
      <c r="A78" s="23">
        <v>76</v>
      </c>
      <c r="B78" s="51" t="s">
        <v>124</v>
      </c>
      <c r="C78" s="24">
        <v>1</v>
      </c>
      <c r="D78" s="25">
        <v>0.5</v>
      </c>
      <c r="E78" s="25"/>
      <c r="F78" s="25">
        <v>1</v>
      </c>
      <c r="G78" s="25"/>
      <c r="H78" s="25"/>
      <c r="I78" s="26"/>
      <c r="J78" s="25"/>
      <c r="K78" s="25"/>
      <c r="L78" s="25" t="s">
        <v>48</v>
      </c>
      <c r="M78" s="25"/>
      <c r="N78" s="25"/>
      <c r="O78" s="27"/>
      <c r="P78" s="25"/>
      <c r="Q78" s="25"/>
      <c r="R78" s="25"/>
      <c r="S78" s="25">
        <v>1</v>
      </c>
      <c r="T78" s="25">
        <v>1</v>
      </c>
      <c r="U78" s="25"/>
      <c r="V78" s="29"/>
      <c r="W78" s="30"/>
      <c r="X78" s="30"/>
      <c r="Y78" s="31"/>
      <c r="Z78" s="30"/>
      <c r="AA78" s="31"/>
      <c r="AB78" s="30"/>
      <c r="AC78" s="30"/>
      <c r="AD78" s="31"/>
      <c r="AE78" s="32">
        <v>4</v>
      </c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3">
        <f t="shared" si="3"/>
        <v>4.5</v>
      </c>
      <c r="AT78" s="33">
        <f t="shared" si="4"/>
        <v>4</v>
      </c>
      <c r="AU78" s="34">
        <f t="shared" si="5"/>
        <v>8.5</v>
      </c>
    </row>
    <row r="79" spans="1:47" ht="37.5" x14ac:dyDescent="0.25">
      <c r="A79" s="23">
        <v>77</v>
      </c>
      <c r="B79" s="40" t="s">
        <v>125</v>
      </c>
      <c r="C79" s="24"/>
      <c r="D79" s="25"/>
      <c r="E79" s="25"/>
      <c r="F79" s="25"/>
      <c r="G79" s="25"/>
      <c r="H79" s="25"/>
      <c r="I79" s="26"/>
      <c r="J79" s="25"/>
      <c r="K79" s="25"/>
      <c r="L79" s="25"/>
      <c r="M79" s="25"/>
      <c r="N79" s="25"/>
      <c r="O79" s="27"/>
      <c r="P79" s="25"/>
      <c r="Q79" s="25"/>
      <c r="R79" s="25"/>
      <c r="S79" s="25"/>
      <c r="T79" s="25"/>
      <c r="U79" s="25">
        <v>1</v>
      </c>
      <c r="V79" s="29"/>
      <c r="W79" s="30"/>
      <c r="X79" s="30"/>
      <c r="Y79" s="31"/>
      <c r="Z79" s="30"/>
      <c r="AA79" s="31"/>
      <c r="AB79" s="30"/>
      <c r="AC79" s="30"/>
      <c r="AD79" s="31"/>
      <c r="AE79" s="32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3">
        <f t="shared" si="3"/>
        <v>1</v>
      </c>
      <c r="AT79" s="33">
        <f t="shared" si="4"/>
        <v>0</v>
      </c>
      <c r="AU79" s="34">
        <f t="shared" si="5"/>
        <v>1</v>
      </c>
    </row>
    <row r="80" spans="1:47" ht="56.25" x14ac:dyDescent="0.25">
      <c r="A80" s="23">
        <v>78</v>
      </c>
      <c r="B80" s="40" t="s">
        <v>126</v>
      </c>
      <c r="C80" s="24"/>
      <c r="D80" s="25"/>
      <c r="E80" s="25"/>
      <c r="F80" s="25"/>
      <c r="G80" s="25"/>
      <c r="H80" s="25">
        <v>1</v>
      </c>
      <c r="I80" s="26"/>
      <c r="J80" s="25"/>
      <c r="K80" s="25"/>
      <c r="L80" s="25"/>
      <c r="M80" s="25"/>
      <c r="N80" s="25"/>
      <c r="O80" s="27"/>
      <c r="P80" s="25"/>
      <c r="Q80" s="25"/>
      <c r="R80" s="25"/>
      <c r="S80" s="25"/>
      <c r="T80" s="25"/>
      <c r="U80" s="25"/>
      <c r="V80" s="29" t="s">
        <v>48</v>
      </c>
      <c r="W80" s="30"/>
      <c r="X80" s="30"/>
      <c r="Y80" s="31">
        <v>3</v>
      </c>
      <c r="Z80" s="30"/>
      <c r="AA80" s="31"/>
      <c r="AB80" s="30"/>
      <c r="AC80" s="30"/>
      <c r="AD80" s="31"/>
      <c r="AE80" s="32"/>
      <c r="AF80" s="30"/>
      <c r="AG80" s="30"/>
      <c r="AH80" s="30"/>
      <c r="AI80" s="30"/>
      <c r="AJ80" s="30"/>
      <c r="AK80" s="30"/>
      <c r="AL80" s="30"/>
      <c r="AM80" s="30"/>
      <c r="AN80" s="30">
        <v>1</v>
      </c>
      <c r="AO80" s="33"/>
      <c r="AP80" s="30"/>
      <c r="AQ80" s="30"/>
      <c r="AR80" s="30"/>
      <c r="AS80" s="33">
        <f t="shared" si="3"/>
        <v>1</v>
      </c>
      <c r="AT80" s="33">
        <f t="shared" si="4"/>
        <v>4</v>
      </c>
      <c r="AU80" s="34">
        <f t="shared" si="5"/>
        <v>5</v>
      </c>
    </row>
    <row r="81" spans="1:47" ht="18.75" x14ac:dyDescent="0.25">
      <c r="A81" s="23">
        <v>79</v>
      </c>
      <c r="B81" s="40" t="s">
        <v>127</v>
      </c>
      <c r="C81" s="24">
        <v>1.5</v>
      </c>
      <c r="D81" s="25">
        <v>1</v>
      </c>
      <c r="E81" s="25"/>
      <c r="F81" s="25">
        <v>1</v>
      </c>
      <c r="G81" s="25" t="s">
        <v>48</v>
      </c>
      <c r="H81" s="25"/>
      <c r="I81" s="26"/>
      <c r="J81" s="25"/>
      <c r="K81" s="25" t="s">
        <v>48</v>
      </c>
      <c r="L81" s="25"/>
      <c r="M81" s="25">
        <v>1</v>
      </c>
      <c r="N81" s="25"/>
      <c r="O81" s="27"/>
      <c r="P81" s="25" t="s">
        <v>48</v>
      </c>
      <c r="Q81" s="25"/>
      <c r="R81" s="25"/>
      <c r="S81" s="25"/>
      <c r="T81" s="25">
        <v>1</v>
      </c>
      <c r="U81" s="25"/>
      <c r="V81" s="29" t="s">
        <v>48</v>
      </c>
      <c r="W81" s="30"/>
      <c r="X81" s="30"/>
      <c r="Y81" s="31"/>
      <c r="Z81" s="30"/>
      <c r="AA81" s="31"/>
      <c r="AB81" s="30"/>
      <c r="AC81" s="30"/>
      <c r="AD81" s="31"/>
      <c r="AE81" s="32"/>
      <c r="AF81" s="30"/>
      <c r="AG81" s="30"/>
      <c r="AH81" s="30"/>
      <c r="AI81" s="30" t="s">
        <v>48</v>
      </c>
      <c r="AJ81" s="30"/>
      <c r="AK81" s="30"/>
      <c r="AL81" s="30"/>
      <c r="AM81" s="30"/>
      <c r="AN81" s="30"/>
      <c r="AO81" s="30"/>
      <c r="AP81" s="30"/>
      <c r="AQ81" s="30"/>
      <c r="AR81" s="30"/>
      <c r="AS81" s="33">
        <f t="shared" si="3"/>
        <v>5.5</v>
      </c>
      <c r="AT81" s="33">
        <f t="shared" si="4"/>
        <v>0</v>
      </c>
      <c r="AU81" s="34">
        <f t="shared" si="5"/>
        <v>5.5</v>
      </c>
    </row>
    <row r="82" spans="1:47" ht="18.75" x14ac:dyDescent="0.25">
      <c r="A82" s="23">
        <v>80</v>
      </c>
      <c r="B82" s="40" t="s">
        <v>128</v>
      </c>
      <c r="C82" s="24"/>
      <c r="D82" s="25"/>
      <c r="E82" s="25"/>
      <c r="F82" s="25"/>
      <c r="G82" s="25"/>
      <c r="H82" s="25" t="s">
        <v>48</v>
      </c>
      <c r="I82" s="26"/>
      <c r="J82" s="25"/>
      <c r="K82" s="25"/>
      <c r="L82" s="25"/>
      <c r="M82" s="25"/>
      <c r="N82" s="25"/>
      <c r="O82" s="27"/>
      <c r="P82" s="25"/>
      <c r="Q82" s="25"/>
      <c r="R82" s="25"/>
      <c r="S82" s="25"/>
      <c r="T82" s="25"/>
      <c r="U82" s="25"/>
      <c r="V82" s="29" t="s">
        <v>48</v>
      </c>
      <c r="W82" s="30"/>
      <c r="X82" s="30"/>
      <c r="Y82" s="31"/>
      <c r="Z82" s="30"/>
      <c r="AA82" s="31"/>
      <c r="AB82" s="30"/>
      <c r="AC82" s="30"/>
      <c r="AD82" s="31"/>
      <c r="AE82" s="32"/>
      <c r="AF82" s="30">
        <v>1</v>
      </c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3">
        <f t="shared" si="3"/>
        <v>0</v>
      </c>
      <c r="AT82" s="33">
        <f t="shared" si="4"/>
        <v>1</v>
      </c>
      <c r="AU82" s="34">
        <f t="shared" si="5"/>
        <v>1</v>
      </c>
    </row>
    <row r="83" spans="1:47" ht="56.25" x14ac:dyDescent="0.25">
      <c r="A83" s="23">
        <v>81</v>
      </c>
      <c r="B83" s="40" t="s">
        <v>129</v>
      </c>
      <c r="C83" s="24"/>
      <c r="D83" s="25"/>
      <c r="E83" s="25"/>
      <c r="F83" s="25"/>
      <c r="G83" s="25"/>
      <c r="H83" s="25"/>
      <c r="I83" s="26"/>
      <c r="J83" s="25"/>
      <c r="K83" s="25"/>
      <c r="L83" s="25"/>
      <c r="M83" s="25"/>
      <c r="N83" s="25"/>
      <c r="O83" s="27"/>
      <c r="P83" s="25"/>
      <c r="Q83" s="25"/>
      <c r="R83" s="25"/>
      <c r="S83" s="25"/>
      <c r="T83" s="25"/>
      <c r="U83" s="25"/>
      <c r="V83" s="29"/>
      <c r="W83" s="30"/>
      <c r="X83" s="30"/>
      <c r="Y83" s="31"/>
      <c r="Z83" s="30"/>
      <c r="AA83" s="31"/>
      <c r="AB83" s="30"/>
      <c r="AC83" s="30"/>
      <c r="AD83" s="31"/>
      <c r="AE83" s="32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3">
        <f t="shared" si="3"/>
        <v>0</v>
      </c>
      <c r="AT83" s="33">
        <f t="shared" si="4"/>
        <v>0</v>
      </c>
      <c r="AU83" s="34">
        <f t="shared" si="5"/>
        <v>0</v>
      </c>
    </row>
    <row r="84" spans="1:47" ht="37.5" x14ac:dyDescent="0.25">
      <c r="A84" s="23">
        <v>82</v>
      </c>
      <c r="B84" s="40" t="s">
        <v>130</v>
      </c>
      <c r="C84" s="24"/>
      <c r="D84" s="25"/>
      <c r="E84" s="25"/>
      <c r="F84" s="25"/>
      <c r="G84" s="25"/>
      <c r="H84" s="25"/>
      <c r="I84" s="26"/>
      <c r="J84" s="25"/>
      <c r="K84" s="25"/>
      <c r="L84" s="25"/>
      <c r="M84" s="25"/>
      <c r="N84" s="25"/>
      <c r="O84" s="27"/>
      <c r="P84" s="25"/>
      <c r="Q84" s="25"/>
      <c r="R84" s="25"/>
      <c r="S84" s="25"/>
      <c r="T84" s="25"/>
      <c r="U84" s="25"/>
      <c r="V84" s="29"/>
      <c r="W84" s="30"/>
      <c r="X84" s="30"/>
      <c r="Y84" s="31"/>
      <c r="Z84" s="30"/>
      <c r="AA84" s="31"/>
      <c r="AB84" s="30"/>
      <c r="AC84" s="30"/>
      <c r="AD84" s="31"/>
      <c r="AE84" s="32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3">
        <f t="shared" si="3"/>
        <v>0</v>
      </c>
      <c r="AT84" s="33">
        <f t="shared" si="4"/>
        <v>0</v>
      </c>
      <c r="AU84" s="34">
        <f t="shared" si="5"/>
        <v>0</v>
      </c>
    </row>
    <row r="85" spans="1:47" ht="56.25" x14ac:dyDescent="0.25">
      <c r="A85" s="23">
        <v>83</v>
      </c>
      <c r="B85" s="40" t="s">
        <v>131</v>
      </c>
      <c r="C85" s="24"/>
      <c r="D85" s="25"/>
      <c r="E85" s="25"/>
      <c r="F85" s="25"/>
      <c r="G85" s="25"/>
      <c r="H85" s="25"/>
      <c r="I85" s="26"/>
      <c r="J85" s="25"/>
      <c r="K85" s="25"/>
      <c r="L85" s="25"/>
      <c r="M85" s="25"/>
      <c r="N85" s="25"/>
      <c r="O85" s="27"/>
      <c r="P85" s="25"/>
      <c r="Q85" s="25"/>
      <c r="R85" s="25"/>
      <c r="S85" s="25"/>
      <c r="T85" s="25"/>
      <c r="U85" s="25"/>
      <c r="V85" s="29"/>
      <c r="W85" s="30"/>
      <c r="X85" s="30"/>
      <c r="Y85" s="31"/>
      <c r="Z85" s="30"/>
      <c r="AA85" s="31"/>
      <c r="AB85" s="30"/>
      <c r="AC85" s="30"/>
      <c r="AD85" s="31"/>
      <c r="AE85" s="32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3">
        <f t="shared" si="3"/>
        <v>0</v>
      </c>
      <c r="AT85" s="33">
        <f t="shared" si="4"/>
        <v>0</v>
      </c>
      <c r="AU85" s="34">
        <f t="shared" si="5"/>
        <v>0</v>
      </c>
    </row>
    <row r="86" spans="1:47" ht="18.75" x14ac:dyDescent="0.25">
      <c r="A86" s="23">
        <v>84</v>
      </c>
      <c r="B86" s="40" t="s">
        <v>132</v>
      </c>
      <c r="C86" s="24"/>
      <c r="D86" s="25">
        <v>1</v>
      </c>
      <c r="E86" s="25"/>
      <c r="F86" s="25">
        <v>1</v>
      </c>
      <c r="G86" s="25"/>
      <c r="H86" s="25">
        <v>1</v>
      </c>
      <c r="I86" s="26"/>
      <c r="J86" s="25"/>
      <c r="K86" s="25"/>
      <c r="L86" s="25"/>
      <c r="M86" s="25"/>
      <c r="N86" s="25"/>
      <c r="O86" s="27"/>
      <c r="P86" s="25"/>
      <c r="Q86" s="25"/>
      <c r="R86" s="25"/>
      <c r="S86" s="25"/>
      <c r="T86" s="25"/>
      <c r="U86" s="25"/>
      <c r="V86" s="29" t="s">
        <v>48</v>
      </c>
      <c r="W86" s="30"/>
      <c r="X86" s="30"/>
      <c r="Y86" s="31"/>
      <c r="Z86" s="30"/>
      <c r="AA86" s="31"/>
      <c r="AB86" s="30"/>
      <c r="AC86" s="30"/>
      <c r="AD86" s="31"/>
      <c r="AE86" s="32"/>
      <c r="AF86" s="30"/>
      <c r="AG86" s="30"/>
      <c r="AH86" s="30"/>
      <c r="AI86" s="52">
        <v>1</v>
      </c>
      <c r="AJ86" s="30"/>
      <c r="AK86" s="30"/>
      <c r="AL86" s="30"/>
      <c r="AM86" s="30"/>
      <c r="AN86" s="30" t="s">
        <v>48</v>
      </c>
      <c r="AO86" s="30"/>
      <c r="AP86" s="30"/>
      <c r="AQ86" s="30"/>
      <c r="AR86" s="30"/>
      <c r="AS86" s="33">
        <f t="shared" si="3"/>
        <v>3</v>
      </c>
      <c r="AT86" s="33">
        <f t="shared" si="4"/>
        <v>1</v>
      </c>
      <c r="AU86" s="34">
        <f t="shared" si="5"/>
        <v>4</v>
      </c>
    </row>
    <row r="87" spans="1:47" ht="37.5" x14ac:dyDescent="0.25">
      <c r="A87" s="23">
        <v>85</v>
      </c>
      <c r="B87" s="40" t="s">
        <v>133</v>
      </c>
      <c r="C87" s="24"/>
      <c r="D87" s="25"/>
      <c r="E87" s="25"/>
      <c r="F87" s="25"/>
      <c r="G87" s="25"/>
      <c r="H87" s="25" t="s">
        <v>48</v>
      </c>
      <c r="I87" s="26"/>
      <c r="J87" s="25"/>
      <c r="K87" s="25"/>
      <c r="L87" s="25"/>
      <c r="M87" s="25"/>
      <c r="N87" s="25"/>
      <c r="O87" s="27"/>
      <c r="P87" s="25"/>
      <c r="Q87" s="25"/>
      <c r="R87" s="25"/>
      <c r="S87" s="25"/>
      <c r="T87" s="25"/>
      <c r="U87" s="25"/>
      <c r="V87" s="29"/>
      <c r="W87" s="30"/>
      <c r="X87" s="30"/>
      <c r="Y87" s="31">
        <v>2</v>
      </c>
      <c r="Z87" s="30"/>
      <c r="AA87" s="31"/>
      <c r="AB87" s="30"/>
      <c r="AC87" s="30"/>
      <c r="AD87" s="31"/>
      <c r="AE87" s="32"/>
      <c r="AF87" s="30">
        <v>1</v>
      </c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3">
        <f t="shared" si="3"/>
        <v>0</v>
      </c>
      <c r="AT87" s="33">
        <f t="shared" si="4"/>
        <v>3</v>
      </c>
      <c r="AU87" s="34">
        <f t="shared" si="5"/>
        <v>3</v>
      </c>
    </row>
    <row r="88" spans="1:47" ht="18.75" x14ac:dyDescent="0.25">
      <c r="A88" s="23">
        <v>86</v>
      </c>
      <c r="B88" s="40" t="s">
        <v>134</v>
      </c>
      <c r="C88" s="24"/>
      <c r="D88" s="25"/>
      <c r="E88" s="25"/>
      <c r="F88" s="25"/>
      <c r="G88" s="25">
        <v>0.5</v>
      </c>
      <c r="H88" s="25">
        <v>1</v>
      </c>
      <c r="I88" s="26"/>
      <c r="J88" s="25"/>
      <c r="K88" s="25"/>
      <c r="L88" s="25"/>
      <c r="M88" s="25"/>
      <c r="N88" s="25"/>
      <c r="O88" s="27"/>
      <c r="P88" s="25"/>
      <c r="Q88" s="25"/>
      <c r="R88" s="25">
        <v>1</v>
      </c>
      <c r="S88" s="25"/>
      <c r="T88" s="25"/>
      <c r="U88" s="25"/>
      <c r="V88" s="29">
        <v>2</v>
      </c>
      <c r="W88" s="30"/>
      <c r="X88" s="30"/>
      <c r="Y88" s="31"/>
      <c r="Z88" s="30" t="s">
        <v>48</v>
      </c>
      <c r="AA88" s="31"/>
      <c r="AB88" s="30"/>
      <c r="AC88" s="30"/>
      <c r="AD88" s="31"/>
      <c r="AE88" s="32"/>
      <c r="AF88" s="30"/>
      <c r="AG88" s="30"/>
      <c r="AH88" s="30"/>
      <c r="AI88" s="30" t="s">
        <v>48</v>
      </c>
      <c r="AJ88" s="30"/>
      <c r="AK88" s="30"/>
      <c r="AL88" s="30"/>
      <c r="AM88" s="30"/>
      <c r="AN88" s="30"/>
      <c r="AO88" s="30"/>
      <c r="AP88" s="30"/>
      <c r="AQ88" s="30"/>
      <c r="AR88" s="30"/>
      <c r="AS88" s="33">
        <f t="shared" si="3"/>
        <v>2.5</v>
      </c>
      <c r="AT88" s="33">
        <f t="shared" si="4"/>
        <v>2</v>
      </c>
      <c r="AU88" s="34">
        <f t="shared" si="5"/>
        <v>4.5</v>
      </c>
    </row>
    <row r="89" spans="1:47" ht="18.75" x14ac:dyDescent="0.25">
      <c r="A89" s="23">
        <v>87</v>
      </c>
      <c r="B89" s="40" t="s">
        <v>135</v>
      </c>
      <c r="C89" s="24"/>
      <c r="D89" s="25"/>
      <c r="E89" s="25"/>
      <c r="F89" s="25" t="s">
        <v>48</v>
      </c>
      <c r="G89" s="25"/>
      <c r="H89" s="25"/>
      <c r="I89" s="27" t="s">
        <v>48</v>
      </c>
      <c r="J89" s="25"/>
      <c r="K89" s="25"/>
      <c r="L89" s="25"/>
      <c r="M89" s="25"/>
      <c r="N89" s="25"/>
      <c r="O89" s="27"/>
      <c r="P89" s="25" t="s">
        <v>48</v>
      </c>
      <c r="Q89" s="25"/>
      <c r="R89" s="25"/>
      <c r="S89" s="25"/>
      <c r="T89" s="25" t="s">
        <v>48</v>
      </c>
      <c r="U89" s="25"/>
      <c r="V89" s="29"/>
      <c r="W89" s="30"/>
      <c r="X89" s="30"/>
      <c r="Y89" s="31"/>
      <c r="Z89" s="30" t="s">
        <v>48</v>
      </c>
      <c r="AA89" s="31"/>
      <c r="AB89" s="30"/>
      <c r="AC89" s="30"/>
      <c r="AD89" s="31"/>
      <c r="AE89" s="32" t="s">
        <v>48</v>
      </c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3">
        <f t="shared" si="3"/>
        <v>0</v>
      </c>
      <c r="AT89" s="33">
        <f t="shared" si="4"/>
        <v>0</v>
      </c>
      <c r="AU89" s="34">
        <f t="shared" si="5"/>
        <v>0</v>
      </c>
    </row>
    <row r="90" spans="1:47" ht="18.75" x14ac:dyDescent="0.25">
      <c r="A90" s="23">
        <v>88</v>
      </c>
      <c r="B90" s="40" t="s">
        <v>136</v>
      </c>
      <c r="C90" s="24"/>
      <c r="D90" s="25"/>
      <c r="E90" s="25"/>
      <c r="F90" s="25"/>
      <c r="G90" s="25"/>
      <c r="H90" s="25"/>
      <c r="I90" s="26"/>
      <c r="J90" s="25"/>
      <c r="K90" s="25"/>
      <c r="L90" s="25"/>
      <c r="M90" s="25"/>
      <c r="N90" s="25"/>
      <c r="O90" s="27"/>
      <c r="P90" s="25"/>
      <c r="Q90" s="25"/>
      <c r="R90" s="25"/>
      <c r="S90" s="25"/>
      <c r="T90" s="25"/>
      <c r="U90" s="25"/>
      <c r="V90" s="29"/>
      <c r="W90" s="30"/>
      <c r="X90" s="30"/>
      <c r="Y90" s="31"/>
      <c r="Z90" s="30"/>
      <c r="AA90" s="31"/>
      <c r="AB90" s="30"/>
      <c r="AC90" s="30"/>
      <c r="AD90" s="31"/>
      <c r="AE90" s="32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3">
        <f t="shared" si="3"/>
        <v>0</v>
      </c>
      <c r="AT90" s="33">
        <f t="shared" si="4"/>
        <v>0</v>
      </c>
      <c r="AU90" s="34">
        <f t="shared" si="5"/>
        <v>0</v>
      </c>
    </row>
    <row r="91" spans="1:47" ht="18.75" x14ac:dyDescent="0.25">
      <c r="A91" s="23">
        <v>89</v>
      </c>
      <c r="B91" s="40" t="s">
        <v>137</v>
      </c>
      <c r="C91" s="24"/>
      <c r="D91" s="25"/>
      <c r="E91" s="25"/>
      <c r="F91" s="25"/>
      <c r="G91" s="25"/>
      <c r="H91" s="25"/>
      <c r="I91" s="26"/>
      <c r="J91" s="25"/>
      <c r="K91" s="25"/>
      <c r="L91" s="25"/>
      <c r="M91" s="25"/>
      <c r="N91" s="25"/>
      <c r="O91" s="27"/>
      <c r="P91" s="25"/>
      <c r="Q91" s="25"/>
      <c r="R91" s="25"/>
      <c r="S91" s="25"/>
      <c r="T91" s="25"/>
      <c r="U91" s="25"/>
      <c r="V91" s="29"/>
      <c r="W91" s="30"/>
      <c r="X91" s="30"/>
      <c r="Y91" s="31"/>
      <c r="Z91" s="30"/>
      <c r="AA91" s="31"/>
      <c r="AB91" s="30"/>
      <c r="AC91" s="30"/>
      <c r="AD91" s="31"/>
      <c r="AE91" s="32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3">
        <f t="shared" si="3"/>
        <v>0</v>
      </c>
      <c r="AT91" s="33">
        <f t="shared" si="4"/>
        <v>0</v>
      </c>
      <c r="AU91" s="34">
        <f t="shared" si="5"/>
        <v>0</v>
      </c>
    </row>
    <row r="92" spans="1:47" ht="37.5" x14ac:dyDescent="0.25">
      <c r="A92" s="23">
        <v>90</v>
      </c>
      <c r="B92" s="40" t="s">
        <v>138</v>
      </c>
      <c r="C92" s="24"/>
      <c r="D92" s="25"/>
      <c r="E92" s="25"/>
      <c r="F92" s="25"/>
      <c r="G92" s="25"/>
      <c r="H92" s="25"/>
      <c r="I92" s="26"/>
      <c r="J92" s="25"/>
      <c r="K92" s="25"/>
      <c r="L92" s="25"/>
      <c r="M92" s="25"/>
      <c r="N92" s="25"/>
      <c r="O92" s="27"/>
      <c r="P92" s="25"/>
      <c r="Q92" s="25"/>
      <c r="R92" s="25"/>
      <c r="S92" s="25"/>
      <c r="T92" s="25"/>
      <c r="U92" s="25"/>
      <c r="V92" s="29"/>
      <c r="W92" s="30"/>
      <c r="X92" s="30"/>
      <c r="Y92" s="31"/>
      <c r="Z92" s="30"/>
      <c r="AA92" s="31"/>
      <c r="AB92" s="30"/>
      <c r="AC92" s="30"/>
      <c r="AD92" s="31"/>
      <c r="AE92" s="32"/>
      <c r="AF92" s="30"/>
      <c r="AG92" s="30"/>
      <c r="AH92" s="30"/>
      <c r="AI92" s="30"/>
      <c r="AJ92" s="30"/>
      <c r="AK92" s="30" t="s">
        <v>48</v>
      </c>
      <c r="AL92" s="30"/>
      <c r="AM92" s="30"/>
      <c r="AN92" s="30"/>
      <c r="AO92" s="30"/>
      <c r="AP92" s="30"/>
      <c r="AQ92" s="30"/>
      <c r="AR92" s="30"/>
      <c r="AS92" s="33">
        <f t="shared" si="3"/>
        <v>0</v>
      </c>
      <c r="AT92" s="33">
        <f t="shared" si="4"/>
        <v>0</v>
      </c>
      <c r="AU92" s="34">
        <f t="shared" si="5"/>
        <v>0</v>
      </c>
    </row>
    <row r="93" spans="1:47" ht="18.75" x14ac:dyDescent="0.25">
      <c r="A93" s="23">
        <v>91</v>
      </c>
      <c r="B93" s="40" t="s">
        <v>139</v>
      </c>
      <c r="C93" s="24"/>
      <c r="D93" s="25"/>
      <c r="E93" s="25"/>
      <c r="F93" s="25"/>
      <c r="G93" s="25"/>
      <c r="H93" s="25"/>
      <c r="I93" s="26"/>
      <c r="J93" s="25"/>
      <c r="K93" s="25"/>
      <c r="L93" s="25"/>
      <c r="M93" s="25"/>
      <c r="N93" s="25"/>
      <c r="O93" s="27"/>
      <c r="P93" s="25"/>
      <c r="Q93" s="25"/>
      <c r="R93" s="25"/>
      <c r="S93" s="25"/>
      <c r="T93" s="25"/>
      <c r="U93" s="25"/>
      <c r="V93" s="29"/>
      <c r="W93" s="30"/>
      <c r="X93" s="30"/>
      <c r="Y93" s="31"/>
      <c r="Z93" s="30"/>
      <c r="AA93" s="31"/>
      <c r="AB93" s="30"/>
      <c r="AC93" s="30"/>
      <c r="AD93" s="31"/>
      <c r="AE93" s="32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3">
        <f t="shared" si="3"/>
        <v>0</v>
      </c>
      <c r="AT93" s="33">
        <f t="shared" si="4"/>
        <v>0</v>
      </c>
      <c r="AU93" s="34">
        <f t="shared" si="5"/>
        <v>0</v>
      </c>
    </row>
    <row r="94" spans="1:47" ht="18.75" x14ac:dyDescent="0.25">
      <c r="A94" s="49">
        <v>92</v>
      </c>
      <c r="B94" s="40" t="s">
        <v>140</v>
      </c>
      <c r="C94" s="24"/>
      <c r="D94" s="25"/>
      <c r="E94" s="25"/>
      <c r="F94" s="25"/>
      <c r="G94" s="25"/>
      <c r="H94" s="25"/>
      <c r="I94" s="26">
        <v>1</v>
      </c>
      <c r="J94" s="25"/>
      <c r="K94" s="25"/>
      <c r="L94" s="25"/>
      <c r="M94" s="25"/>
      <c r="N94" s="25"/>
      <c r="O94" s="27"/>
      <c r="P94" s="25"/>
      <c r="Q94" s="25"/>
      <c r="R94" s="25"/>
      <c r="S94" s="25"/>
      <c r="T94" s="25"/>
      <c r="U94" s="25"/>
      <c r="V94" s="29"/>
      <c r="W94" s="30"/>
      <c r="X94" s="30"/>
      <c r="Y94" s="31"/>
      <c r="Z94" s="30"/>
      <c r="AA94" s="31"/>
      <c r="AB94" s="30"/>
      <c r="AC94" s="30"/>
      <c r="AD94" s="31"/>
      <c r="AE94" s="32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3">
        <f t="shared" si="3"/>
        <v>1</v>
      </c>
      <c r="AT94" s="33">
        <f t="shared" si="4"/>
        <v>0</v>
      </c>
      <c r="AU94" s="34">
        <f t="shared" si="5"/>
        <v>1</v>
      </c>
    </row>
    <row r="95" spans="1:47" ht="131.25" x14ac:dyDescent="0.25">
      <c r="A95" s="23">
        <v>93</v>
      </c>
      <c r="B95" s="40" t="s">
        <v>141</v>
      </c>
      <c r="C95" s="24" t="s">
        <v>48</v>
      </c>
      <c r="D95" s="25"/>
      <c r="E95" s="25"/>
      <c r="F95" s="25"/>
      <c r="G95" s="42">
        <v>1</v>
      </c>
      <c r="H95" s="25"/>
      <c r="I95" s="26"/>
      <c r="J95" s="25"/>
      <c r="K95" s="25"/>
      <c r="L95" s="25"/>
      <c r="M95" s="25"/>
      <c r="N95" s="25"/>
      <c r="O95" s="27"/>
      <c r="P95" s="25"/>
      <c r="Q95" s="25"/>
      <c r="R95" s="25"/>
      <c r="S95" s="25"/>
      <c r="T95" s="25"/>
      <c r="U95" s="25"/>
      <c r="V95" s="29"/>
      <c r="W95" s="30"/>
      <c r="X95" s="30"/>
      <c r="Y95" s="31"/>
      <c r="Z95" s="30"/>
      <c r="AA95" s="31"/>
      <c r="AB95" s="30"/>
      <c r="AC95" s="30"/>
      <c r="AD95" s="31"/>
      <c r="AE95" s="32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3">
        <f t="shared" si="3"/>
        <v>1</v>
      </c>
      <c r="AT95" s="33">
        <f t="shared" si="4"/>
        <v>0</v>
      </c>
      <c r="AU95" s="34">
        <f t="shared" si="5"/>
        <v>1</v>
      </c>
    </row>
    <row r="96" spans="1:47" ht="93.75" x14ac:dyDescent="0.25">
      <c r="A96" s="23">
        <v>94</v>
      </c>
      <c r="B96" s="40" t="s">
        <v>142</v>
      </c>
      <c r="C96" s="24" t="s">
        <v>48</v>
      </c>
      <c r="D96" s="25"/>
      <c r="E96" s="25"/>
      <c r="F96" s="25"/>
      <c r="G96" s="25">
        <v>1</v>
      </c>
      <c r="H96" s="25"/>
      <c r="I96" s="26"/>
      <c r="J96" s="25"/>
      <c r="K96" s="25"/>
      <c r="L96" s="25"/>
      <c r="M96" s="25"/>
      <c r="N96" s="25"/>
      <c r="O96" s="27"/>
      <c r="P96" s="25"/>
      <c r="Q96" s="25"/>
      <c r="R96" s="25"/>
      <c r="S96" s="25"/>
      <c r="T96" s="25"/>
      <c r="U96" s="25"/>
      <c r="V96" s="29"/>
      <c r="W96" s="30"/>
      <c r="X96" s="30"/>
      <c r="Y96" s="31"/>
      <c r="Z96" s="30"/>
      <c r="AA96" s="31"/>
      <c r="AB96" s="30"/>
      <c r="AC96" s="30"/>
      <c r="AD96" s="31"/>
      <c r="AE96" s="32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3">
        <f t="shared" si="3"/>
        <v>1</v>
      </c>
      <c r="AT96" s="33">
        <f t="shared" si="4"/>
        <v>0</v>
      </c>
      <c r="AU96" s="34">
        <f t="shared" si="5"/>
        <v>1</v>
      </c>
    </row>
    <row r="97" spans="1:47" ht="75" x14ac:dyDescent="0.25">
      <c r="A97" s="23">
        <v>95</v>
      </c>
      <c r="B97" s="40" t="s">
        <v>143</v>
      </c>
      <c r="C97" s="24" t="s">
        <v>48</v>
      </c>
      <c r="D97" s="25"/>
      <c r="E97" s="25"/>
      <c r="F97" s="25"/>
      <c r="G97" s="25"/>
      <c r="H97" s="25"/>
      <c r="I97" s="26" t="s">
        <v>48</v>
      </c>
      <c r="J97" s="25"/>
      <c r="K97" s="25"/>
      <c r="L97" s="25"/>
      <c r="M97" s="25"/>
      <c r="N97" s="25"/>
      <c r="O97" s="27" t="s">
        <v>48</v>
      </c>
      <c r="P97" s="25"/>
      <c r="Q97" s="25" t="s">
        <v>48</v>
      </c>
      <c r="R97" s="25"/>
      <c r="S97" s="25"/>
      <c r="T97" s="25"/>
      <c r="U97" s="25"/>
      <c r="V97" s="29"/>
      <c r="W97" s="30">
        <v>1</v>
      </c>
      <c r="X97" s="30"/>
      <c r="Y97" s="31"/>
      <c r="Z97" s="30"/>
      <c r="AA97" s="31"/>
      <c r="AB97" s="30"/>
      <c r="AC97" s="30"/>
      <c r="AD97" s="31"/>
      <c r="AE97" s="32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3">
        <f t="shared" si="3"/>
        <v>0</v>
      </c>
      <c r="AT97" s="33">
        <f t="shared" si="4"/>
        <v>1</v>
      </c>
      <c r="AU97" s="34">
        <f t="shared" si="5"/>
        <v>1</v>
      </c>
    </row>
    <row r="98" spans="1:47" ht="37.5" x14ac:dyDescent="0.25">
      <c r="A98" s="23">
        <v>96</v>
      </c>
      <c r="B98" s="40" t="s">
        <v>144</v>
      </c>
      <c r="C98" s="24"/>
      <c r="D98" s="25"/>
      <c r="E98" s="25"/>
      <c r="F98" s="25"/>
      <c r="G98" s="25"/>
      <c r="H98" s="25"/>
      <c r="I98" s="26"/>
      <c r="J98" s="25"/>
      <c r="K98" s="25"/>
      <c r="L98" s="25"/>
      <c r="M98" s="25"/>
      <c r="N98" s="25"/>
      <c r="O98" s="27"/>
      <c r="P98" s="25"/>
      <c r="Q98" s="25"/>
      <c r="R98" s="25"/>
      <c r="S98" s="25"/>
      <c r="T98" s="25"/>
      <c r="U98" s="25"/>
      <c r="V98" s="29"/>
      <c r="W98" s="30"/>
      <c r="X98" s="30"/>
      <c r="Y98" s="31"/>
      <c r="Z98" s="30"/>
      <c r="AA98" s="31"/>
      <c r="AB98" s="30"/>
      <c r="AC98" s="30"/>
      <c r="AD98" s="31"/>
      <c r="AE98" s="32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3">
        <f t="shared" si="3"/>
        <v>0</v>
      </c>
      <c r="AT98" s="33">
        <f t="shared" si="4"/>
        <v>0</v>
      </c>
      <c r="AU98" s="34">
        <f t="shared" si="5"/>
        <v>0</v>
      </c>
    </row>
    <row r="99" spans="1:47" ht="18.75" x14ac:dyDescent="0.25">
      <c r="A99" s="23">
        <v>97</v>
      </c>
      <c r="B99" s="40" t="s">
        <v>145</v>
      </c>
      <c r="C99" s="24"/>
      <c r="D99" s="25"/>
      <c r="E99" s="25"/>
      <c r="F99" s="25"/>
      <c r="G99" s="25"/>
      <c r="H99" s="25"/>
      <c r="I99" s="26"/>
      <c r="J99" s="25"/>
      <c r="K99" s="25"/>
      <c r="L99" s="25"/>
      <c r="M99" s="25"/>
      <c r="N99" s="25"/>
      <c r="O99" s="27"/>
      <c r="P99" s="25"/>
      <c r="Q99" s="25"/>
      <c r="R99" s="25"/>
      <c r="S99" s="25"/>
      <c r="T99" s="25"/>
      <c r="U99" s="25"/>
      <c r="V99" s="29"/>
      <c r="W99" s="30"/>
      <c r="X99" s="30"/>
      <c r="Y99" s="31"/>
      <c r="Z99" s="30"/>
      <c r="AA99" s="31"/>
      <c r="AB99" s="30"/>
      <c r="AC99" s="30"/>
      <c r="AD99" s="31"/>
      <c r="AE99" s="32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3">
        <f t="shared" si="3"/>
        <v>0</v>
      </c>
      <c r="AT99" s="33">
        <f t="shared" si="4"/>
        <v>0</v>
      </c>
      <c r="AU99" s="34">
        <f t="shared" si="5"/>
        <v>0</v>
      </c>
    </row>
    <row r="100" spans="1:47" ht="75" x14ac:dyDescent="0.25">
      <c r="A100" s="23">
        <v>98</v>
      </c>
      <c r="B100" s="40" t="s">
        <v>146</v>
      </c>
      <c r="C100" s="24"/>
      <c r="D100" s="25"/>
      <c r="E100" s="25"/>
      <c r="F100" s="25"/>
      <c r="G100" s="25" t="s">
        <v>48</v>
      </c>
      <c r="H100" s="25"/>
      <c r="I100" s="26"/>
      <c r="J100" s="25"/>
      <c r="K100" s="25"/>
      <c r="L100" s="25"/>
      <c r="M100" s="25"/>
      <c r="N100" s="25"/>
      <c r="O100" s="27"/>
      <c r="P100" s="25"/>
      <c r="Q100" s="25"/>
      <c r="R100" s="25"/>
      <c r="S100" s="25"/>
      <c r="T100" s="25"/>
      <c r="U100" s="25"/>
      <c r="V100" s="29"/>
      <c r="W100" s="30"/>
      <c r="X100" s="30"/>
      <c r="Y100" s="31"/>
      <c r="Z100" s="30"/>
      <c r="AA100" s="31"/>
      <c r="AB100" s="30"/>
      <c r="AC100" s="30"/>
      <c r="AD100" s="31"/>
      <c r="AE100" s="32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3">
        <f t="shared" si="3"/>
        <v>0</v>
      </c>
      <c r="AT100" s="33">
        <f t="shared" si="4"/>
        <v>0</v>
      </c>
      <c r="AU100" s="34">
        <f t="shared" si="5"/>
        <v>0</v>
      </c>
    </row>
    <row r="101" spans="1:47" ht="56.25" x14ac:dyDescent="0.25">
      <c r="A101" s="23">
        <v>99</v>
      </c>
      <c r="B101" s="40" t="s">
        <v>147</v>
      </c>
      <c r="C101" s="24"/>
      <c r="D101" s="25"/>
      <c r="E101" s="25"/>
      <c r="F101" s="25"/>
      <c r="G101" s="25"/>
      <c r="H101" s="25"/>
      <c r="I101" s="26"/>
      <c r="J101" s="25"/>
      <c r="K101" s="25"/>
      <c r="L101" s="25"/>
      <c r="M101" s="25"/>
      <c r="N101" s="25"/>
      <c r="O101" s="27"/>
      <c r="P101" s="25"/>
      <c r="Q101" s="25"/>
      <c r="R101" s="25"/>
      <c r="S101" s="25"/>
      <c r="T101" s="25"/>
      <c r="U101" s="25"/>
      <c r="V101" s="29"/>
      <c r="W101" s="30"/>
      <c r="X101" s="30"/>
      <c r="Y101" s="31"/>
      <c r="Z101" s="30"/>
      <c r="AA101" s="31"/>
      <c r="AB101" s="30"/>
      <c r="AC101" s="30"/>
      <c r="AD101" s="31"/>
      <c r="AE101" s="32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3">
        <f t="shared" si="3"/>
        <v>0</v>
      </c>
      <c r="AT101" s="33">
        <f t="shared" si="4"/>
        <v>0</v>
      </c>
      <c r="AU101" s="34">
        <f t="shared" si="5"/>
        <v>0</v>
      </c>
    </row>
    <row r="102" spans="1:47" ht="37.5" x14ac:dyDescent="0.25">
      <c r="A102" s="23">
        <v>100</v>
      </c>
      <c r="B102" s="40" t="s">
        <v>144</v>
      </c>
      <c r="C102" s="24"/>
      <c r="D102" s="25"/>
      <c r="E102" s="25"/>
      <c r="F102" s="25"/>
      <c r="G102" s="25"/>
      <c r="H102" s="25"/>
      <c r="I102" s="26"/>
      <c r="J102" s="25"/>
      <c r="K102" s="25"/>
      <c r="L102" s="25"/>
      <c r="M102" s="25"/>
      <c r="N102" s="25"/>
      <c r="O102" s="27"/>
      <c r="P102" s="25"/>
      <c r="Q102" s="25"/>
      <c r="R102" s="25"/>
      <c r="S102" s="25"/>
      <c r="T102" s="25"/>
      <c r="U102" s="25"/>
      <c r="V102" s="29"/>
      <c r="W102" s="30"/>
      <c r="X102" s="30"/>
      <c r="Y102" s="31"/>
      <c r="Z102" s="30"/>
      <c r="AA102" s="31"/>
      <c r="AB102" s="30"/>
      <c r="AC102" s="30"/>
      <c r="AD102" s="31"/>
      <c r="AE102" s="32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3">
        <f t="shared" si="3"/>
        <v>0</v>
      </c>
      <c r="AT102" s="33">
        <f t="shared" si="4"/>
        <v>0</v>
      </c>
      <c r="AU102" s="34">
        <f t="shared" si="5"/>
        <v>0</v>
      </c>
    </row>
    <row r="103" spans="1:47" ht="56.25" x14ac:dyDescent="0.25">
      <c r="A103" s="23">
        <v>101</v>
      </c>
      <c r="B103" s="40" t="s">
        <v>148</v>
      </c>
      <c r="C103" s="24"/>
      <c r="D103" s="25"/>
      <c r="E103" s="25"/>
      <c r="F103" s="25"/>
      <c r="G103" s="25"/>
      <c r="H103" s="25"/>
      <c r="I103" s="26"/>
      <c r="J103" s="25"/>
      <c r="K103" s="25"/>
      <c r="L103" s="25"/>
      <c r="M103" s="25"/>
      <c r="N103" s="25"/>
      <c r="O103" s="27"/>
      <c r="P103" s="25"/>
      <c r="Q103" s="25"/>
      <c r="R103" s="25"/>
      <c r="S103" s="25"/>
      <c r="T103" s="25"/>
      <c r="U103" s="25"/>
      <c r="V103" s="29"/>
      <c r="W103" s="30"/>
      <c r="X103" s="30"/>
      <c r="Y103" s="31"/>
      <c r="Z103" s="30"/>
      <c r="AA103" s="31"/>
      <c r="AB103" s="30"/>
      <c r="AC103" s="30"/>
      <c r="AD103" s="31"/>
      <c r="AE103" s="32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3">
        <f t="shared" si="3"/>
        <v>0</v>
      </c>
      <c r="AT103" s="33">
        <f t="shared" si="4"/>
        <v>0</v>
      </c>
      <c r="AU103" s="34">
        <f t="shared" si="5"/>
        <v>0</v>
      </c>
    </row>
    <row r="104" spans="1:47" ht="18.75" x14ac:dyDescent="0.25">
      <c r="A104" s="23">
        <v>102</v>
      </c>
      <c r="B104" s="40" t="s">
        <v>149</v>
      </c>
      <c r="C104" s="24"/>
      <c r="D104" s="25"/>
      <c r="E104" s="25"/>
      <c r="F104" s="25"/>
      <c r="G104" s="25"/>
      <c r="H104" s="25"/>
      <c r="I104" s="26"/>
      <c r="J104" s="25"/>
      <c r="K104" s="25"/>
      <c r="L104" s="25"/>
      <c r="M104" s="25"/>
      <c r="N104" s="25"/>
      <c r="O104" s="27"/>
      <c r="P104" s="25"/>
      <c r="Q104" s="25"/>
      <c r="R104" s="25"/>
      <c r="S104" s="25"/>
      <c r="T104" s="25"/>
      <c r="U104" s="25"/>
      <c r="V104" s="29"/>
      <c r="W104" s="30"/>
      <c r="X104" s="30"/>
      <c r="Y104" s="31"/>
      <c r="Z104" s="30"/>
      <c r="AA104" s="31"/>
      <c r="AB104" s="30"/>
      <c r="AC104" s="30"/>
      <c r="AD104" s="31"/>
      <c r="AE104" s="32"/>
      <c r="AF104" s="30" t="s">
        <v>48</v>
      </c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3">
        <f t="shared" si="3"/>
        <v>0</v>
      </c>
      <c r="AT104" s="33">
        <f t="shared" si="4"/>
        <v>0</v>
      </c>
      <c r="AU104" s="34">
        <f t="shared" si="5"/>
        <v>0</v>
      </c>
    </row>
    <row r="105" spans="1:47" ht="37.5" x14ac:dyDescent="0.25">
      <c r="A105" s="23">
        <v>103</v>
      </c>
      <c r="B105" s="40" t="s">
        <v>150</v>
      </c>
      <c r="C105" s="24"/>
      <c r="D105" s="25"/>
      <c r="E105" s="25"/>
      <c r="F105" s="25"/>
      <c r="G105" s="25"/>
      <c r="H105" s="25"/>
      <c r="I105" s="26"/>
      <c r="J105" s="25"/>
      <c r="K105" s="25"/>
      <c r="L105" s="25"/>
      <c r="M105" s="25"/>
      <c r="N105" s="25"/>
      <c r="O105" s="27"/>
      <c r="P105" s="25"/>
      <c r="Q105" s="25"/>
      <c r="R105" s="25"/>
      <c r="S105" s="25"/>
      <c r="T105" s="25"/>
      <c r="U105" s="25"/>
      <c r="V105" s="29"/>
      <c r="W105" s="30"/>
      <c r="X105" s="30"/>
      <c r="Y105" s="31"/>
      <c r="Z105" s="30"/>
      <c r="AA105" s="31"/>
      <c r="AB105" s="30"/>
      <c r="AC105" s="30"/>
      <c r="AD105" s="31"/>
      <c r="AE105" s="32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3">
        <f t="shared" si="3"/>
        <v>0</v>
      </c>
      <c r="AT105" s="33">
        <f t="shared" si="4"/>
        <v>0</v>
      </c>
      <c r="AU105" s="34">
        <f t="shared" si="5"/>
        <v>0</v>
      </c>
    </row>
    <row r="106" spans="1:47" ht="18.75" x14ac:dyDescent="0.25">
      <c r="A106" s="23">
        <v>104</v>
      </c>
      <c r="B106" s="40" t="s">
        <v>151</v>
      </c>
      <c r="C106" s="24"/>
      <c r="D106" s="25"/>
      <c r="E106" s="25"/>
      <c r="F106" s="25"/>
      <c r="G106" s="25"/>
      <c r="H106" s="25"/>
      <c r="I106" s="26"/>
      <c r="J106" s="25"/>
      <c r="K106" s="25"/>
      <c r="L106" s="25"/>
      <c r="M106" s="25"/>
      <c r="N106" s="25"/>
      <c r="O106" s="27"/>
      <c r="P106" s="25"/>
      <c r="Q106" s="25"/>
      <c r="R106" s="25"/>
      <c r="S106" s="25"/>
      <c r="T106" s="25"/>
      <c r="U106" s="25"/>
      <c r="V106" s="29"/>
      <c r="W106" s="30"/>
      <c r="X106" s="30"/>
      <c r="Y106" s="31"/>
      <c r="Z106" s="30"/>
      <c r="AA106" s="31"/>
      <c r="AB106" s="30"/>
      <c r="AC106" s="30"/>
      <c r="AD106" s="31"/>
      <c r="AE106" s="32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3">
        <f t="shared" si="3"/>
        <v>0</v>
      </c>
      <c r="AT106" s="33">
        <f t="shared" si="4"/>
        <v>0</v>
      </c>
      <c r="AU106" s="34">
        <f t="shared" si="5"/>
        <v>0</v>
      </c>
    </row>
    <row r="107" spans="1:47" ht="56.25" x14ac:dyDescent="0.25">
      <c r="A107" s="23">
        <v>105</v>
      </c>
      <c r="B107" s="40" t="s">
        <v>152</v>
      </c>
      <c r="C107" s="24"/>
      <c r="D107" s="25"/>
      <c r="E107" s="25"/>
      <c r="F107" s="25"/>
      <c r="G107" s="25"/>
      <c r="H107" s="25"/>
      <c r="I107" s="26"/>
      <c r="J107" s="25"/>
      <c r="K107" s="25"/>
      <c r="L107" s="25"/>
      <c r="M107" s="25"/>
      <c r="N107" s="25"/>
      <c r="O107" s="27"/>
      <c r="P107" s="25"/>
      <c r="Q107" s="25"/>
      <c r="R107" s="25"/>
      <c r="S107" s="25"/>
      <c r="T107" s="25"/>
      <c r="U107" s="25"/>
      <c r="V107" s="29"/>
      <c r="W107" s="30"/>
      <c r="X107" s="30"/>
      <c r="Y107" s="31"/>
      <c r="Z107" s="30"/>
      <c r="AA107" s="31"/>
      <c r="AB107" s="30"/>
      <c r="AC107" s="30"/>
      <c r="AD107" s="31"/>
      <c r="AE107" s="32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3">
        <f t="shared" si="3"/>
        <v>0</v>
      </c>
      <c r="AT107" s="33">
        <f t="shared" si="4"/>
        <v>0</v>
      </c>
      <c r="AU107" s="34">
        <f t="shared" si="5"/>
        <v>0</v>
      </c>
    </row>
    <row r="108" spans="1:47" ht="37.5" x14ac:dyDescent="0.25">
      <c r="A108" s="23">
        <v>106</v>
      </c>
      <c r="B108" s="40" t="s">
        <v>153</v>
      </c>
      <c r="C108" s="24"/>
      <c r="D108" s="25"/>
      <c r="E108" s="25"/>
      <c r="F108" s="25"/>
      <c r="G108" s="25"/>
      <c r="H108" s="25"/>
      <c r="I108" s="26"/>
      <c r="J108" s="25"/>
      <c r="K108" s="25"/>
      <c r="L108" s="25"/>
      <c r="M108" s="25"/>
      <c r="N108" s="25"/>
      <c r="O108" s="27"/>
      <c r="P108" s="25"/>
      <c r="Q108" s="25"/>
      <c r="R108" s="25"/>
      <c r="S108" s="25"/>
      <c r="T108" s="25"/>
      <c r="U108" s="25"/>
      <c r="V108" s="29"/>
      <c r="W108" s="30"/>
      <c r="X108" s="30"/>
      <c r="Y108" s="31"/>
      <c r="Z108" s="30"/>
      <c r="AA108" s="31"/>
      <c r="AB108" s="30"/>
      <c r="AC108" s="30"/>
      <c r="AD108" s="31"/>
      <c r="AE108" s="32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3">
        <f t="shared" si="3"/>
        <v>0</v>
      </c>
      <c r="AT108" s="33">
        <f t="shared" si="4"/>
        <v>0</v>
      </c>
      <c r="AU108" s="34">
        <f t="shared" si="5"/>
        <v>0</v>
      </c>
    </row>
    <row r="109" spans="1:47" ht="18.75" x14ac:dyDescent="0.25">
      <c r="A109" s="23">
        <v>107</v>
      </c>
      <c r="B109" s="40" t="s">
        <v>154</v>
      </c>
      <c r="C109" s="24"/>
      <c r="D109" s="25"/>
      <c r="E109" s="25"/>
      <c r="F109" s="25"/>
      <c r="G109" s="25"/>
      <c r="H109" s="25"/>
      <c r="I109" s="26"/>
      <c r="J109" s="25"/>
      <c r="K109" s="25"/>
      <c r="L109" s="25"/>
      <c r="M109" s="25"/>
      <c r="N109" s="25"/>
      <c r="O109" s="27"/>
      <c r="P109" s="25"/>
      <c r="Q109" s="25"/>
      <c r="R109" s="25"/>
      <c r="S109" s="25"/>
      <c r="T109" s="25"/>
      <c r="U109" s="25"/>
      <c r="V109" s="29"/>
      <c r="W109" s="30"/>
      <c r="X109" s="30"/>
      <c r="Y109" s="31"/>
      <c r="Z109" s="30"/>
      <c r="AA109" s="31"/>
      <c r="AB109" s="30"/>
      <c r="AC109" s="30"/>
      <c r="AD109" s="31"/>
      <c r="AE109" s="32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3">
        <f t="shared" si="3"/>
        <v>0</v>
      </c>
      <c r="AT109" s="33">
        <f t="shared" si="4"/>
        <v>0</v>
      </c>
      <c r="AU109" s="34">
        <f t="shared" si="5"/>
        <v>0</v>
      </c>
    </row>
    <row r="110" spans="1:47" x14ac:dyDescent="0.25">
      <c r="A110" s="53"/>
      <c r="B110" s="54" t="s">
        <v>155</v>
      </c>
      <c r="C110" s="55">
        <f t="shared" ref="C110:AU110" si="6">SUM(C3:C109)</f>
        <v>5.5</v>
      </c>
      <c r="D110" s="55">
        <f t="shared" si="6"/>
        <v>13.5</v>
      </c>
      <c r="E110" s="55">
        <f t="shared" si="6"/>
        <v>0</v>
      </c>
      <c r="F110" s="55">
        <f t="shared" si="6"/>
        <v>13</v>
      </c>
      <c r="G110" s="55">
        <f t="shared" si="6"/>
        <v>13.5</v>
      </c>
      <c r="H110" s="55">
        <f t="shared" si="6"/>
        <v>15</v>
      </c>
      <c r="I110" s="55">
        <f t="shared" si="6"/>
        <v>3</v>
      </c>
      <c r="J110" s="55">
        <f t="shared" si="6"/>
        <v>3</v>
      </c>
      <c r="K110" s="55">
        <f t="shared" si="6"/>
        <v>7</v>
      </c>
      <c r="L110" s="55">
        <f t="shared" si="6"/>
        <v>14</v>
      </c>
      <c r="M110" s="55">
        <f t="shared" si="6"/>
        <v>19.5</v>
      </c>
      <c r="N110" s="55">
        <f t="shared" si="6"/>
        <v>1</v>
      </c>
      <c r="O110" s="55">
        <f t="shared" si="6"/>
        <v>4</v>
      </c>
      <c r="P110" s="55">
        <f t="shared" si="6"/>
        <v>0</v>
      </c>
      <c r="Q110" s="55">
        <f t="shared" si="6"/>
        <v>3</v>
      </c>
      <c r="R110" s="55">
        <f t="shared" si="6"/>
        <v>13</v>
      </c>
      <c r="S110" s="55">
        <f t="shared" si="6"/>
        <v>7</v>
      </c>
      <c r="T110" s="55">
        <f t="shared" si="6"/>
        <v>9.25</v>
      </c>
      <c r="U110" s="55">
        <f t="shared" si="6"/>
        <v>6.5</v>
      </c>
      <c r="V110" s="56">
        <f t="shared" si="6"/>
        <v>17</v>
      </c>
      <c r="W110" s="55">
        <f t="shared" si="6"/>
        <v>3</v>
      </c>
      <c r="X110" s="55">
        <f t="shared" si="6"/>
        <v>0</v>
      </c>
      <c r="Y110" s="55">
        <f t="shared" si="6"/>
        <v>60</v>
      </c>
      <c r="Z110" s="55">
        <f t="shared" si="6"/>
        <v>2</v>
      </c>
      <c r="AA110" s="55">
        <f t="shared" si="6"/>
        <v>25</v>
      </c>
      <c r="AB110" s="55">
        <f t="shared" si="6"/>
        <v>2</v>
      </c>
      <c r="AC110" s="55">
        <f t="shared" si="6"/>
        <v>1</v>
      </c>
      <c r="AD110" s="55">
        <f t="shared" si="6"/>
        <v>7</v>
      </c>
      <c r="AE110" s="55">
        <f t="shared" si="6"/>
        <v>6</v>
      </c>
      <c r="AF110" s="55">
        <f t="shared" si="6"/>
        <v>8</v>
      </c>
      <c r="AG110" s="55">
        <f t="shared" si="6"/>
        <v>0</v>
      </c>
      <c r="AH110" s="55">
        <f t="shared" si="6"/>
        <v>1</v>
      </c>
      <c r="AI110" s="55">
        <f t="shared" si="6"/>
        <v>3</v>
      </c>
      <c r="AJ110" s="55">
        <f t="shared" si="6"/>
        <v>0</v>
      </c>
      <c r="AK110" s="55">
        <f t="shared" si="6"/>
        <v>0</v>
      </c>
      <c r="AL110" s="55">
        <f t="shared" si="6"/>
        <v>8</v>
      </c>
      <c r="AM110" s="55">
        <f t="shared" si="6"/>
        <v>11</v>
      </c>
      <c r="AN110" s="55">
        <f t="shared" si="6"/>
        <v>6</v>
      </c>
      <c r="AO110" s="55">
        <f t="shared" si="6"/>
        <v>2</v>
      </c>
      <c r="AP110" s="55">
        <f t="shared" si="6"/>
        <v>0</v>
      </c>
      <c r="AQ110" s="55">
        <f t="shared" si="6"/>
        <v>0</v>
      </c>
      <c r="AR110" s="55">
        <f t="shared" si="6"/>
        <v>0</v>
      </c>
      <c r="AS110" s="55">
        <f t="shared" si="6"/>
        <v>151.75</v>
      </c>
      <c r="AT110" s="55">
        <f t="shared" si="6"/>
        <v>162</v>
      </c>
      <c r="AU110" s="55">
        <f t="shared" si="6"/>
        <v>313.75</v>
      </c>
    </row>
    <row r="111" spans="1:47" x14ac:dyDescent="0.25">
      <c r="A111" s="57"/>
      <c r="B111" s="58"/>
      <c r="C111" s="59"/>
      <c r="D111" s="60"/>
      <c r="E111" s="60"/>
      <c r="F111" s="60"/>
      <c r="G111" s="60"/>
      <c r="H111" s="60"/>
      <c r="I111" s="61"/>
      <c r="J111" s="60"/>
      <c r="K111" s="60"/>
      <c r="L111" s="60"/>
      <c r="M111" s="60"/>
      <c r="N111" s="60"/>
      <c r="O111" s="62"/>
      <c r="P111" s="60"/>
      <c r="Q111" s="60"/>
      <c r="R111" s="60"/>
      <c r="S111" s="60"/>
      <c r="T111" s="60"/>
      <c r="U111" s="60"/>
      <c r="V111" s="63"/>
      <c r="W111" s="64"/>
      <c r="X111" s="64"/>
      <c r="Y111" s="65"/>
      <c r="Z111" s="64"/>
      <c r="AA111" s="65"/>
      <c r="AB111" s="64"/>
      <c r="AC111" s="64"/>
      <c r="AD111" s="65"/>
      <c r="AE111" s="66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7">
        <f>C110+D110+E110+F110+G110+H110+I110+J110+K110+L110+M110+N110+O110+P110+Q110+R110+S110+T110+U110</f>
        <v>150.75</v>
      </c>
      <c r="AT111" s="67">
        <f>V110+W110+X110+Y110+Z110+AA110+AB110+AC110+AD110+AE110+AF110+AG110+AH110+AI110+AJ110+AK110+AL110+AM110+AN110+AO110+AP110+AQ110+AR110</f>
        <v>162</v>
      </c>
      <c r="AU111" s="68">
        <f>AS111+AT111</f>
        <v>312.75</v>
      </c>
    </row>
    <row r="112" spans="1:47" x14ac:dyDescent="0.25">
      <c r="A112" s="57"/>
      <c r="B112" s="58"/>
      <c r="C112" s="60"/>
      <c r="D112" s="60"/>
      <c r="E112" s="60"/>
      <c r="F112" s="60"/>
      <c r="G112" s="60"/>
      <c r="H112" s="60"/>
      <c r="I112" s="61"/>
      <c r="J112" s="60"/>
      <c r="K112" s="60"/>
      <c r="L112" s="60"/>
      <c r="M112" s="60"/>
      <c r="N112" s="60" t="s">
        <v>48</v>
      </c>
      <c r="O112" s="62"/>
      <c r="P112" s="145" t="s">
        <v>156</v>
      </c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64"/>
      <c r="AC112" s="64"/>
      <c r="AD112" s="65"/>
      <c r="AE112" s="66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7"/>
      <c r="AT112" s="67"/>
      <c r="AU112" s="68"/>
    </row>
    <row r="113" spans="1:47" ht="102" customHeight="1" x14ac:dyDescent="0.25">
      <c r="A113" s="1" t="s">
        <v>0</v>
      </c>
      <c r="B113" s="2" t="s">
        <v>1</v>
      </c>
      <c r="C113" s="11" t="s">
        <v>2</v>
      </c>
      <c r="D113" s="11" t="s">
        <v>3</v>
      </c>
      <c r="E113" s="11" t="s">
        <v>4</v>
      </c>
      <c r="F113" s="11" t="s">
        <v>5</v>
      </c>
      <c r="G113" s="11" t="s">
        <v>6</v>
      </c>
      <c r="H113" s="11" t="s">
        <v>7</v>
      </c>
      <c r="I113" s="69" t="s">
        <v>8</v>
      </c>
      <c r="J113" s="11" t="s">
        <v>9</v>
      </c>
      <c r="K113" s="11" t="s">
        <v>10</v>
      </c>
      <c r="L113" s="11" t="s">
        <v>11</v>
      </c>
      <c r="M113" s="11" t="s">
        <v>12</v>
      </c>
      <c r="N113" s="11" t="s">
        <v>48</v>
      </c>
      <c r="O113" s="69" t="s">
        <v>14</v>
      </c>
      <c r="P113" s="11" t="s">
        <v>15</v>
      </c>
      <c r="Q113" s="11" t="s">
        <v>16</v>
      </c>
      <c r="R113" s="11" t="s">
        <v>17</v>
      </c>
      <c r="S113" s="11" t="s">
        <v>18</v>
      </c>
      <c r="T113" s="11" t="s">
        <v>19</v>
      </c>
      <c r="U113" s="11" t="s">
        <v>20</v>
      </c>
      <c r="V113" s="70" t="s">
        <v>21</v>
      </c>
      <c r="W113" s="11" t="s">
        <v>22</v>
      </c>
      <c r="X113" s="11" t="s">
        <v>23</v>
      </c>
      <c r="Y113" s="69" t="s">
        <v>24</v>
      </c>
      <c r="Z113" s="11" t="s">
        <v>25</v>
      </c>
      <c r="AA113" s="69" t="s">
        <v>26</v>
      </c>
      <c r="AB113" s="11" t="s">
        <v>27</v>
      </c>
      <c r="AC113" s="11" t="s">
        <v>28</v>
      </c>
      <c r="AD113" s="69" t="s">
        <v>29</v>
      </c>
      <c r="AE113" s="71" t="s">
        <v>30</v>
      </c>
      <c r="AF113" s="11" t="s">
        <v>31</v>
      </c>
      <c r="AG113" s="11" t="s">
        <v>32</v>
      </c>
      <c r="AH113" s="11" t="s">
        <v>33</v>
      </c>
      <c r="AI113" s="11" t="s">
        <v>157</v>
      </c>
      <c r="AJ113" s="11"/>
      <c r="AK113" s="11" t="s">
        <v>35</v>
      </c>
      <c r="AL113" s="11" t="s">
        <v>36</v>
      </c>
      <c r="AM113" s="11" t="s">
        <v>37</v>
      </c>
      <c r="AN113" s="11" t="s">
        <v>38</v>
      </c>
      <c r="AO113" s="11" t="s">
        <v>39</v>
      </c>
      <c r="AP113" s="11" t="s">
        <v>40</v>
      </c>
      <c r="AQ113" s="11" t="s">
        <v>41</v>
      </c>
      <c r="AR113" s="11" t="s">
        <v>42</v>
      </c>
      <c r="AS113" s="11" t="s">
        <v>43</v>
      </c>
      <c r="AT113" s="11" t="s">
        <v>44</v>
      </c>
      <c r="AU113" s="13" t="s">
        <v>45</v>
      </c>
    </row>
    <row r="114" spans="1:47" ht="18.75" x14ac:dyDescent="0.3">
      <c r="A114" s="72">
        <v>1</v>
      </c>
      <c r="B114" s="73" t="s">
        <v>158</v>
      </c>
      <c r="C114" s="14"/>
      <c r="D114" s="14">
        <v>1</v>
      </c>
      <c r="E114" s="14"/>
      <c r="F114" s="14">
        <v>3</v>
      </c>
      <c r="G114" s="14"/>
      <c r="H114" s="14">
        <v>1</v>
      </c>
      <c r="I114" s="74"/>
      <c r="J114" s="14"/>
      <c r="K114" s="14">
        <v>2</v>
      </c>
      <c r="L114" s="14"/>
      <c r="M114" s="14">
        <v>2</v>
      </c>
      <c r="N114" s="14"/>
      <c r="O114" s="75"/>
      <c r="P114" s="14">
        <v>1</v>
      </c>
      <c r="Q114" s="14"/>
      <c r="R114" s="14">
        <v>2</v>
      </c>
      <c r="S114" s="14"/>
      <c r="T114" s="14"/>
      <c r="U114" s="14">
        <v>2</v>
      </c>
      <c r="V114" s="76">
        <v>1</v>
      </c>
      <c r="W114" s="77"/>
      <c r="X114" s="77"/>
      <c r="Y114" s="78"/>
      <c r="Z114" s="77"/>
      <c r="AA114" s="78">
        <v>12</v>
      </c>
      <c r="AB114" s="77"/>
      <c r="AC114" s="77"/>
      <c r="AD114" s="78"/>
      <c r="AE114" s="79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>
        <f>SUM(C114:U114)</f>
        <v>14</v>
      </c>
      <c r="AT114" s="77">
        <f>SUM(V114:AR114)</f>
        <v>13</v>
      </c>
      <c r="AU114" s="80">
        <f>AS114+AT114</f>
        <v>27</v>
      </c>
    </row>
    <row r="115" spans="1:47" ht="56.25" x14ac:dyDescent="0.25">
      <c r="A115" s="81">
        <v>2</v>
      </c>
      <c r="B115" s="82" t="s">
        <v>159</v>
      </c>
      <c r="C115" s="14"/>
      <c r="D115" s="14"/>
      <c r="E115" s="14"/>
      <c r="F115" s="14"/>
      <c r="G115" s="14"/>
      <c r="H115" s="14"/>
      <c r="I115" s="74"/>
      <c r="J115" s="14"/>
      <c r="K115" s="14"/>
      <c r="L115" s="14"/>
      <c r="M115" s="14"/>
      <c r="N115" s="14"/>
      <c r="O115" s="75"/>
      <c r="P115" s="14">
        <v>1</v>
      </c>
      <c r="Q115" s="14"/>
      <c r="R115" s="14"/>
      <c r="S115" s="14"/>
      <c r="T115" s="14"/>
      <c r="U115" s="14"/>
      <c r="V115" s="76"/>
      <c r="W115" s="77"/>
      <c r="X115" s="77"/>
      <c r="Y115" s="78"/>
      <c r="Z115" s="77"/>
      <c r="AA115" s="78"/>
      <c r="AB115" s="77"/>
      <c r="AC115" s="77"/>
      <c r="AD115" s="78"/>
      <c r="AE115" s="79"/>
      <c r="AF115" s="77"/>
      <c r="AG115" s="77"/>
      <c r="AH115" s="77"/>
      <c r="AI115" s="77">
        <v>1</v>
      </c>
      <c r="AJ115" s="77"/>
      <c r="AK115" s="77"/>
      <c r="AL115" s="77"/>
      <c r="AM115" s="77"/>
      <c r="AN115" s="77"/>
      <c r="AO115" s="77"/>
      <c r="AP115" s="77"/>
      <c r="AQ115" s="77"/>
      <c r="AR115" s="77"/>
      <c r="AS115" s="77">
        <f t="shared" ref="AS115:AS165" si="7">SUM(C115:U115)</f>
        <v>1</v>
      </c>
      <c r="AT115" s="77">
        <f t="shared" ref="AT115:AT178" si="8">SUM(V115:AR115)</f>
        <v>1</v>
      </c>
      <c r="AU115" s="80">
        <f t="shared" ref="AU115:AU178" si="9">AS115+AT115</f>
        <v>2</v>
      </c>
    </row>
    <row r="116" spans="1:47" ht="18.75" x14ac:dyDescent="0.25">
      <c r="A116" s="81">
        <v>3</v>
      </c>
      <c r="B116" s="83" t="s">
        <v>160</v>
      </c>
      <c r="C116" s="14"/>
      <c r="D116" s="14"/>
      <c r="E116" s="14"/>
      <c r="F116" s="14"/>
      <c r="G116" s="14"/>
      <c r="H116" s="14"/>
      <c r="I116" s="74"/>
      <c r="J116" s="14"/>
      <c r="K116" s="14"/>
      <c r="L116" s="14"/>
      <c r="M116" s="14"/>
      <c r="N116" s="14"/>
      <c r="O116" s="75"/>
      <c r="P116" s="14"/>
      <c r="Q116" s="14"/>
      <c r="R116" s="14"/>
      <c r="S116" s="14"/>
      <c r="T116" s="14"/>
      <c r="U116" s="14"/>
      <c r="V116" s="76"/>
      <c r="W116" s="77"/>
      <c r="X116" s="77"/>
      <c r="Y116" s="78"/>
      <c r="Z116" s="77"/>
      <c r="AA116" s="78"/>
      <c r="AB116" s="77"/>
      <c r="AC116" s="77"/>
      <c r="AD116" s="78"/>
      <c r="AE116" s="79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>
        <f t="shared" si="7"/>
        <v>0</v>
      </c>
      <c r="AT116" s="77">
        <f t="shared" si="8"/>
        <v>0</v>
      </c>
      <c r="AU116" s="80">
        <f t="shared" si="9"/>
        <v>0</v>
      </c>
    </row>
    <row r="117" spans="1:47" ht="56.25" x14ac:dyDescent="0.25">
      <c r="A117" s="81"/>
      <c r="B117" s="82" t="s">
        <v>161</v>
      </c>
      <c r="C117" s="14"/>
      <c r="D117" s="14">
        <v>1</v>
      </c>
      <c r="E117" s="14"/>
      <c r="F117" s="14">
        <v>1</v>
      </c>
      <c r="G117" s="14" t="s">
        <v>48</v>
      </c>
      <c r="H117" s="14">
        <v>1</v>
      </c>
      <c r="I117" s="74"/>
      <c r="J117" s="14"/>
      <c r="K117" s="14">
        <v>1</v>
      </c>
      <c r="L117" s="14"/>
      <c r="M117" s="14">
        <v>1</v>
      </c>
      <c r="N117" s="14"/>
      <c r="O117" s="75"/>
      <c r="P117" s="14">
        <v>1</v>
      </c>
      <c r="Q117" s="14">
        <v>1</v>
      </c>
      <c r="R117" s="14"/>
      <c r="S117" s="14"/>
      <c r="T117" s="14"/>
      <c r="U117" s="14"/>
      <c r="V117" s="76"/>
      <c r="W117" s="77"/>
      <c r="X117" s="77"/>
      <c r="Y117" s="78"/>
      <c r="Z117" s="77"/>
      <c r="AA117" s="78"/>
      <c r="AB117" s="77"/>
      <c r="AC117" s="77"/>
      <c r="AD117" s="78"/>
      <c r="AE117" s="79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>
        <f t="shared" si="7"/>
        <v>7</v>
      </c>
      <c r="AT117" s="77">
        <f t="shared" si="8"/>
        <v>0</v>
      </c>
      <c r="AU117" s="80">
        <f t="shared" si="9"/>
        <v>7</v>
      </c>
    </row>
    <row r="118" spans="1:47" ht="18.75" x14ac:dyDescent="0.25">
      <c r="A118" s="81">
        <v>4</v>
      </c>
      <c r="B118" s="82" t="s">
        <v>162</v>
      </c>
      <c r="C118" s="14"/>
      <c r="D118" s="14"/>
      <c r="E118" s="14"/>
      <c r="F118" s="14"/>
      <c r="G118" s="14"/>
      <c r="H118" s="14" t="s">
        <v>48</v>
      </c>
      <c r="I118" s="74"/>
      <c r="J118" s="14"/>
      <c r="K118" s="14">
        <v>2</v>
      </c>
      <c r="L118" s="14"/>
      <c r="M118" s="14">
        <v>1</v>
      </c>
      <c r="N118" s="14"/>
      <c r="O118" s="75"/>
      <c r="P118" s="14"/>
      <c r="Q118" s="14"/>
      <c r="R118" s="14"/>
      <c r="S118" s="14"/>
      <c r="T118" s="14"/>
      <c r="U118" s="14"/>
      <c r="V118" s="76"/>
      <c r="W118" s="77"/>
      <c r="X118" s="77"/>
      <c r="Y118" s="78"/>
      <c r="Z118" s="77"/>
      <c r="AA118" s="78"/>
      <c r="AB118" s="77"/>
      <c r="AC118" s="77"/>
      <c r="AD118" s="78"/>
      <c r="AE118" s="79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>
        <f t="shared" si="7"/>
        <v>3</v>
      </c>
      <c r="AT118" s="77">
        <f t="shared" si="8"/>
        <v>0</v>
      </c>
      <c r="AU118" s="80">
        <f t="shared" si="9"/>
        <v>3</v>
      </c>
    </row>
    <row r="119" spans="1:47" ht="18.75" x14ac:dyDescent="0.25">
      <c r="A119" s="81">
        <v>5</v>
      </c>
      <c r="B119" s="82" t="s">
        <v>163</v>
      </c>
      <c r="C119" s="14"/>
      <c r="D119" s="14"/>
      <c r="E119" s="14"/>
      <c r="F119" s="14"/>
      <c r="G119" s="14"/>
      <c r="H119" s="14" t="s">
        <v>48</v>
      </c>
      <c r="I119" s="74"/>
      <c r="J119" s="14"/>
      <c r="K119" s="14"/>
      <c r="L119" s="14"/>
      <c r="M119" s="14"/>
      <c r="N119" s="14"/>
      <c r="O119" s="75"/>
      <c r="P119" s="14"/>
      <c r="Q119" s="14"/>
      <c r="R119" s="14"/>
      <c r="S119" s="14"/>
      <c r="T119" s="14"/>
      <c r="U119" s="14"/>
      <c r="V119" s="76"/>
      <c r="W119" s="77"/>
      <c r="X119" s="77"/>
      <c r="Y119" s="78"/>
      <c r="Z119" s="77"/>
      <c r="AA119" s="78"/>
      <c r="AB119" s="77"/>
      <c r="AC119" s="77"/>
      <c r="AD119" s="78"/>
      <c r="AE119" s="79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>
        <f t="shared" si="7"/>
        <v>0</v>
      </c>
      <c r="AT119" s="77">
        <f t="shared" si="8"/>
        <v>0</v>
      </c>
      <c r="AU119" s="80">
        <f t="shared" si="9"/>
        <v>0</v>
      </c>
    </row>
    <row r="120" spans="1:47" ht="37.5" x14ac:dyDescent="0.25">
      <c r="A120" s="81">
        <v>6</v>
      </c>
      <c r="B120" s="82" t="s">
        <v>164</v>
      </c>
      <c r="C120" s="14"/>
      <c r="D120" s="14"/>
      <c r="E120" s="14"/>
      <c r="F120" s="14"/>
      <c r="G120" s="14"/>
      <c r="H120" s="14"/>
      <c r="I120" s="74"/>
      <c r="J120" s="14"/>
      <c r="K120" s="14"/>
      <c r="L120" s="14"/>
      <c r="M120" s="14"/>
      <c r="N120" s="14"/>
      <c r="O120" s="75"/>
      <c r="P120" s="14"/>
      <c r="Q120" s="14">
        <v>3</v>
      </c>
      <c r="R120" s="14"/>
      <c r="S120" s="14"/>
      <c r="T120" s="14"/>
      <c r="U120" s="14"/>
      <c r="V120" s="76"/>
      <c r="W120" s="77"/>
      <c r="X120" s="77"/>
      <c r="Y120" s="78"/>
      <c r="Z120" s="77"/>
      <c r="AA120" s="78"/>
      <c r="AB120" s="77"/>
      <c r="AC120" s="77"/>
      <c r="AD120" s="78"/>
      <c r="AE120" s="79">
        <v>1</v>
      </c>
      <c r="AF120" s="77" t="s">
        <v>48</v>
      </c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>
        <f t="shared" si="7"/>
        <v>3</v>
      </c>
      <c r="AT120" s="77">
        <f t="shared" si="8"/>
        <v>1</v>
      </c>
      <c r="AU120" s="80">
        <f t="shared" si="9"/>
        <v>4</v>
      </c>
    </row>
    <row r="121" spans="1:47" ht="56.25" x14ac:dyDescent="0.25">
      <c r="A121" s="81">
        <v>7</v>
      </c>
      <c r="B121" s="82" t="s">
        <v>165</v>
      </c>
      <c r="C121" s="14"/>
      <c r="D121" s="14"/>
      <c r="E121" s="14"/>
      <c r="F121" s="14"/>
      <c r="G121" s="14"/>
      <c r="H121" s="14"/>
      <c r="I121" s="74"/>
      <c r="J121" s="14"/>
      <c r="K121" s="14"/>
      <c r="L121" s="14"/>
      <c r="M121" s="14"/>
      <c r="N121" s="14"/>
      <c r="O121" s="75"/>
      <c r="P121" s="14"/>
      <c r="Q121" s="14"/>
      <c r="R121" s="14"/>
      <c r="S121" s="14"/>
      <c r="T121" s="14"/>
      <c r="U121" s="14"/>
      <c r="V121" s="76"/>
      <c r="W121" s="77"/>
      <c r="X121" s="77"/>
      <c r="Y121" s="78"/>
      <c r="Z121" s="77"/>
      <c r="AA121" s="78"/>
      <c r="AB121" s="77"/>
      <c r="AC121" s="77"/>
      <c r="AD121" s="78"/>
      <c r="AE121" s="79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>
        <f t="shared" si="7"/>
        <v>0</v>
      </c>
      <c r="AT121" s="77">
        <f t="shared" si="8"/>
        <v>0</v>
      </c>
      <c r="AU121" s="80">
        <f t="shared" si="9"/>
        <v>0</v>
      </c>
    </row>
    <row r="122" spans="1:47" ht="56.25" x14ac:dyDescent="0.25">
      <c r="A122" s="81"/>
      <c r="B122" s="82" t="s">
        <v>166</v>
      </c>
      <c r="C122" s="14"/>
      <c r="D122" s="14"/>
      <c r="E122" s="14"/>
      <c r="F122" s="14"/>
      <c r="G122" s="14"/>
      <c r="H122" s="14"/>
      <c r="I122" s="74"/>
      <c r="J122" s="14"/>
      <c r="K122" s="14"/>
      <c r="L122" s="14"/>
      <c r="M122" s="14"/>
      <c r="N122" s="14"/>
      <c r="O122" s="75"/>
      <c r="P122" s="14"/>
      <c r="Q122" s="14"/>
      <c r="R122" s="14"/>
      <c r="S122" s="14"/>
      <c r="T122" s="14"/>
      <c r="U122" s="14"/>
      <c r="V122" s="76"/>
      <c r="W122" s="77"/>
      <c r="X122" s="77"/>
      <c r="Y122" s="78"/>
      <c r="Z122" s="77"/>
      <c r="AA122" s="78"/>
      <c r="AB122" s="77"/>
      <c r="AC122" s="77"/>
      <c r="AD122" s="78"/>
      <c r="AE122" s="79"/>
      <c r="AF122" s="77"/>
      <c r="AG122" s="77"/>
      <c r="AH122" s="77"/>
      <c r="AI122" s="77">
        <v>1</v>
      </c>
      <c r="AJ122" s="77"/>
      <c r="AK122" s="77"/>
      <c r="AL122" s="77"/>
      <c r="AM122" s="77"/>
      <c r="AN122" s="77"/>
      <c r="AO122" s="77"/>
      <c r="AP122" s="77"/>
      <c r="AQ122" s="77"/>
      <c r="AR122" s="77"/>
      <c r="AS122" s="77">
        <f t="shared" si="7"/>
        <v>0</v>
      </c>
      <c r="AT122" s="77">
        <f t="shared" si="8"/>
        <v>1</v>
      </c>
      <c r="AU122" s="80">
        <f t="shared" si="9"/>
        <v>1</v>
      </c>
    </row>
    <row r="123" spans="1:47" ht="37.5" x14ac:dyDescent="0.25">
      <c r="A123" s="81">
        <v>8</v>
      </c>
      <c r="B123" s="82" t="s">
        <v>167</v>
      </c>
      <c r="C123" s="14"/>
      <c r="D123" s="14">
        <v>1</v>
      </c>
      <c r="E123" s="14"/>
      <c r="F123" s="14"/>
      <c r="G123" s="14"/>
      <c r="H123" s="14"/>
      <c r="I123" s="74"/>
      <c r="J123" s="14"/>
      <c r="K123" s="14"/>
      <c r="L123" s="14"/>
      <c r="M123" s="14">
        <v>1</v>
      </c>
      <c r="N123" s="14"/>
      <c r="O123" s="75"/>
      <c r="P123" s="14"/>
      <c r="Q123" s="14"/>
      <c r="R123" s="14" t="s">
        <v>48</v>
      </c>
      <c r="S123" s="14"/>
      <c r="T123" s="14"/>
      <c r="U123" s="14"/>
      <c r="V123" s="76">
        <v>1</v>
      </c>
      <c r="W123" s="77"/>
      <c r="X123" s="77"/>
      <c r="Y123" s="78"/>
      <c r="Z123" s="77" t="s">
        <v>48</v>
      </c>
      <c r="AA123" s="78"/>
      <c r="AB123" s="77">
        <v>0.5</v>
      </c>
      <c r="AC123" s="77"/>
      <c r="AD123" s="78"/>
      <c r="AE123" s="79"/>
      <c r="AF123" s="77" t="s">
        <v>48</v>
      </c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>
        <f t="shared" si="7"/>
        <v>2</v>
      </c>
      <c r="AT123" s="77">
        <f t="shared" si="8"/>
        <v>1.5</v>
      </c>
      <c r="AU123" s="80">
        <f t="shared" si="9"/>
        <v>3.5</v>
      </c>
    </row>
    <row r="124" spans="1:47" ht="18.75" x14ac:dyDescent="0.25">
      <c r="A124" s="81">
        <v>9</v>
      </c>
      <c r="B124" s="82" t="s">
        <v>65</v>
      </c>
      <c r="C124" s="14"/>
      <c r="D124" s="14"/>
      <c r="E124" s="14"/>
      <c r="F124" s="14"/>
      <c r="G124" s="14"/>
      <c r="H124" s="14"/>
      <c r="I124" s="74"/>
      <c r="J124" s="14"/>
      <c r="K124" s="14"/>
      <c r="L124" s="14"/>
      <c r="M124" s="14"/>
      <c r="N124" s="14"/>
      <c r="O124" s="75"/>
      <c r="P124" s="14"/>
      <c r="Q124" s="14"/>
      <c r="R124" s="14"/>
      <c r="S124" s="14"/>
      <c r="T124" s="14" t="s">
        <v>48</v>
      </c>
      <c r="U124" s="14"/>
      <c r="V124" s="76"/>
      <c r="W124" s="77"/>
      <c r="X124" s="77"/>
      <c r="Y124" s="78"/>
      <c r="Z124" s="77"/>
      <c r="AA124" s="78"/>
      <c r="AB124" s="77"/>
      <c r="AC124" s="77"/>
      <c r="AD124" s="78"/>
      <c r="AE124" s="79"/>
      <c r="AF124" s="77"/>
      <c r="AG124" s="77"/>
      <c r="AH124" s="77"/>
      <c r="AI124" s="77"/>
      <c r="AJ124" s="77"/>
      <c r="AK124" s="77"/>
      <c r="AL124" s="77">
        <v>3</v>
      </c>
      <c r="AM124" s="77"/>
      <c r="AN124" s="77"/>
      <c r="AO124" s="77"/>
      <c r="AP124" s="77"/>
      <c r="AQ124" s="77"/>
      <c r="AR124" s="77"/>
      <c r="AS124" s="77">
        <f t="shared" si="7"/>
        <v>0</v>
      </c>
      <c r="AT124" s="77">
        <f t="shared" si="8"/>
        <v>3</v>
      </c>
      <c r="AU124" s="80">
        <f t="shared" si="9"/>
        <v>3</v>
      </c>
    </row>
    <row r="125" spans="1:47" ht="37.5" x14ac:dyDescent="0.25">
      <c r="A125" s="81">
        <v>10</v>
      </c>
      <c r="B125" s="82" t="s">
        <v>168</v>
      </c>
      <c r="C125" s="14"/>
      <c r="D125" s="14"/>
      <c r="E125" s="14"/>
      <c r="F125" s="14"/>
      <c r="G125" s="14"/>
      <c r="H125" s="14"/>
      <c r="I125" s="74"/>
      <c r="J125" s="14"/>
      <c r="K125" s="14" t="s">
        <v>48</v>
      </c>
      <c r="L125" s="14"/>
      <c r="M125" s="14"/>
      <c r="N125" s="14">
        <v>1</v>
      </c>
      <c r="O125" s="75"/>
      <c r="P125" s="14"/>
      <c r="Q125" s="14"/>
      <c r="R125" s="14"/>
      <c r="S125" s="14"/>
      <c r="T125" s="14"/>
      <c r="U125" s="14"/>
      <c r="V125" s="76"/>
      <c r="W125" s="77"/>
      <c r="X125" s="77"/>
      <c r="Y125" s="78">
        <v>2.75</v>
      </c>
      <c r="Z125" s="84">
        <v>1</v>
      </c>
      <c r="AA125" s="78">
        <v>6</v>
      </c>
      <c r="AB125" s="77" t="s">
        <v>48</v>
      </c>
      <c r="AC125" s="77"/>
      <c r="AD125" s="78"/>
      <c r="AE125" s="79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>
        <f t="shared" si="7"/>
        <v>1</v>
      </c>
      <c r="AT125" s="77">
        <f t="shared" si="8"/>
        <v>9.75</v>
      </c>
      <c r="AU125" s="80">
        <f t="shared" si="9"/>
        <v>10.75</v>
      </c>
    </row>
    <row r="126" spans="1:47" ht="37.5" x14ac:dyDescent="0.25">
      <c r="A126" s="81">
        <v>11</v>
      </c>
      <c r="B126" s="83" t="s">
        <v>169</v>
      </c>
      <c r="C126" s="14"/>
      <c r="D126" s="14"/>
      <c r="E126" s="14"/>
      <c r="F126" s="14"/>
      <c r="G126" s="14"/>
      <c r="H126" s="14">
        <v>0.5</v>
      </c>
      <c r="I126" s="74"/>
      <c r="J126" s="14"/>
      <c r="K126" s="14"/>
      <c r="L126" s="14"/>
      <c r="M126" s="14">
        <v>5</v>
      </c>
      <c r="N126" s="14"/>
      <c r="O126" s="75"/>
      <c r="P126" s="14"/>
      <c r="Q126" s="14">
        <v>1.5</v>
      </c>
      <c r="R126" s="14"/>
      <c r="S126" s="14" t="s">
        <v>48</v>
      </c>
      <c r="T126" s="14">
        <v>1</v>
      </c>
      <c r="U126" s="14"/>
      <c r="V126" s="84">
        <v>2</v>
      </c>
      <c r="W126" s="77"/>
      <c r="X126" s="77"/>
      <c r="Y126" s="78">
        <v>16</v>
      </c>
      <c r="Z126" s="77" t="s">
        <v>48</v>
      </c>
      <c r="AA126" s="78">
        <v>8</v>
      </c>
      <c r="AB126" s="77" t="s">
        <v>48</v>
      </c>
      <c r="AC126" s="77"/>
      <c r="AD126" s="78"/>
      <c r="AE126" s="79" t="s">
        <v>48</v>
      </c>
      <c r="AF126" s="77"/>
      <c r="AG126" s="77"/>
      <c r="AH126" s="77"/>
      <c r="AI126" s="77" t="s">
        <v>48</v>
      </c>
      <c r="AJ126" s="77"/>
      <c r="AK126" s="77"/>
      <c r="AL126" s="77"/>
      <c r="AM126" s="77"/>
      <c r="AN126" s="77"/>
      <c r="AO126" s="77"/>
      <c r="AP126" s="77"/>
      <c r="AQ126" s="77"/>
      <c r="AR126" s="77"/>
      <c r="AS126" s="77">
        <f t="shared" si="7"/>
        <v>8</v>
      </c>
      <c r="AT126" s="77">
        <f t="shared" si="8"/>
        <v>26</v>
      </c>
      <c r="AU126" s="80">
        <f t="shared" si="9"/>
        <v>34</v>
      </c>
    </row>
    <row r="127" spans="1:47" ht="75" x14ac:dyDescent="0.25">
      <c r="A127" s="81"/>
      <c r="B127" s="85" t="s">
        <v>170</v>
      </c>
      <c r="C127" s="14"/>
      <c r="D127" s="14"/>
      <c r="E127" s="14"/>
      <c r="F127" s="14" t="s">
        <v>48</v>
      </c>
      <c r="G127" s="14"/>
      <c r="H127" s="14"/>
      <c r="I127" s="74"/>
      <c r="J127" s="14"/>
      <c r="K127" s="14"/>
      <c r="L127" s="14"/>
      <c r="M127" s="14"/>
      <c r="N127" s="14"/>
      <c r="O127" s="75"/>
      <c r="P127" s="14"/>
      <c r="Q127" s="14"/>
      <c r="R127" s="14"/>
      <c r="S127" s="14"/>
      <c r="T127" s="14"/>
      <c r="U127" s="14"/>
      <c r="V127" s="76"/>
      <c r="W127" s="77"/>
      <c r="X127" s="77"/>
      <c r="Y127" s="78"/>
      <c r="Z127" s="77"/>
      <c r="AA127" s="78"/>
      <c r="AB127" s="77"/>
      <c r="AC127" s="77"/>
      <c r="AD127" s="78"/>
      <c r="AE127" s="79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>
        <f t="shared" si="7"/>
        <v>0</v>
      </c>
      <c r="AT127" s="77">
        <f t="shared" si="8"/>
        <v>0</v>
      </c>
      <c r="AU127" s="80">
        <f t="shared" si="9"/>
        <v>0</v>
      </c>
    </row>
    <row r="128" spans="1:47" ht="93.75" x14ac:dyDescent="0.25">
      <c r="A128" s="81"/>
      <c r="B128" s="85" t="s">
        <v>171</v>
      </c>
      <c r="C128" s="14"/>
      <c r="D128" s="14"/>
      <c r="E128" s="14"/>
      <c r="F128" s="14"/>
      <c r="G128" s="14"/>
      <c r="H128" s="14"/>
      <c r="I128" s="74"/>
      <c r="J128" s="14"/>
      <c r="K128" s="14"/>
      <c r="L128" s="14"/>
      <c r="M128" s="14"/>
      <c r="N128" s="14"/>
      <c r="O128" s="75"/>
      <c r="P128" s="14"/>
      <c r="Q128" s="14"/>
      <c r="R128" s="14"/>
      <c r="S128" s="14"/>
      <c r="T128" s="14"/>
      <c r="U128" s="14"/>
      <c r="V128" s="76"/>
      <c r="W128" s="77"/>
      <c r="X128" s="77"/>
      <c r="Y128" s="78"/>
      <c r="Z128" s="77"/>
      <c r="AA128" s="78"/>
      <c r="AB128" s="77"/>
      <c r="AC128" s="77"/>
      <c r="AD128" s="78"/>
      <c r="AE128" s="79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>
        <f t="shared" si="7"/>
        <v>0</v>
      </c>
      <c r="AT128" s="77">
        <f t="shared" si="8"/>
        <v>0</v>
      </c>
      <c r="AU128" s="80">
        <f t="shared" si="9"/>
        <v>0</v>
      </c>
    </row>
    <row r="129" spans="1:47" ht="75" x14ac:dyDescent="0.25">
      <c r="A129" s="81"/>
      <c r="B129" s="85" t="s">
        <v>172</v>
      </c>
      <c r="C129" s="14"/>
      <c r="D129" s="14"/>
      <c r="E129" s="14"/>
      <c r="F129" s="14"/>
      <c r="G129" s="14"/>
      <c r="H129" s="14"/>
      <c r="I129" s="74"/>
      <c r="J129" s="14"/>
      <c r="K129" s="14"/>
      <c r="L129" s="14"/>
      <c r="M129" s="14"/>
      <c r="N129" s="14"/>
      <c r="O129" s="75"/>
      <c r="P129" s="14"/>
      <c r="Q129" s="14"/>
      <c r="R129" s="14"/>
      <c r="S129" s="14"/>
      <c r="T129" s="14"/>
      <c r="U129" s="14"/>
      <c r="V129" s="76"/>
      <c r="W129" s="77"/>
      <c r="X129" s="77"/>
      <c r="Y129" s="78"/>
      <c r="Z129" s="77"/>
      <c r="AA129" s="78"/>
      <c r="AB129" s="77"/>
      <c r="AC129" s="77"/>
      <c r="AD129" s="78"/>
      <c r="AE129" s="79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>
        <f t="shared" si="7"/>
        <v>0</v>
      </c>
      <c r="AT129" s="77">
        <f t="shared" si="8"/>
        <v>0</v>
      </c>
      <c r="AU129" s="80">
        <f t="shared" si="9"/>
        <v>0</v>
      </c>
    </row>
    <row r="130" spans="1:47" ht="56.25" x14ac:dyDescent="0.25">
      <c r="A130" s="81"/>
      <c r="B130" s="85" t="s">
        <v>173</v>
      </c>
      <c r="C130" s="14"/>
      <c r="D130" s="14"/>
      <c r="E130" s="14"/>
      <c r="F130" s="14"/>
      <c r="G130" s="14"/>
      <c r="H130" s="14"/>
      <c r="I130" s="74"/>
      <c r="J130" s="14"/>
      <c r="K130" s="14"/>
      <c r="L130" s="14"/>
      <c r="M130" s="14"/>
      <c r="N130" s="14"/>
      <c r="O130" s="75"/>
      <c r="P130" s="14"/>
      <c r="Q130" s="14"/>
      <c r="R130" s="14"/>
      <c r="S130" s="14"/>
      <c r="T130" s="14"/>
      <c r="U130" s="14"/>
      <c r="V130" s="76"/>
      <c r="W130" s="77"/>
      <c r="X130" s="77"/>
      <c r="Y130" s="78"/>
      <c r="Z130" s="77"/>
      <c r="AA130" s="78"/>
      <c r="AB130" s="77"/>
      <c r="AC130" s="77"/>
      <c r="AD130" s="78"/>
      <c r="AE130" s="79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>
        <f t="shared" si="7"/>
        <v>0</v>
      </c>
      <c r="AT130" s="77">
        <f t="shared" si="8"/>
        <v>0</v>
      </c>
      <c r="AU130" s="80">
        <f t="shared" si="9"/>
        <v>0</v>
      </c>
    </row>
    <row r="131" spans="1:47" ht="75" x14ac:dyDescent="0.25">
      <c r="A131" s="81"/>
      <c r="B131" s="85" t="s">
        <v>174</v>
      </c>
      <c r="C131" s="14"/>
      <c r="D131" s="14"/>
      <c r="E131" s="14"/>
      <c r="F131" s="14"/>
      <c r="G131" s="14"/>
      <c r="H131" s="14"/>
      <c r="I131" s="74"/>
      <c r="J131" s="14"/>
      <c r="K131" s="14"/>
      <c r="L131" s="14"/>
      <c r="M131" s="14"/>
      <c r="N131" s="14"/>
      <c r="O131" s="75"/>
      <c r="P131" s="14"/>
      <c r="Q131" s="14"/>
      <c r="R131" s="14"/>
      <c r="S131" s="14"/>
      <c r="T131" s="14"/>
      <c r="U131" s="14"/>
      <c r="V131" s="76"/>
      <c r="W131" s="77"/>
      <c r="X131" s="77"/>
      <c r="Y131" s="78"/>
      <c r="Z131" s="77"/>
      <c r="AA131" s="78"/>
      <c r="AB131" s="77"/>
      <c r="AC131" s="77"/>
      <c r="AD131" s="78"/>
      <c r="AE131" s="79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>
        <f t="shared" si="7"/>
        <v>0</v>
      </c>
      <c r="AT131" s="77">
        <f t="shared" si="8"/>
        <v>0</v>
      </c>
      <c r="AU131" s="80">
        <f t="shared" si="9"/>
        <v>0</v>
      </c>
    </row>
    <row r="132" spans="1:47" ht="56.25" x14ac:dyDescent="0.25">
      <c r="A132" s="81"/>
      <c r="B132" s="85" t="s">
        <v>175</v>
      </c>
      <c r="C132" s="14"/>
      <c r="D132" s="14"/>
      <c r="E132" s="14"/>
      <c r="F132" s="14"/>
      <c r="G132" s="14" t="s">
        <v>48</v>
      </c>
      <c r="H132" s="14"/>
      <c r="I132" s="74"/>
      <c r="J132" s="14"/>
      <c r="K132" s="14"/>
      <c r="L132" s="14"/>
      <c r="M132" s="14" t="s">
        <v>48</v>
      </c>
      <c r="N132" s="14"/>
      <c r="O132" s="75"/>
      <c r="P132" s="14"/>
      <c r="Q132" s="14"/>
      <c r="R132" s="14" t="s">
        <v>48</v>
      </c>
      <c r="S132" s="14"/>
      <c r="T132" s="14"/>
      <c r="U132" s="14"/>
      <c r="V132" s="76"/>
      <c r="W132" s="77"/>
      <c r="X132" s="77"/>
      <c r="Y132" s="78"/>
      <c r="Z132" s="77"/>
      <c r="AA132" s="86">
        <v>5</v>
      </c>
      <c r="AB132" s="77"/>
      <c r="AC132" s="77"/>
      <c r="AD132" s="78"/>
      <c r="AE132" s="79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>
        <f t="shared" si="7"/>
        <v>0</v>
      </c>
      <c r="AT132" s="77">
        <f t="shared" si="8"/>
        <v>5</v>
      </c>
      <c r="AU132" s="80">
        <f t="shared" si="9"/>
        <v>5</v>
      </c>
    </row>
    <row r="133" spans="1:47" ht="56.25" x14ac:dyDescent="0.25">
      <c r="A133" s="81"/>
      <c r="B133" s="85" t="s">
        <v>176</v>
      </c>
      <c r="C133" s="14"/>
      <c r="D133" s="14"/>
      <c r="E133" s="14"/>
      <c r="F133" s="14"/>
      <c r="G133" s="14"/>
      <c r="H133" s="14"/>
      <c r="I133" s="74"/>
      <c r="J133" s="14"/>
      <c r="K133" s="14"/>
      <c r="L133" s="14"/>
      <c r="M133" s="14"/>
      <c r="N133" s="14"/>
      <c r="O133" s="75"/>
      <c r="P133" s="14"/>
      <c r="Q133" s="14"/>
      <c r="R133" s="14"/>
      <c r="S133" s="14"/>
      <c r="T133" s="14"/>
      <c r="U133" s="14"/>
      <c r="V133" s="76"/>
      <c r="W133" s="77"/>
      <c r="X133" s="77"/>
      <c r="Y133" s="78"/>
      <c r="Z133" s="77"/>
      <c r="AA133" s="78"/>
      <c r="AB133" s="77"/>
      <c r="AC133" s="77"/>
      <c r="AD133" s="78"/>
      <c r="AE133" s="79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>
        <f t="shared" si="7"/>
        <v>0</v>
      </c>
      <c r="AT133" s="77">
        <f t="shared" si="8"/>
        <v>0</v>
      </c>
      <c r="AU133" s="80">
        <f t="shared" si="9"/>
        <v>0</v>
      </c>
    </row>
    <row r="134" spans="1:47" ht="56.25" x14ac:dyDescent="0.25">
      <c r="A134" s="81"/>
      <c r="B134" s="85" t="s">
        <v>177</v>
      </c>
      <c r="C134" s="14"/>
      <c r="D134" s="14"/>
      <c r="E134" s="14"/>
      <c r="F134" s="14"/>
      <c r="G134" s="14"/>
      <c r="H134" s="14"/>
      <c r="I134" s="74"/>
      <c r="J134" s="14"/>
      <c r="K134" s="14"/>
      <c r="L134" s="14"/>
      <c r="M134" s="14"/>
      <c r="N134" s="14"/>
      <c r="O134" s="75"/>
      <c r="P134" s="14"/>
      <c r="Q134" s="14"/>
      <c r="R134" s="14">
        <v>1</v>
      </c>
      <c r="S134" s="14"/>
      <c r="T134" s="14"/>
      <c r="U134" s="14"/>
      <c r="V134" s="76"/>
      <c r="W134" s="77"/>
      <c r="X134" s="77"/>
      <c r="Y134" s="78"/>
      <c r="Z134" s="77"/>
      <c r="AA134" s="78">
        <v>1</v>
      </c>
      <c r="AB134" s="77"/>
      <c r="AC134" s="77"/>
      <c r="AD134" s="78"/>
      <c r="AE134" s="79">
        <v>1</v>
      </c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>
        <f t="shared" si="7"/>
        <v>1</v>
      </c>
      <c r="AT134" s="77">
        <f t="shared" si="8"/>
        <v>2</v>
      </c>
      <c r="AU134" s="80">
        <f t="shared" si="9"/>
        <v>3</v>
      </c>
    </row>
    <row r="135" spans="1:47" ht="75" x14ac:dyDescent="0.25">
      <c r="A135" s="81"/>
      <c r="B135" s="85" t="s">
        <v>178</v>
      </c>
      <c r="C135" s="14"/>
      <c r="D135" s="14"/>
      <c r="E135" s="14"/>
      <c r="F135" s="14"/>
      <c r="G135" s="14"/>
      <c r="H135" s="14"/>
      <c r="I135" s="74"/>
      <c r="J135" s="14"/>
      <c r="K135" s="14"/>
      <c r="L135" s="14"/>
      <c r="M135" s="14"/>
      <c r="N135" s="14"/>
      <c r="O135" s="75"/>
      <c r="P135" s="14"/>
      <c r="Q135" s="14"/>
      <c r="R135" s="14"/>
      <c r="S135" s="14"/>
      <c r="T135" s="14"/>
      <c r="U135" s="14"/>
      <c r="V135" s="76"/>
      <c r="W135" s="77"/>
      <c r="X135" s="77"/>
      <c r="Y135" s="78"/>
      <c r="Z135" s="77"/>
      <c r="AA135" s="78"/>
      <c r="AB135" s="77"/>
      <c r="AC135" s="77"/>
      <c r="AD135" s="78"/>
      <c r="AE135" s="79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>
        <f t="shared" si="7"/>
        <v>0</v>
      </c>
      <c r="AT135" s="77">
        <f t="shared" si="8"/>
        <v>0</v>
      </c>
      <c r="AU135" s="80">
        <f t="shared" si="9"/>
        <v>0</v>
      </c>
    </row>
    <row r="136" spans="1:47" ht="150" x14ac:dyDescent="0.25">
      <c r="A136" s="81"/>
      <c r="B136" s="85" t="s">
        <v>179</v>
      </c>
      <c r="C136" s="14"/>
      <c r="D136" s="14"/>
      <c r="E136" s="14"/>
      <c r="F136" s="14"/>
      <c r="G136" s="14"/>
      <c r="H136" s="14"/>
      <c r="I136" s="74"/>
      <c r="J136" s="14"/>
      <c r="K136" s="14"/>
      <c r="L136" s="14"/>
      <c r="M136" s="14"/>
      <c r="N136" s="14"/>
      <c r="O136" s="75"/>
      <c r="P136" s="14"/>
      <c r="Q136" s="14"/>
      <c r="R136" s="14"/>
      <c r="S136" s="14" t="s">
        <v>48</v>
      </c>
      <c r="T136" s="14"/>
      <c r="U136" s="14"/>
      <c r="V136" s="76"/>
      <c r="W136" s="77"/>
      <c r="X136" s="77"/>
      <c r="Y136" s="78" t="s">
        <v>48</v>
      </c>
      <c r="Z136" s="77"/>
      <c r="AA136" s="78"/>
      <c r="AB136" s="77"/>
      <c r="AC136" s="77"/>
      <c r="AD136" s="78"/>
      <c r="AE136" s="79"/>
      <c r="AF136" s="77"/>
      <c r="AG136" s="77"/>
      <c r="AH136" s="77"/>
      <c r="AI136" s="77"/>
      <c r="AJ136" s="77"/>
      <c r="AK136" s="77"/>
      <c r="AL136" s="77"/>
      <c r="AM136" s="77" t="s">
        <v>48</v>
      </c>
      <c r="AN136" s="77"/>
      <c r="AO136" s="77"/>
      <c r="AP136" s="77"/>
      <c r="AQ136" s="77"/>
      <c r="AR136" s="77"/>
      <c r="AS136" s="77">
        <f t="shared" si="7"/>
        <v>0</v>
      </c>
      <c r="AT136" s="77">
        <f t="shared" si="8"/>
        <v>0</v>
      </c>
      <c r="AU136" s="80">
        <f t="shared" si="9"/>
        <v>0</v>
      </c>
    </row>
    <row r="137" spans="1:47" ht="56.25" x14ac:dyDescent="0.25">
      <c r="A137" s="81"/>
      <c r="B137" s="85" t="s">
        <v>180</v>
      </c>
      <c r="C137" s="14"/>
      <c r="D137" s="14"/>
      <c r="E137" s="14"/>
      <c r="F137" s="14"/>
      <c r="G137" s="14"/>
      <c r="H137" s="14"/>
      <c r="I137" s="74"/>
      <c r="J137" s="14"/>
      <c r="K137" s="14"/>
      <c r="L137" s="14"/>
      <c r="M137" s="14"/>
      <c r="N137" s="14"/>
      <c r="O137" s="75"/>
      <c r="P137" s="14"/>
      <c r="Q137" s="14"/>
      <c r="R137" s="14"/>
      <c r="S137" s="14"/>
      <c r="T137" s="14"/>
      <c r="U137" s="14"/>
      <c r="V137" s="76"/>
      <c r="W137" s="77"/>
      <c r="X137" s="77"/>
      <c r="Y137" s="78"/>
      <c r="Z137" s="77"/>
      <c r="AA137" s="78">
        <v>2</v>
      </c>
      <c r="AB137" s="77"/>
      <c r="AC137" s="77"/>
      <c r="AD137" s="78"/>
      <c r="AE137" s="79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>
        <f t="shared" si="7"/>
        <v>0</v>
      </c>
      <c r="AT137" s="77">
        <f t="shared" si="8"/>
        <v>2</v>
      </c>
      <c r="AU137" s="80">
        <f t="shared" si="9"/>
        <v>2</v>
      </c>
    </row>
    <row r="138" spans="1:47" ht="37.5" x14ac:dyDescent="0.25">
      <c r="A138" s="81"/>
      <c r="B138" s="85" t="s">
        <v>181</v>
      </c>
      <c r="C138" s="14"/>
      <c r="D138" s="14"/>
      <c r="E138" s="14"/>
      <c r="F138" s="14"/>
      <c r="G138" s="14"/>
      <c r="H138" s="14"/>
      <c r="I138" s="74"/>
      <c r="J138" s="14"/>
      <c r="K138" s="14"/>
      <c r="L138" s="14"/>
      <c r="M138" s="14"/>
      <c r="N138" s="14"/>
      <c r="O138" s="75"/>
      <c r="P138" s="14"/>
      <c r="Q138" s="14"/>
      <c r="R138" s="14"/>
      <c r="S138" s="14"/>
      <c r="T138" s="87">
        <v>2</v>
      </c>
      <c r="U138" s="14"/>
      <c r="V138" s="84">
        <v>2</v>
      </c>
      <c r="W138" s="77"/>
      <c r="X138" s="77"/>
      <c r="Y138" s="78">
        <v>8</v>
      </c>
      <c r="Z138" s="77"/>
      <c r="AA138" s="78"/>
      <c r="AB138" s="77" t="s">
        <v>48</v>
      </c>
      <c r="AC138" s="77"/>
      <c r="AD138" s="78"/>
      <c r="AE138" s="79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>
        <f t="shared" si="7"/>
        <v>2</v>
      </c>
      <c r="AT138" s="77">
        <f t="shared" si="8"/>
        <v>10</v>
      </c>
      <c r="AU138" s="80">
        <f t="shared" si="9"/>
        <v>12</v>
      </c>
    </row>
    <row r="139" spans="1:47" ht="56.25" x14ac:dyDescent="0.25">
      <c r="A139" s="81"/>
      <c r="B139" s="85" t="s">
        <v>182</v>
      </c>
      <c r="C139" s="14"/>
      <c r="D139" s="14"/>
      <c r="E139" s="14"/>
      <c r="F139" s="14"/>
      <c r="G139" s="14"/>
      <c r="H139" s="14"/>
      <c r="I139" s="74"/>
      <c r="K139" s="14"/>
      <c r="L139" s="14"/>
      <c r="M139" s="14"/>
      <c r="N139" s="14"/>
      <c r="O139" s="75"/>
      <c r="P139" s="14"/>
      <c r="Q139" s="14"/>
      <c r="R139" s="14"/>
      <c r="S139" s="14"/>
      <c r="T139" s="14"/>
      <c r="U139" s="14"/>
      <c r="V139" s="76"/>
      <c r="W139" s="77"/>
      <c r="X139" s="77"/>
      <c r="Y139" s="78"/>
      <c r="Z139" s="77"/>
      <c r="AA139" s="78"/>
      <c r="AB139" s="77"/>
      <c r="AC139" s="77"/>
      <c r="AD139" s="78"/>
      <c r="AE139" s="79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>
        <f t="shared" si="7"/>
        <v>0</v>
      </c>
      <c r="AT139" s="77">
        <f t="shared" si="8"/>
        <v>0</v>
      </c>
      <c r="AU139" s="80">
        <f t="shared" si="9"/>
        <v>0</v>
      </c>
    </row>
    <row r="140" spans="1:47" ht="37.5" x14ac:dyDescent="0.25">
      <c r="A140" s="81"/>
      <c r="B140" s="85" t="s">
        <v>183</v>
      </c>
      <c r="C140" s="14"/>
      <c r="D140" s="14"/>
      <c r="E140" s="14"/>
      <c r="F140" s="14"/>
      <c r="G140" s="14"/>
      <c r="H140" s="14"/>
      <c r="I140" s="74"/>
      <c r="J140" s="14"/>
      <c r="K140" s="14"/>
      <c r="L140" s="14"/>
      <c r="M140" s="14"/>
      <c r="N140" s="14"/>
      <c r="O140" s="75"/>
      <c r="P140" s="14"/>
      <c r="Q140" s="14"/>
      <c r="R140" s="14"/>
      <c r="S140" s="14"/>
      <c r="T140" s="14"/>
      <c r="U140" s="14"/>
      <c r="V140" s="76"/>
      <c r="W140" s="77"/>
      <c r="X140" s="77"/>
      <c r="Y140" s="78" t="s">
        <v>48</v>
      </c>
      <c r="Z140" s="77"/>
      <c r="AA140" s="78"/>
      <c r="AB140" s="77"/>
      <c r="AC140" s="77"/>
      <c r="AD140" s="78"/>
      <c r="AE140" s="79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>
        <f t="shared" si="7"/>
        <v>0</v>
      </c>
      <c r="AT140" s="77">
        <f t="shared" si="8"/>
        <v>0</v>
      </c>
      <c r="AU140" s="80">
        <f t="shared" si="9"/>
        <v>0</v>
      </c>
    </row>
    <row r="141" spans="1:47" ht="37.5" x14ac:dyDescent="0.25">
      <c r="A141" s="81"/>
      <c r="B141" s="85" t="s">
        <v>184</v>
      </c>
      <c r="C141" s="14"/>
      <c r="D141" s="14"/>
      <c r="E141" s="14"/>
      <c r="F141" s="14"/>
      <c r="G141" s="14"/>
      <c r="H141" s="14"/>
      <c r="I141" s="74"/>
      <c r="J141" s="14"/>
      <c r="K141" s="14"/>
      <c r="L141" s="14"/>
      <c r="M141" s="14"/>
      <c r="N141" s="14"/>
      <c r="O141" s="75"/>
      <c r="P141" s="14"/>
      <c r="Q141" s="14"/>
      <c r="R141" s="14"/>
      <c r="S141" s="14"/>
      <c r="T141" s="14"/>
      <c r="U141" s="14"/>
      <c r="V141" s="76"/>
      <c r="W141" s="77"/>
      <c r="X141" s="77"/>
      <c r="Y141" s="78"/>
      <c r="Z141" s="77"/>
      <c r="AA141" s="78"/>
      <c r="AB141" s="77"/>
      <c r="AC141" s="77"/>
      <c r="AD141" s="78"/>
      <c r="AE141" s="79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>
        <f t="shared" si="7"/>
        <v>0</v>
      </c>
      <c r="AT141" s="77">
        <f t="shared" si="8"/>
        <v>0</v>
      </c>
      <c r="AU141" s="80">
        <f t="shared" si="9"/>
        <v>0</v>
      </c>
    </row>
    <row r="142" spans="1:47" ht="37.5" x14ac:dyDescent="0.25">
      <c r="A142" s="81"/>
      <c r="B142" s="85" t="s">
        <v>185</v>
      </c>
      <c r="C142" s="14"/>
      <c r="D142" s="14"/>
      <c r="E142" s="14"/>
      <c r="F142" s="14"/>
      <c r="G142" s="14"/>
      <c r="H142" s="14"/>
      <c r="I142" s="74"/>
      <c r="J142" s="14"/>
      <c r="K142" s="14"/>
      <c r="L142" s="14"/>
      <c r="M142" s="14"/>
      <c r="N142" s="14"/>
      <c r="O142" s="75"/>
      <c r="P142" s="14"/>
      <c r="Q142" s="14"/>
      <c r="R142" s="14"/>
      <c r="S142" s="14"/>
      <c r="T142" s="14"/>
      <c r="U142" s="14"/>
      <c r="V142" s="76"/>
      <c r="W142" s="77"/>
      <c r="X142" s="77"/>
      <c r="Y142" s="78"/>
      <c r="Z142" s="77"/>
      <c r="AA142" s="78"/>
      <c r="AB142" s="77"/>
      <c r="AC142" s="77"/>
      <c r="AD142" s="78"/>
      <c r="AE142" s="79"/>
      <c r="AF142" s="77">
        <v>2</v>
      </c>
      <c r="AG142" s="77"/>
      <c r="AH142" s="77"/>
      <c r="AI142" s="77"/>
      <c r="AJ142" s="77"/>
      <c r="AK142" s="77" t="s">
        <v>48</v>
      </c>
      <c r="AL142" s="77"/>
      <c r="AM142" s="77"/>
      <c r="AN142" s="77"/>
      <c r="AO142" s="77"/>
      <c r="AP142" s="77"/>
      <c r="AQ142" s="77"/>
      <c r="AR142" s="77"/>
      <c r="AS142" s="77">
        <f t="shared" si="7"/>
        <v>0</v>
      </c>
      <c r="AT142" s="77">
        <f t="shared" si="8"/>
        <v>2</v>
      </c>
      <c r="AU142" s="80">
        <f t="shared" si="9"/>
        <v>2</v>
      </c>
    </row>
    <row r="143" spans="1:47" ht="56.25" x14ac:dyDescent="0.25">
      <c r="A143" s="81"/>
      <c r="B143" s="85" t="s">
        <v>186</v>
      </c>
      <c r="C143" s="14"/>
      <c r="D143" s="14"/>
      <c r="E143" s="14"/>
      <c r="F143" s="14"/>
      <c r="G143" s="14"/>
      <c r="H143" s="14"/>
      <c r="I143" s="74"/>
      <c r="J143" s="14"/>
      <c r="K143" s="14"/>
      <c r="L143" s="14"/>
      <c r="M143" s="14"/>
      <c r="N143" s="14"/>
      <c r="O143" s="75"/>
      <c r="P143" s="14"/>
      <c r="Q143" s="14"/>
      <c r="R143" s="14"/>
      <c r="S143" s="14"/>
      <c r="T143" s="14"/>
      <c r="U143" s="14"/>
      <c r="V143" s="76" t="s">
        <v>48</v>
      </c>
      <c r="W143" s="77"/>
      <c r="X143" s="77"/>
      <c r="Y143" s="78"/>
      <c r="Z143" s="77"/>
      <c r="AA143" s="78"/>
      <c r="AB143" s="77"/>
      <c r="AC143" s="77"/>
      <c r="AD143" s="78"/>
      <c r="AE143" s="79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>
        <f t="shared" si="7"/>
        <v>0</v>
      </c>
      <c r="AT143" s="77">
        <f t="shared" si="8"/>
        <v>0</v>
      </c>
      <c r="AU143" s="80">
        <f t="shared" si="9"/>
        <v>0</v>
      </c>
    </row>
    <row r="144" spans="1:47" ht="37.5" x14ac:dyDescent="0.25">
      <c r="A144" s="81"/>
      <c r="B144" s="85" t="s">
        <v>187</v>
      </c>
      <c r="C144" s="14"/>
      <c r="D144" s="14"/>
      <c r="E144" s="14"/>
      <c r="F144" s="14" t="s">
        <v>48</v>
      </c>
      <c r="G144" s="14"/>
      <c r="H144" s="14"/>
      <c r="I144" s="74"/>
      <c r="J144" s="14"/>
      <c r="K144" s="14"/>
      <c r="L144" s="14"/>
      <c r="M144" s="14"/>
      <c r="N144" s="14"/>
      <c r="O144" s="75"/>
      <c r="P144" s="14"/>
      <c r="Q144" s="14"/>
      <c r="R144" s="14">
        <v>2</v>
      </c>
      <c r="S144" s="14"/>
      <c r="T144" s="14">
        <v>1</v>
      </c>
      <c r="U144" s="14"/>
      <c r="V144" s="76" t="s">
        <v>48</v>
      </c>
      <c r="W144" s="77"/>
      <c r="X144" s="77"/>
      <c r="Y144" s="78">
        <v>1</v>
      </c>
      <c r="Z144" s="77"/>
      <c r="AA144" s="86">
        <v>1</v>
      </c>
      <c r="AB144" s="77"/>
      <c r="AC144" s="77"/>
      <c r="AD144" s="78"/>
      <c r="AE144" s="79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>
        <f t="shared" si="7"/>
        <v>3</v>
      </c>
      <c r="AT144" s="77">
        <f t="shared" si="8"/>
        <v>2</v>
      </c>
      <c r="AU144" s="80">
        <f t="shared" si="9"/>
        <v>5</v>
      </c>
    </row>
    <row r="145" spans="1:47" ht="37.5" x14ac:dyDescent="0.25">
      <c r="A145" s="81"/>
      <c r="B145" s="85" t="s">
        <v>188</v>
      </c>
      <c r="C145" s="14"/>
      <c r="D145" s="14"/>
      <c r="E145" s="14"/>
      <c r="F145" s="14"/>
      <c r="G145" s="14"/>
      <c r="H145" s="14"/>
      <c r="I145" s="74"/>
      <c r="J145" s="14"/>
      <c r="K145" s="14"/>
      <c r="L145" s="14"/>
      <c r="M145" s="14"/>
      <c r="N145" s="14"/>
      <c r="O145" s="75"/>
      <c r="P145" s="14"/>
      <c r="Q145" s="14"/>
      <c r="R145" s="14"/>
      <c r="S145" s="14"/>
      <c r="T145" s="14"/>
      <c r="U145" s="14"/>
      <c r="V145" s="76"/>
      <c r="W145" s="77"/>
      <c r="X145" s="77"/>
      <c r="Y145" s="78"/>
      <c r="Z145" s="77"/>
      <c r="AA145" s="78"/>
      <c r="AB145" s="77"/>
      <c r="AC145" s="77"/>
      <c r="AD145" s="78"/>
      <c r="AE145" s="79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>
        <f t="shared" si="7"/>
        <v>0</v>
      </c>
      <c r="AT145" s="77">
        <f t="shared" si="8"/>
        <v>0</v>
      </c>
      <c r="AU145" s="80">
        <f t="shared" si="9"/>
        <v>0</v>
      </c>
    </row>
    <row r="146" spans="1:47" ht="37.5" x14ac:dyDescent="0.25">
      <c r="A146" s="81"/>
      <c r="B146" s="85" t="s">
        <v>189</v>
      </c>
      <c r="C146" s="14"/>
      <c r="D146" s="14"/>
      <c r="E146" s="14"/>
      <c r="F146" s="14"/>
      <c r="G146" s="14"/>
      <c r="H146" s="14"/>
      <c r="I146" s="74"/>
      <c r="J146" s="14"/>
      <c r="K146" s="14"/>
      <c r="L146" s="14"/>
      <c r="M146" s="14"/>
      <c r="N146" s="14"/>
      <c r="O146" s="75"/>
      <c r="P146" s="14"/>
      <c r="Q146" s="14"/>
      <c r="R146" s="14" t="s">
        <v>48</v>
      </c>
      <c r="S146" s="14"/>
      <c r="T146" s="14"/>
      <c r="U146" s="14"/>
      <c r="V146" s="76"/>
      <c r="W146" s="77"/>
      <c r="X146" s="77"/>
      <c r="Y146" s="78"/>
      <c r="Z146" s="77"/>
      <c r="AA146" s="78"/>
      <c r="AB146" s="77"/>
      <c r="AC146" s="77"/>
      <c r="AD146" s="78"/>
      <c r="AE146" s="79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>
        <f t="shared" si="7"/>
        <v>0</v>
      </c>
      <c r="AT146" s="77">
        <f t="shared" si="8"/>
        <v>0</v>
      </c>
      <c r="AU146" s="80">
        <f t="shared" si="9"/>
        <v>0</v>
      </c>
    </row>
    <row r="147" spans="1:47" ht="56.25" x14ac:dyDescent="0.25">
      <c r="A147" s="81"/>
      <c r="B147" s="85" t="s">
        <v>190</v>
      </c>
      <c r="C147" s="14"/>
      <c r="D147" s="14"/>
      <c r="E147" s="14"/>
      <c r="F147" s="14"/>
      <c r="G147" s="14"/>
      <c r="H147" s="14"/>
      <c r="I147" s="74"/>
      <c r="J147" s="14" t="s">
        <v>48</v>
      </c>
      <c r="K147" s="14"/>
      <c r="L147" s="14"/>
      <c r="M147" s="14"/>
      <c r="N147" s="14"/>
      <c r="O147" s="75"/>
      <c r="P147" s="14"/>
      <c r="Q147" s="14"/>
      <c r="R147" s="14"/>
      <c r="S147" s="14"/>
      <c r="T147" s="14"/>
      <c r="U147" s="14"/>
      <c r="V147" s="76"/>
      <c r="W147" s="77"/>
      <c r="X147" s="77"/>
      <c r="Y147" s="78"/>
      <c r="Z147" s="77"/>
      <c r="AA147" s="78" t="s">
        <v>48</v>
      </c>
      <c r="AB147" s="77"/>
      <c r="AC147" s="77"/>
      <c r="AD147" s="78"/>
      <c r="AE147" s="79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>
        <f t="shared" si="7"/>
        <v>0</v>
      </c>
      <c r="AT147" s="77">
        <f t="shared" si="8"/>
        <v>0</v>
      </c>
      <c r="AU147" s="80">
        <f t="shared" si="9"/>
        <v>0</v>
      </c>
    </row>
    <row r="148" spans="1:47" ht="75" x14ac:dyDescent="0.25">
      <c r="A148" s="81"/>
      <c r="B148" s="85" t="s">
        <v>191</v>
      </c>
      <c r="C148" s="14"/>
      <c r="D148" s="14"/>
      <c r="E148" s="14"/>
      <c r="F148" s="14" t="s">
        <v>48</v>
      </c>
      <c r="G148" s="14"/>
      <c r="H148" s="14"/>
      <c r="I148" s="74"/>
      <c r="J148" s="14"/>
      <c r="K148" s="14">
        <v>1</v>
      </c>
      <c r="L148" s="14"/>
      <c r="M148" s="14"/>
      <c r="N148" s="14"/>
      <c r="O148" s="75"/>
      <c r="P148" s="14"/>
      <c r="Q148" s="14"/>
      <c r="R148" s="14"/>
      <c r="S148" s="14"/>
      <c r="T148" s="14"/>
      <c r="U148" s="14"/>
      <c r="V148" s="84">
        <v>2</v>
      </c>
      <c r="W148" s="77"/>
      <c r="X148" s="77"/>
      <c r="Y148" s="78"/>
      <c r="Z148" s="77"/>
      <c r="AA148" s="78"/>
      <c r="AB148" s="77"/>
      <c r="AC148" s="77"/>
      <c r="AD148" s="78"/>
      <c r="AE148" s="79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>
        <f t="shared" si="7"/>
        <v>1</v>
      </c>
      <c r="AT148" s="77">
        <f t="shared" si="8"/>
        <v>2</v>
      </c>
      <c r="AU148" s="80">
        <f t="shared" si="9"/>
        <v>3</v>
      </c>
    </row>
    <row r="149" spans="1:47" ht="75" x14ac:dyDescent="0.25">
      <c r="A149" s="81"/>
      <c r="B149" s="85" t="s">
        <v>192</v>
      </c>
      <c r="C149" s="14"/>
      <c r="D149" s="14"/>
      <c r="E149" s="14"/>
      <c r="F149" s="14"/>
      <c r="G149" s="14"/>
      <c r="H149" s="14"/>
      <c r="I149" s="74"/>
      <c r="J149" s="14"/>
      <c r="K149" s="14">
        <v>1</v>
      </c>
      <c r="L149" s="14"/>
      <c r="M149" s="14" t="s">
        <v>48</v>
      </c>
      <c r="N149" s="14"/>
      <c r="O149" s="75"/>
      <c r="P149" s="14"/>
      <c r="Q149" s="14"/>
      <c r="R149" s="14" t="s">
        <v>48</v>
      </c>
      <c r="S149" s="14"/>
      <c r="T149" s="14"/>
      <c r="U149" s="14"/>
      <c r="V149" s="76"/>
      <c r="W149" s="77"/>
      <c r="X149" s="77"/>
      <c r="Y149" s="78">
        <v>3</v>
      </c>
      <c r="Z149" s="77"/>
      <c r="AA149" s="78"/>
      <c r="AB149" s="77"/>
      <c r="AC149" s="77"/>
      <c r="AD149" s="78"/>
      <c r="AE149" s="79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>
        <f t="shared" si="7"/>
        <v>1</v>
      </c>
      <c r="AT149" s="77">
        <f t="shared" si="8"/>
        <v>3</v>
      </c>
      <c r="AU149" s="80">
        <f t="shared" si="9"/>
        <v>4</v>
      </c>
    </row>
    <row r="150" spans="1:47" ht="37.5" x14ac:dyDescent="0.25">
      <c r="A150" s="81"/>
      <c r="B150" s="85" t="s">
        <v>193</v>
      </c>
      <c r="C150" s="14"/>
      <c r="D150" s="14"/>
      <c r="E150" s="14"/>
      <c r="F150" s="14"/>
      <c r="G150" s="14"/>
      <c r="H150" s="14"/>
      <c r="I150" s="74"/>
      <c r="J150" s="14"/>
      <c r="K150" s="14"/>
      <c r="L150" s="14"/>
      <c r="M150" s="14"/>
      <c r="N150" s="14"/>
      <c r="O150" s="75"/>
      <c r="P150" s="14"/>
      <c r="Q150" s="14"/>
      <c r="R150" s="14"/>
      <c r="S150" s="14"/>
      <c r="T150" s="14"/>
      <c r="U150" s="14"/>
      <c r="V150" s="76"/>
      <c r="W150" s="77"/>
      <c r="X150" s="77"/>
      <c r="Y150" s="78"/>
      <c r="Z150" s="77"/>
      <c r="AA150" s="78"/>
      <c r="AB150" s="77" t="s">
        <v>48</v>
      </c>
      <c r="AC150" s="77"/>
      <c r="AD150" s="78"/>
      <c r="AE150" s="79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>
        <f t="shared" si="7"/>
        <v>0</v>
      </c>
      <c r="AT150" s="77">
        <f t="shared" si="8"/>
        <v>0</v>
      </c>
      <c r="AU150" s="80">
        <f t="shared" si="9"/>
        <v>0</v>
      </c>
    </row>
    <row r="151" spans="1:47" ht="56.25" x14ac:dyDescent="0.25">
      <c r="A151" s="81" t="s">
        <v>48</v>
      </c>
      <c r="B151" s="85" t="s">
        <v>194</v>
      </c>
      <c r="C151" s="14"/>
      <c r="D151" s="14"/>
      <c r="E151" s="14"/>
      <c r="F151" s="14"/>
      <c r="G151" s="14" t="s">
        <v>48</v>
      </c>
      <c r="H151" s="14" t="s">
        <v>48</v>
      </c>
      <c r="I151" s="74"/>
      <c r="J151" s="14"/>
      <c r="K151" s="14"/>
      <c r="L151" s="14"/>
      <c r="M151" s="14"/>
      <c r="N151" s="14"/>
      <c r="O151" s="75"/>
      <c r="P151" s="14"/>
      <c r="Q151" s="14"/>
      <c r="R151" s="14"/>
      <c r="S151" s="14"/>
      <c r="T151" s="14"/>
      <c r="U151" s="14"/>
      <c r="V151" s="76"/>
      <c r="W151" s="77"/>
      <c r="X151" s="77"/>
      <c r="Y151" s="78"/>
      <c r="Z151" s="77"/>
      <c r="AA151" s="78"/>
      <c r="AB151" s="77"/>
      <c r="AC151" s="77"/>
      <c r="AD151" s="78"/>
      <c r="AE151" s="79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>
        <f t="shared" si="7"/>
        <v>0</v>
      </c>
      <c r="AT151" s="77">
        <f t="shared" si="8"/>
        <v>0</v>
      </c>
      <c r="AU151" s="80">
        <f t="shared" si="9"/>
        <v>0</v>
      </c>
    </row>
    <row r="152" spans="1:47" ht="37.5" x14ac:dyDescent="0.25">
      <c r="A152" s="81"/>
      <c r="B152" s="82" t="s">
        <v>195</v>
      </c>
      <c r="C152" s="14"/>
      <c r="D152" s="14"/>
      <c r="E152" s="14"/>
      <c r="F152" s="14"/>
      <c r="G152" s="14"/>
      <c r="H152" s="14"/>
      <c r="I152" s="74"/>
      <c r="J152" s="14"/>
      <c r="K152" s="14"/>
      <c r="L152" s="14"/>
      <c r="M152" s="14"/>
      <c r="N152" s="14"/>
      <c r="O152" s="75"/>
      <c r="P152" s="14"/>
      <c r="Q152" s="14"/>
      <c r="R152" s="14"/>
      <c r="S152" s="14"/>
      <c r="T152" s="14"/>
      <c r="U152" s="14"/>
      <c r="V152" s="76"/>
      <c r="W152" s="77" t="s">
        <v>48</v>
      </c>
      <c r="X152" s="77"/>
      <c r="Y152" s="78"/>
      <c r="Z152" s="77"/>
      <c r="AA152" s="78" t="s">
        <v>48</v>
      </c>
      <c r="AB152" s="77">
        <v>1</v>
      </c>
      <c r="AC152" s="77"/>
      <c r="AD152" s="78"/>
      <c r="AE152" s="79"/>
      <c r="AF152" s="77">
        <v>1</v>
      </c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>
        <f t="shared" si="7"/>
        <v>0</v>
      </c>
      <c r="AT152" s="77">
        <f t="shared" si="8"/>
        <v>2</v>
      </c>
      <c r="AU152" s="80">
        <f t="shared" si="9"/>
        <v>2</v>
      </c>
    </row>
    <row r="153" spans="1:47" ht="56.25" x14ac:dyDescent="0.25">
      <c r="A153" s="81"/>
      <c r="B153" s="82" t="s">
        <v>196</v>
      </c>
      <c r="C153" s="14"/>
      <c r="D153" s="14"/>
      <c r="E153" s="14"/>
      <c r="F153" s="14"/>
      <c r="G153" s="14"/>
      <c r="H153" s="14"/>
      <c r="I153" s="74"/>
      <c r="J153" s="14"/>
      <c r="K153" s="14"/>
      <c r="L153" s="14"/>
      <c r="M153" s="14"/>
      <c r="N153" s="14"/>
      <c r="O153" s="75"/>
      <c r="P153" s="14"/>
      <c r="Q153" s="14"/>
      <c r="R153" s="14"/>
      <c r="S153" s="14"/>
      <c r="T153" s="14"/>
      <c r="U153" s="14"/>
      <c r="V153" s="76"/>
      <c r="W153" s="77"/>
      <c r="X153" s="77"/>
      <c r="Y153" s="78"/>
      <c r="Z153" s="77"/>
      <c r="AA153" s="78"/>
      <c r="AB153" s="77"/>
      <c r="AC153" s="77"/>
      <c r="AD153" s="78"/>
      <c r="AE153" s="79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>
        <f t="shared" si="7"/>
        <v>0</v>
      </c>
      <c r="AT153" s="77">
        <f t="shared" si="8"/>
        <v>0</v>
      </c>
      <c r="AU153" s="80">
        <f t="shared" si="9"/>
        <v>0</v>
      </c>
    </row>
    <row r="154" spans="1:47" ht="37.5" x14ac:dyDescent="0.25">
      <c r="A154" s="81"/>
      <c r="B154" s="82" t="s">
        <v>197</v>
      </c>
      <c r="C154" s="14"/>
      <c r="D154" s="14"/>
      <c r="E154" s="14"/>
      <c r="F154" s="14"/>
      <c r="G154" s="14"/>
      <c r="H154" s="14"/>
      <c r="I154" s="74"/>
      <c r="J154" s="14"/>
      <c r="K154" s="14"/>
      <c r="L154" s="14"/>
      <c r="M154" s="14"/>
      <c r="N154" s="14"/>
      <c r="O154" s="75"/>
      <c r="P154" s="14"/>
      <c r="Q154" s="14"/>
      <c r="R154" s="14"/>
      <c r="S154" s="14"/>
      <c r="T154" s="14"/>
      <c r="U154" s="14"/>
      <c r="V154" s="76"/>
      <c r="W154" s="77"/>
      <c r="X154" s="77"/>
      <c r="Y154" s="78"/>
      <c r="Z154" s="77"/>
      <c r="AA154" s="78"/>
      <c r="AB154" s="77"/>
      <c r="AC154" s="77"/>
      <c r="AD154" s="78"/>
      <c r="AE154" s="79"/>
      <c r="AF154" s="77">
        <v>1</v>
      </c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 t="s">
        <v>48</v>
      </c>
      <c r="AR154" s="77"/>
      <c r="AS154" s="77">
        <f t="shared" si="7"/>
        <v>0</v>
      </c>
      <c r="AT154" s="77">
        <f t="shared" si="8"/>
        <v>1</v>
      </c>
      <c r="AU154" s="80">
        <f t="shared" si="9"/>
        <v>1</v>
      </c>
    </row>
    <row r="155" spans="1:47" ht="37.5" x14ac:dyDescent="0.25">
      <c r="A155" s="81"/>
      <c r="B155" s="82" t="s">
        <v>198</v>
      </c>
      <c r="C155" s="14"/>
      <c r="D155" s="14"/>
      <c r="E155" s="14"/>
      <c r="F155" s="14"/>
      <c r="G155" s="14"/>
      <c r="H155" s="14"/>
      <c r="I155" s="74"/>
      <c r="J155" s="14"/>
      <c r="K155" s="14"/>
      <c r="L155" s="14"/>
      <c r="M155" s="87">
        <v>2</v>
      </c>
      <c r="N155" s="14"/>
      <c r="O155" s="75">
        <v>1</v>
      </c>
      <c r="P155" s="14"/>
      <c r="Q155" s="14"/>
      <c r="R155" s="14"/>
      <c r="S155" s="14"/>
      <c r="T155" s="14"/>
      <c r="U155" s="14"/>
      <c r="V155" s="76"/>
      <c r="W155" s="77"/>
      <c r="X155" s="77"/>
      <c r="Y155" s="78"/>
      <c r="Z155" s="77"/>
      <c r="AA155" s="78"/>
      <c r="AB155" s="77"/>
      <c r="AC155" s="77"/>
      <c r="AD155" s="78"/>
      <c r="AE155" s="79">
        <v>1</v>
      </c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>
        <f t="shared" si="7"/>
        <v>3</v>
      </c>
      <c r="AT155" s="77">
        <f t="shared" si="8"/>
        <v>1</v>
      </c>
      <c r="AU155" s="80">
        <f t="shared" si="9"/>
        <v>4</v>
      </c>
    </row>
    <row r="156" spans="1:47" ht="37.5" x14ac:dyDescent="0.25">
      <c r="A156" s="81"/>
      <c r="B156" s="82" t="s">
        <v>199</v>
      </c>
      <c r="C156" s="14"/>
      <c r="D156" s="14"/>
      <c r="E156" s="14"/>
      <c r="F156" s="14"/>
      <c r="G156" s="14"/>
      <c r="H156" s="14"/>
      <c r="I156" s="74"/>
      <c r="J156" s="14"/>
      <c r="K156" s="14"/>
      <c r="L156" s="14"/>
      <c r="M156" s="14"/>
      <c r="N156" s="14"/>
      <c r="O156" s="75"/>
      <c r="P156" s="14"/>
      <c r="Q156" s="14"/>
      <c r="R156" s="14"/>
      <c r="S156" s="14"/>
      <c r="T156" s="14"/>
      <c r="U156" s="14"/>
      <c r="V156" s="76"/>
      <c r="W156" s="77"/>
      <c r="X156" s="77"/>
      <c r="Y156" s="78"/>
      <c r="Z156" s="77"/>
      <c r="AA156" s="78"/>
      <c r="AB156" s="77"/>
      <c r="AC156" s="77"/>
      <c r="AD156" s="78"/>
      <c r="AE156" s="79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>
        <f t="shared" si="7"/>
        <v>0</v>
      </c>
      <c r="AT156" s="77">
        <f t="shared" si="8"/>
        <v>0</v>
      </c>
      <c r="AU156" s="80">
        <f t="shared" si="9"/>
        <v>0</v>
      </c>
    </row>
    <row r="157" spans="1:47" ht="37.5" x14ac:dyDescent="0.25">
      <c r="A157" s="81">
        <v>12</v>
      </c>
      <c r="B157" s="83" t="s">
        <v>200</v>
      </c>
      <c r="C157" s="14"/>
      <c r="D157" s="14"/>
      <c r="E157" s="14"/>
      <c r="F157" s="14"/>
      <c r="G157" s="14"/>
      <c r="H157" s="14"/>
      <c r="I157" s="74"/>
      <c r="J157" s="14"/>
      <c r="K157" s="14"/>
      <c r="L157" s="14"/>
      <c r="M157" s="14"/>
      <c r="N157" s="14"/>
      <c r="O157" s="75"/>
      <c r="P157" s="14"/>
      <c r="Q157" s="14"/>
      <c r="R157" s="14"/>
      <c r="S157" s="14"/>
      <c r="T157" s="14"/>
      <c r="U157" s="14"/>
      <c r="V157" s="76"/>
      <c r="W157" s="77"/>
      <c r="X157" s="77"/>
      <c r="Y157" s="78"/>
      <c r="Z157" s="77"/>
      <c r="AA157" s="78"/>
      <c r="AB157" s="77"/>
      <c r="AC157" s="77"/>
      <c r="AD157" s="78"/>
      <c r="AE157" s="79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>
        <f t="shared" si="7"/>
        <v>0</v>
      </c>
      <c r="AT157" s="77">
        <f t="shared" si="8"/>
        <v>0</v>
      </c>
      <c r="AU157" s="80">
        <f t="shared" si="9"/>
        <v>0</v>
      </c>
    </row>
    <row r="158" spans="1:47" ht="37.5" x14ac:dyDescent="0.25">
      <c r="A158" s="81"/>
      <c r="B158" s="85" t="s">
        <v>201</v>
      </c>
      <c r="C158" s="14"/>
      <c r="D158" s="14"/>
      <c r="E158" s="14"/>
      <c r="F158" s="14"/>
      <c r="G158" s="14"/>
      <c r="H158" s="14"/>
      <c r="I158" s="74"/>
      <c r="J158" s="14"/>
      <c r="K158" s="14"/>
      <c r="L158" s="14"/>
      <c r="M158" s="14"/>
      <c r="N158" s="14"/>
      <c r="O158" s="75"/>
      <c r="P158" s="14"/>
      <c r="Q158" s="14"/>
      <c r="R158" s="14"/>
      <c r="S158" s="14"/>
      <c r="T158" s="14"/>
      <c r="U158" s="14"/>
      <c r="V158" s="76"/>
      <c r="W158" s="77"/>
      <c r="X158" s="77"/>
      <c r="Y158" s="78"/>
      <c r="Z158" s="77"/>
      <c r="AA158" s="78"/>
      <c r="AB158" s="77"/>
      <c r="AC158" s="77"/>
      <c r="AD158" s="78"/>
      <c r="AE158" s="79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>
        <f t="shared" si="7"/>
        <v>0</v>
      </c>
      <c r="AT158" s="77">
        <f t="shared" si="8"/>
        <v>0</v>
      </c>
      <c r="AU158" s="80">
        <f t="shared" si="9"/>
        <v>0</v>
      </c>
    </row>
    <row r="159" spans="1:47" ht="37.5" x14ac:dyDescent="0.25">
      <c r="A159" s="81"/>
      <c r="B159" s="85" t="s">
        <v>202</v>
      </c>
      <c r="C159" s="14"/>
      <c r="D159" s="14"/>
      <c r="E159" s="14"/>
      <c r="F159" s="14"/>
      <c r="G159" s="14"/>
      <c r="H159" s="14"/>
      <c r="I159" s="74"/>
      <c r="J159" s="14"/>
      <c r="K159" s="14"/>
      <c r="L159" s="14"/>
      <c r="M159" s="14"/>
      <c r="N159" s="14"/>
      <c r="O159" s="75"/>
      <c r="P159" s="14"/>
      <c r="Q159" s="14"/>
      <c r="R159" s="14"/>
      <c r="S159" s="14"/>
      <c r="T159" s="14"/>
      <c r="U159" s="14"/>
      <c r="V159" s="76"/>
      <c r="W159" s="77"/>
      <c r="X159" s="77"/>
      <c r="Y159" s="78"/>
      <c r="Z159" s="77"/>
      <c r="AA159" s="78"/>
      <c r="AB159" s="77"/>
      <c r="AC159" s="77"/>
      <c r="AD159" s="78"/>
      <c r="AE159" s="79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>
        <f t="shared" si="7"/>
        <v>0</v>
      </c>
      <c r="AT159" s="77">
        <f t="shared" si="8"/>
        <v>0</v>
      </c>
      <c r="AU159" s="80">
        <f t="shared" si="9"/>
        <v>0</v>
      </c>
    </row>
    <row r="160" spans="1:47" ht="37.5" x14ac:dyDescent="0.25">
      <c r="A160" s="81"/>
      <c r="B160" s="85" t="s">
        <v>203</v>
      </c>
      <c r="C160" s="14"/>
      <c r="D160" s="14"/>
      <c r="E160" s="14"/>
      <c r="F160" s="14"/>
      <c r="G160" s="14"/>
      <c r="H160" s="14"/>
      <c r="I160" s="74"/>
      <c r="J160" s="14"/>
      <c r="K160" s="14"/>
      <c r="L160" s="14"/>
      <c r="M160" s="14"/>
      <c r="N160" s="14"/>
      <c r="O160" s="75"/>
      <c r="P160" s="14"/>
      <c r="Q160" s="14"/>
      <c r="R160" s="14"/>
      <c r="S160" s="14"/>
      <c r="T160" s="14"/>
      <c r="U160" s="14"/>
      <c r="V160" s="76"/>
      <c r="W160" s="77"/>
      <c r="X160" s="77"/>
      <c r="Y160" s="78"/>
      <c r="Z160" s="77"/>
      <c r="AA160" s="78"/>
      <c r="AB160" s="77"/>
      <c r="AC160" s="77"/>
      <c r="AD160" s="78"/>
      <c r="AE160" s="79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>
        <f t="shared" si="7"/>
        <v>0</v>
      </c>
      <c r="AT160" s="77">
        <f t="shared" si="8"/>
        <v>0</v>
      </c>
      <c r="AU160" s="80">
        <f t="shared" si="9"/>
        <v>0</v>
      </c>
    </row>
    <row r="161" spans="1:47" ht="56.25" x14ac:dyDescent="0.25">
      <c r="A161" s="81"/>
      <c r="B161" s="85" t="s">
        <v>204</v>
      </c>
      <c r="C161" s="14"/>
      <c r="D161" s="14"/>
      <c r="E161" s="14"/>
      <c r="F161" s="14"/>
      <c r="G161" s="14"/>
      <c r="H161" s="14"/>
      <c r="I161" s="74"/>
      <c r="J161" s="14"/>
      <c r="K161" s="14"/>
      <c r="L161" s="14"/>
      <c r="M161" s="14">
        <v>0.5</v>
      </c>
      <c r="N161" s="14"/>
      <c r="O161" s="75"/>
      <c r="P161" s="14"/>
      <c r="Q161" s="14"/>
      <c r="R161" s="14"/>
      <c r="S161" s="14"/>
      <c r="T161" s="14"/>
      <c r="U161" s="14"/>
      <c r="V161" s="76"/>
      <c r="W161" s="77"/>
      <c r="X161" s="77"/>
      <c r="Y161" s="78"/>
      <c r="Z161" s="77" t="s">
        <v>48</v>
      </c>
      <c r="AA161" s="78"/>
      <c r="AB161" s="77"/>
      <c r="AC161" s="77"/>
      <c r="AD161" s="78"/>
      <c r="AE161" s="79"/>
      <c r="AF161" s="77"/>
      <c r="AG161" s="77" t="s">
        <v>48</v>
      </c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>
        <f t="shared" si="7"/>
        <v>0.5</v>
      </c>
      <c r="AT161" s="77">
        <f t="shared" si="8"/>
        <v>0</v>
      </c>
      <c r="AU161" s="80">
        <f t="shared" si="9"/>
        <v>0.5</v>
      </c>
    </row>
    <row r="162" spans="1:47" ht="37.5" x14ac:dyDescent="0.25">
      <c r="A162" s="81">
        <v>13</v>
      </c>
      <c r="B162" s="82" t="s">
        <v>205</v>
      </c>
      <c r="C162" s="14"/>
      <c r="D162" s="14"/>
      <c r="E162" s="14"/>
      <c r="F162" s="14"/>
      <c r="G162" s="14"/>
      <c r="H162" s="14"/>
      <c r="I162" s="74"/>
      <c r="J162" s="14"/>
      <c r="K162" s="14"/>
      <c r="L162" s="14"/>
      <c r="M162" s="14"/>
      <c r="N162" s="14">
        <v>1</v>
      </c>
      <c r="O162" s="75"/>
      <c r="P162" s="14"/>
      <c r="Q162" s="14"/>
      <c r="R162" s="14"/>
      <c r="S162" s="14"/>
      <c r="T162" s="14"/>
      <c r="U162" s="14"/>
      <c r="V162" s="76"/>
      <c r="W162" s="77"/>
      <c r="X162" s="77"/>
      <c r="Y162" s="78"/>
      <c r="Z162" s="77"/>
      <c r="AA162" s="78"/>
      <c r="AB162" s="77"/>
      <c r="AC162" s="77"/>
      <c r="AD162" s="78"/>
      <c r="AE162" s="79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>
        <f t="shared" si="7"/>
        <v>1</v>
      </c>
      <c r="AT162" s="77">
        <f t="shared" si="8"/>
        <v>0</v>
      </c>
      <c r="AU162" s="80">
        <f t="shared" si="9"/>
        <v>1</v>
      </c>
    </row>
    <row r="163" spans="1:47" ht="18.75" x14ac:dyDescent="0.25">
      <c r="A163" s="81">
        <v>14</v>
      </c>
      <c r="B163" s="83" t="s">
        <v>206</v>
      </c>
      <c r="C163" s="14"/>
      <c r="D163" s="14" t="s">
        <v>48</v>
      </c>
      <c r="E163" s="14"/>
      <c r="F163" s="14"/>
      <c r="G163" s="14"/>
      <c r="H163" s="14"/>
      <c r="I163" s="74"/>
      <c r="J163" s="14"/>
      <c r="K163" s="14" t="s">
        <v>48</v>
      </c>
      <c r="L163" s="14"/>
      <c r="M163" s="14">
        <v>2</v>
      </c>
      <c r="N163" s="14"/>
      <c r="O163" s="75"/>
      <c r="P163" s="14">
        <v>1</v>
      </c>
      <c r="Q163" s="14" t="s">
        <v>48</v>
      </c>
      <c r="R163" s="14"/>
      <c r="S163" s="14"/>
      <c r="T163" s="14"/>
      <c r="U163" s="14"/>
      <c r="V163" s="76"/>
      <c r="W163" s="77"/>
      <c r="X163" s="77"/>
      <c r="Y163" s="78">
        <v>7</v>
      </c>
      <c r="Z163" s="77"/>
      <c r="AA163" s="78"/>
      <c r="AB163" s="77" t="s">
        <v>48</v>
      </c>
      <c r="AC163" s="77" t="s">
        <v>48</v>
      </c>
      <c r="AD163" s="78"/>
      <c r="AE163" s="79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>
        <f t="shared" si="7"/>
        <v>3</v>
      </c>
      <c r="AT163" s="77">
        <f t="shared" si="8"/>
        <v>7</v>
      </c>
      <c r="AU163" s="80">
        <f t="shared" si="9"/>
        <v>10</v>
      </c>
    </row>
    <row r="164" spans="1:47" ht="56.25" x14ac:dyDescent="0.25">
      <c r="A164" s="81"/>
      <c r="B164" s="85" t="s">
        <v>207</v>
      </c>
      <c r="C164" s="14"/>
      <c r="D164" s="14"/>
      <c r="E164" s="14"/>
      <c r="F164" s="14"/>
      <c r="G164" s="14"/>
      <c r="H164" s="14"/>
      <c r="I164" s="74"/>
      <c r="J164" s="14"/>
      <c r="K164" s="14"/>
      <c r="L164" s="14"/>
      <c r="M164" s="14"/>
      <c r="N164" s="14"/>
      <c r="O164" s="75"/>
      <c r="P164" s="14">
        <v>1</v>
      </c>
      <c r="Q164" s="14"/>
      <c r="R164" s="14" t="s">
        <v>48</v>
      </c>
      <c r="S164" s="14"/>
      <c r="T164" s="14"/>
      <c r="U164" s="14"/>
      <c r="V164" s="76"/>
      <c r="W164" s="77"/>
      <c r="X164" s="77"/>
      <c r="Y164" s="78"/>
      <c r="Z164" s="77"/>
      <c r="AA164" s="78"/>
      <c r="AB164" s="77"/>
      <c r="AC164" s="77"/>
      <c r="AD164" s="78"/>
      <c r="AE164" s="79"/>
      <c r="AF164" s="77"/>
      <c r="AG164" s="77"/>
      <c r="AH164" s="77"/>
      <c r="AI164" s="77"/>
      <c r="AJ164" s="77"/>
      <c r="AK164" s="77"/>
      <c r="AL164" s="77"/>
      <c r="AM164" s="77" t="s">
        <v>48</v>
      </c>
      <c r="AN164" s="77"/>
      <c r="AO164" s="77"/>
      <c r="AP164" s="77"/>
      <c r="AQ164" s="77"/>
      <c r="AR164" s="77"/>
      <c r="AS164" s="77">
        <f t="shared" si="7"/>
        <v>1</v>
      </c>
      <c r="AT164" s="77">
        <f t="shared" si="8"/>
        <v>0</v>
      </c>
      <c r="AU164" s="80">
        <f t="shared" si="9"/>
        <v>1</v>
      </c>
    </row>
    <row r="165" spans="1:47" ht="56.25" x14ac:dyDescent="0.25">
      <c r="A165" s="81"/>
      <c r="B165" s="85" t="s">
        <v>208</v>
      </c>
      <c r="C165" s="14"/>
      <c r="D165" s="14"/>
      <c r="E165" s="14"/>
      <c r="F165" s="14" t="s">
        <v>48</v>
      </c>
      <c r="G165" s="14"/>
      <c r="H165" s="14"/>
      <c r="I165" s="74"/>
      <c r="J165" s="14"/>
      <c r="K165" s="14"/>
      <c r="L165" s="14"/>
      <c r="M165" s="14"/>
      <c r="N165" s="14"/>
      <c r="O165" s="75"/>
      <c r="P165" s="14"/>
      <c r="Q165" s="14"/>
      <c r="R165" s="14"/>
      <c r="S165" s="14"/>
      <c r="T165" s="14">
        <v>1</v>
      </c>
      <c r="U165" s="14" t="s">
        <v>48</v>
      </c>
      <c r="V165" s="76"/>
      <c r="W165" s="77"/>
      <c r="X165" s="77"/>
      <c r="Y165" s="78"/>
      <c r="Z165" s="77"/>
      <c r="AA165" s="78"/>
      <c r="AB165" s="77"/>
      <c r="AC165" s="77"/>
      <c r="AD165" s="78"/>
      <c r="AE165" s="79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>
        <f t="shared" si="7"/>
        <v>1</v>
      </c>
      <c r="AT165" s="77">
        <f t="shared" si="8"/>
        <v>0</v>
      </c>
      <c r="AU165" s="80">
        <f t="shared" si="9"/>
        <v>1</v>
      </c>
    </row>
    <row r="166" spans="1:47" ht="75" x14ac:dyDescent="0.25">
      <c r="A166" s="81"/>
      <c r="B166" s="85" t="s">
        <v>209</v>
      </c>
      <c r="C166" s="14"/>
      <c r="D166" s="14"/>
      <c r="E166" s="14"/>
      <c r="F166" s="14"/>
      <c r="G166" s="14"/>
      <c r="H166" s="14"/>
      <c r="I166" s="74"/>
      <c r="K166" s="14"/>
      <c r="L166" s="14"/>
      <c r="M166" s="14"/>
      <c r="N166" s="14"/>
      <c r="O166" s="75"/>
      <c r="P166" s="14"/>
      <c r="Q166" s="14"/>
      <c r="R166" s="14"/>
      <c r="S166" s="14"/>
      <c r="T166" s="14"/>
      <c r="U166" s="14"/>
      <c r="V166" s="76"/>
      <c r="W166" s="77"/>
      <c r="X166" s="77"/>
      <c r="Y166" s="78"/>
      <c r="Z166" s="77"/>
      <c r="AA166" s="78"/>
      <c r="AB166" s="77"/>
      <c r="AC166" s="77"/>
      <c r="AD166" s="78"/>
      <c r="AE166" s="79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>
        <f>SUM(C166:U166)</f>
        <v>0</v>
      </c>
      <c r="AT166" s="77">
        <f t="shared" si="8"/>
        <v>0</v>
      </c>
      <c r="AU166" s="80">
        <f t="shared" si="9"/>
        <v>0</v>
      </c>
    </row>
    <row r="167" spans="1:47" ht="75" x14ac:dyDescent="0.25">
      <c r="A167" s="81">
        <v>15</v>
      </c>
      <c r="B167" s="82" t="s">
        <v>210</v>
      </c>
      <c r="C167" s="14"/>
      <c r="D167" s="14"/>
      <c r="E167" s="14"/>
      <c r="F167" s="14"/>
      <c r="G167" s="14"/>
      <c r="H167" s="14"/>
      <c r="I167" s="74"/>
      <c r="J167" s="14"/>
      <c r="K167" s="14"/>
      <c r="L167" s="14"/>
      <c r="M167" s="14"/>
      <c r="N167" s="14"/>
      <c r="O167" s="75"/>
      <c r="P167" s="14"/>
      <c r="Q167" s="14"/>
      <c r="R167" s="14"/>
      <c r="S167" s="14"/>
      <c r="T167" s="14"/>
      <c r="U167" s="14"/>
      <c r="V167" s="76" t="s">
        <v>48</v>
      </c>
      <c r="W167" s="77"/>
      <c r="X167" s="77"/>
      <c r="Y167" s="78"/>
      <c r="Z167" s="77"/>
      <c r="AA167" s="78"/>
      <c r="AB167" s="77"/>
      <c r="AC167" s="77"/>
      <c r="AD167" s="78"/>
      <c r="AE167" s="79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>
        <f>SUM(C167:U167)</f>
        <v>0</v>
      </c>
      <c r="AT167" s="77">
        <f t="shared" si="8"/>
        <v>0</v>
      </c>
      <c r="AU167" s="80">
        <f t="shared" si="9"/>
        <v>0</v>
      </c>
    </row>
    <row r="168" spans="1:47" ht="18.75" x14ac:dyDescent="0.25">
      <c r="A168" s="81">
        <v>16</v>
      </c>
      <c r="B168" s="83" t="s">
        <v>211</v>
      </c>
      <c r="C168" s="14"/>
      <c r="D168" s="14"/>
      <c r="E168" s="14"/>
      <c r="F168" s="14"/>
      <c r="G168" s="14"/>
      <c r="H168" s="14"/>
      <c r="I168" s="74"/>
      <c r="J168" s="89"/>
      <c r="K168" s="14"/>
      <c r="L168" s="14"/>
      <c r="M168" s="14" t="s">
        <v>48</v>
      </c>
      <c r="N168" s="14"/>
      <c r="O168" s="75"/>
      <c r="P168" s="14"/>
      <c r="Q168" s="14"/>
      <c r="R168" s="14" t="s">
        <v>48</v>
      </c>
      <c r="S168" s="14"/>
      <c r="T168" s="14"/>
      <c r="U168" s="14"/>
      <c r="V168" s="76"/>
      <c r="W168" s="77"/>
      <c r="X168" s="77"/>
      <c r="Y168" s="78"/>
      <c r="Z168" s="77"/>
      <c r="AA168" s="78"/>
      <c r="AB168" s="77"/>
      <c r="AC168" s="77"/>
      <c r="AD168" s="78"/>
      <c r="AE168" s="79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>
        <f t="shared" ref="AS168:AS187" si="10">SUM(C168:U168)</f>
        <v>0</v>
      </c>
      <c r="AT168" s="77">
        <f t="shared" si="8"/>
        <v>0</v>
      </c>
      <c r="AU168" s="80">
        <f t="shared" si="9"/>
        <v>0</v>
      </c>
    </row>
    <row r="169" spans="1:47" ht="93.75" x14ac:dyDescent="0.3">
      <c r="A169" s="90">
        <v>17</v>
      </c>
      <c r="B169" s="91" t="s">
        <v>212</v>
      </c>
      <c r="C169" s="89"/>
      <c r="D169" s="89"/>
      <c r="E169" s="89"/>
      <c r="F169" s="92">
        <v>1</v>
      </c>
      <c r="G169" s="89">
        <v>0.5</v>
      </c>
      <c r="H169" s="93">
        <v>0.75</v>
      </c>
      <c r="I169" s="94"/>
      <c r="J169" s="89">
        <v>2.5</v>
      </c>
      <c r="K169" s="89">
        <v>1.75</v>
      </c>
      <c r="L169" s="89"/>
      <c r="M169" s="89">
        <v>0.5</v>
      </c>
      <c r="N169" s="89"/>
      <c r="O169" s="95"/>
      <c r="P169" s="89"/>
      <c r="Q169" s="89">
        <v>1.25</v>
      </c>
      <c r="R169" s="89">
        <v>1.5</v>
      </c>
      <c r="S169" s="89"/>
      <c r="T169" s="89" t="s">
        <v>48</v>
      </c>
      <c r="U169" s="89"/>
      <c r="V169" s="96"/>
      <c r="W169" s="89"/>
      <c r="X169" s="89"/>
      <c r="Y169" s="95">
        <v>7</v>
      </c>
      <c r="Z169" s="89"/>
      <c r="AA169" s="95"/>
      <c r="AB169" s="89"/>
      <c r="AC169" s="89"/>
      <c r="AD169" s="95"/>
      <c r="AE169" s="97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77">
        <f t="shared" si="10"/>
        <v>9.75</v>
      </c>
      <c r="AT169" s="77">
        <f t="shared" si="8"/>
        <v>7</v>
      </c>
      <c r="AU169" s="80">
        <f t="shared" si="9"/>
        <v>16.75</v>
      </c>
    </row>
    <row r="170" spans="1:47" ht="56.25" x14ac:dyDescent="0.3">
      <c r="A170" s="35">
        <v>18</v>
      </c>
      <c r="B170" s="98" t="s">
        <v>213</v>
      </c>
      <c r="C170" s="89"/>
      <c r="D170" s="89"/>
      <c r="E170" s="89"/>
      <c r="F170" s="89"/>
      <c r="G170" s="89"/>
      <c r="H170" s="89"/>
      <c r="I170" s="94"/>
      <c r="J170" s="89"/>
      <c r="K170" s="89"/>
      <c r="L170" s="89"/>
      <c r="M170" s="89" t="s">
        <v>48</v>
      </c>
      <c r="N170" s="89"/>
      <c r="O170" s="95"/>
      <c r="P170" s="89"/>
      <c r="Q170" s="89"/>
      <c r="R170" s="89" t="s">
        <v>48</v>
      </c>
      <c r="S170" s="89"/>
      <c r="T170" s="89">
        <v>1</v>
      </c>
      <c r="U170" s="89"/>
      <c r="V170" s="96"/>
      <c r="W170" s="89"/>
      <c r="X170" s="89"/>
      <c r="Y170" s="95"/>
      <c r="Z170" s="89"/>
      <c r="AA170" s="95"/>
      <c r="AB170" s="89"/>
      <c r="AC170" s="89"/>
      <c r="AD170" s="95"/>
      <c r="AE170" s="97"/>
      <c r="AF170" s="89">
        <v>1</v>
      </c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77">
        <f t="shared" si="10"/>
        <v>1</v>
      </c>
      <c r="AT170" s="77">
        <f t="shared" si="8"/>
        <v>1</v>
      </c>
      <c r="AU170" s="80">
        <f t="shared" si="9"/>
        <v>2</v>
      </c>
    </row>
    <row r="171" spans="1:47" ht="56.25" x14ac:dyDescent="0.3">
      <c r="A171" s="35">
        <v>19</v>
      </c>
      <c r="B171" s="98" t="s">
        <v>214</v>
      </c>
      <c r="C171" s="89"/>
      <c r="D171" s="89"/>
      <c r="E171" s="89"/>
      <c r="F171" s="89"/>
      <c r="G171" s="89"/>
      <c r="H171" s="89"/>
      <c r="I171" s="94"/>
      <c r="J171" s="89"/>
      <c r="K171" s="89"/>
      <c r="L171" s="89"/>
      <c r="M171" s="89"/>
      <c r="N171" s="89"/>
      <c r="O171" s="95"/>
      <c r="P171" s="89"/>
      <c r="Q171" s="89"/>
      <c r="R171" s="89"/>
      <c r="S171" s="89"/>
      <c r="T171" s="89"/>
      <c r="U171" s="89"/>
      <c r="V171" s="96"/>
      <c r="W171" s="89">
        <v>1</v>
      </c>
      <c r="X171" s="89"/>
      <c r="Y171" s="95"/>
      <c r="Z171" s="89"/>
      <c r="AA171" s="95"/>
      <c r="AB171" s="89"/>
      <c r="AC171" s="89"/>
      <c r="AD171" s="95"/>
      <c r="AE171" s="97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77">
        <f t="shared" si="10"/>
        <v>0</v>
      </c>
      <c r="AT171" s="77">
        <f t="shared" si="8"/>
        <v>1</v>
      </c>
      <c r="AU171" s="80">
        <f t="shared" si="9"/>
        <v>1</v>
      </c>
    </row>
    <row r="172" spans="1:47" ht="56.25" x14ac:dyDescent="0.3">
      <c r="A172" s="99">
        <v>20</v>
      </c>
      <c r="B172" s="98" t="s">
        <v>215</v>
      </c>
      <c r="C172" s="89"/>
      <c r="D172" s="89"/>
      <c r="E172" s="89"/>
      <c r="F172" s="89"/>
      <c r="G172" s="89"/>
      <c r="H172" s="89"/>
      <c r="I172" s="94"/>
      <c r="J172" s="89"/>
      <c r="K172" s="89"/>
      <c r="L172" s="89"/>
      <c r="M172" s="89"/>
      <c r="N172" s="89"/>
      <c r="O172" s="95"/>
      <c r="P172" s="89"/>
      <c r="Q172" s="89"/>
      <c r="R172" s="89"/>
      <c r="S172" s="89"/>
      <c r="T172" s="89"/>
      <c r="U172" s="89"/>
      <c r="V172" s="96"/>
      <c r="W172" s="89"/>
      <c r="X172" s="89"/>
      <c r="Y172" s="95"/>
      <c r="Z172" s="89"/>
      <c r="AA172" s="95"/>
      <c r="AB172" s="89"/>
      <c r="AC172" s="89"/>
      <c r="AD172" s="95"/>
      <c r="AE172" s="97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77">
        <f t="shared" si="10"/>
        <v>0</v>
      </c>
      <c r="AT172" s="77">
        <f t="shared" si="8"/>
        <v>0</v>
      </c>
      <c r="AU172" s="80">
        <f t="shared" si="9"/>
        <v>0</v>
      </c>
    </row>
    <row r="173" spans="1:47" ht="75" x14ac:dyDescent="0.3">
      <c r="A173" s="35">
        <v>21</v>
      </c>
      <c r="B173" s="98" t="s">
        <v>216</v>
      </c>
      <c r="C173" s="89"/>
      <c r="D173" s="89"/>
      <c r="E173" s="89"/>
      <c r="F173" s="89"/>
      <c r="G173" s="89"/>
      <c r="H173" s="89"/>
      <c r="I173" s="94"/>
      <c r="J173" s="89"/>
      <c r="K173" s="89"/>
      <c r="L173" s="89"/>
      <c r="M173" s="89"/>
      <c r="N173" s="89"/>
      <c r="O173" s="95"/>
      <c r="P173" s="89"/>
      <c r="Q173" s="89"/>
      <c r="R173" s="89" t="s">
        <v>48</v>
      </c>
      <c r="S173" s="89"/>
      <c r="T173" s="89"/>
      <c r="U173" s="89"/>
      <c r="V173" s="96"/>
      <c r="W173" s="89"/>
      <c r="X173" s="89"/>
      <c r="Y173" s="95"/>
      <c r="Z173" s="89"/>
      <c r="AA173" s="95"/>
      <c r="AB173" s="89"/>
      <c r="AC173" s="89"/>
      <c r="AD173" s="95"/>
      <c r="AE173" s="97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77">
        <f t="shared" si="10"/>
        <v>0</v>
      </c>
      <c r="AT173" s="77">
        <f t="shared" si="8"/>
        <v>0</v>
      </c>
      <c r="AU173" s="80">
        <f t="shared" si="9"/>
        <v>0</v>
      </c>
    </row>
    <row r="174" spans="1:47" ht="75" x14ac:dyDescent="0.3">
      <c r="A174" s="35">
        <v>22</v>
      </c>
      <c r="B174" s="98" t="s">
        <v>217</v>
      </c>
      <c r="C174" s="89"/>
      <c r="D174" s="89"/>
      <c r="E174" s="89"/>
      <c r="F174" s="89"/>
      <c r="G174" s="89"/>
      <c r="H174" s="89"/>
      <c r="I174" s="94"/>
      <c r="J174" s="89"/>
      <c r="K174" s="89"/>
      <c r="L174" s="89"/>
      <c r="M174" s="89"/>
      <c r="N174" s="89"/>
      <c r="O174" s="95"/>
      <c r="P174" s="89"/>
      <c r="Q174" s="89"/>
      <c r="R174" s="89" t="s">
        <v>48</v>
      </c>
      <c r="S174" s="89"/>
      <c r="T174" s="89"/>
      <c r="U174" s="89"/>
      <c r="V174" s="96"/>
      <c r="W174" s="89"/>
      <c r="X174" s="89"/>
      <c r="Y174" s="95"/>
      <c r="Z174" s="89"/>
      <c r="AA174" s="95"/>
      <c r="AB174" s="89"/>
      <c r="AC174" s="89"/>
      <c r="AD174" s="95"/>
      <c r="AE174" s="97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77">
        <f t="shared" si="10"/>
        <v>0</v>
      </c>
      <c r="AT174" s="77">
        <f t="shared" si="8"/>
        <v>0</v>
      </c>
      <c r="AU174" s="80">
        <f t="shared" si="9"/>
        <v>0</v>
      </c>
    </row>
    <row r="175" spans="1:47" ht="150" x14ac:dyDescent="0.3">
      <c r="A175" s="99">
        <v>23</v>
      </c>
      <c r="B175" s="98" t="s">
        <v>218</v>
      </c>
      <c r="C175" s="89"/>
      <c r="D175" s="89"/>
      <c r="E175" s="89"/>
      <c r="F175" s="89"/>
      <c r="G175" s="89"/>
      <c r="H175" s="89"/>
      <c r="I175" s="94"/>
      <c r="J175" s="89"/>
      <c r="K175" s="89"/>
      <c r="L175" s="89"/>
      <c r="M175" s="89"/>
      <c r="N175" s="89"/>
      <c r="O175" s="95"/>
      <c r="P175" s="89"/>
      <c r="Q175" s="89"/>
      <c r="R175" s="89"/>
      <c r="S175" s="89"/>
      <c r="T175" s="89"/>
      <c r="U175" s="89"/>
      <c r="V175" s="96"/>
      <c r="W175" s="89"/>
      <c r="X175" s="89"/>
      <c r="Y175" s="95"/>
      <c r="Z175" s="89"/>
      <c r="AA175" s="95"/>
      <c r="AB175" s="89"/>
      <c r="AC175" s="89"/>
      <c r="AD175" s="95"/>
      <c r="AE175" s="97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77">
        <f t="shared" si="10"/>
        <v>0</v>
      </c>
      <c r="AT175" s="77">
        <f t="shared" si="8"/>
        <v>0</v>
      </c>
      <c r="AU175" s="80">
        <f t="shared" si="9"/>
        <v>0</v>
      </c>
    </row>
    <row r="176" spans="1:47" ht="56.25" x14ac:dyDescent="0.3">
      <c r="A176" s="35">
        <v>24</v>
      </c>
      <c r="B176" s="98" t="s">
        <v>219</v>
      </c>
      <c r="C176" s="89"/>
      <c r="D176" s="89"/>
      <c r="E176" s="89"/>
      <c r="F176" s="89"/>
      <c r="G176" s="89"/>
      <c r="H176" s="89"/>
      <c r="I176" s="94"/>
      <c r="J176" s="89"/>
      <c r="K176" s="89"/>
      <c r="L176" s="89"/>
      <c r="M176" s="89"/>
      <c r="N176" s="89"/>
      <c r="O176" s="95"/>
      <c r="P176" s="89"/>
      <c r="Q176" s="89"/>
      <c r="R176" s="89" t="s">
        <v>48</v>
      </c>
      <c r="S176" s="89"/>
      <c r="T176" s="89"/>
      <c r="U176" s="89"/>
      <c r="V176" s="96"/>
      <c r="W176" s="89"/>
      <c r="X176" s="89"/>
      <c r="Y176" s="95"/>
      <c r="Z176" s="89"/>
      <c r="AA176" s="95"/>
      <c r="AB176" s="89"/>
      <c r="AC176" s="89"/>
      <c r="AD176" s="95"/>
      <c r="AE176" s="97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77">
        <f t="shared" si="10"/>
        <v>0</v>
      </c>
      <c r="AT176" s="77">
        <f t="shared" si="8"/>
        <v>0</v>
      </c>
      <c r="AU176" s="80">
        <f t="shared" si="9"/>
        <v>0</v>
      </c>
    </row>
    <row r="177" spans="1:47" ht="56.25" x14ac:dyDescent="0.3">
      <c r="A177" s="35">
        <v>25</v>
      </c>
      <c r="B177" s="98" t="s">
        <v>220</v>
      </c>
      <c r="C177" s="89"/>
      <c r="D177" s="89"/>
      <c r="E177" s="89"/>
      <c r="F177" s="89"/>
      <c r="G177" s="89"/>
      <c r="H177" s="89"/>
      <c r="I177" s="94"/>
      <c r="J177" s="89"/>
      <c r="K177" s="89"/>
      <c r="L177" s="89"/>
      <c r="M177" s="89"/>
      <c r="N177" s="89"/>
      <c r="O177" s="95"/>
      <c r="P177" s="89"/>
      <c r="Q177" s="89"/>
      <c r="R177" s="89"/>
      <c r="S177" s="89"/>
      <c r="T177" s="89"/>
      <c r="U177" s="89"/>
      <c r="V177" s="96"/>
      <c r="W177" s="89"/>
      <c r="X177" s="89"/>
      <c r="Y177" s="95"/>
      <c r="Z177" s="89"/>
      <c r="AA177" s="95"/>
      <c r="AB177" s="89"/>
      <c r="AC177" s="89"/>
      <c r="AD177" s="95"/>
      <c r="AE177" s="97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77">
        <f t="shared" si="10"/>
        <v>0</v>
      </c>
      <c r="AT177" s="77">
        <f t="shared" si="8"/>
        <v>0</v>
      </c>
      <c r="AU177" s="80">
        <f t="shared" si="9"/>
        <v>0</v>
      </c>
    </row>
    <row r="178" spans="1:47" ht="56.25" x14ac:dyDescent="0.3">
      <c r="A178" s="99">
        <v>26</v>
      </c>
      <c r="B178" s="98" t="s">
        <v>221</v>
      </c>
      <c r="C178" s="89"/>
      <c r="D178" s="89"/>
      <c r="E178" s="89"/>
      <c r="F178" s="89"/>
      <c r="G178" s="89"/>
      <c r="H178" s="100"/>
      <c r="I178" s="94"/>
      <c r="J178" s="89"/>
      <c r="K178" s="89"/>
      <c r="L178" s="89"/>
      <c r="M178" s="89"/>
      <c r="N178" s="89"/>
      <c r="O178" s="95"/>
      <c r="P178" s="89"/>
      <c r="Q178" s="89"/>
      <c r="R178" s="89"/>
      <c r="S178" s="89"/>
      <c r="T178" s="89"/>
      <c r="U178" s="100"/>
      <c r="V178" s="96"/>
      <c r="W178" s="89"/>
      <c r="X178" s="89"/>
      <c r="Y178" s="95"/>
      <c r="Z178" s="89"/>
      <c r="AA178" s="95"/>
      <c r="AB178" s="89"/>
      <c r="AC178" s="89"/>
      <c r="AD178" s="95"/>
      <c r="AE178" s="97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77">
        <f t="shared" si="10"/>
        <v>0</v>
      </c>
      <c r="AT178" s="77">
        <f t="shared" si="8"/>
        <v>0</v>
      </c>
      <c r="AU178" s="80">
        <f t="shared" si="9"/>
        <v>0</v>
      </c>
    </row>
    <row r="179" spans="1:47" ht="56.25" x14ac:dyDescent="0.3">
      <c r="A179" s="35">
        <v>27</v>
      </c>
      <c r="B179" s="101" t="s">
        <v>222</v>
      </c>
      <c r="C179" s="89"/>
      <c r="D179" s="89"/>
      <c r="E179" s="89"/>
      <c r="F179" s="89">
        <v>3.5</v>
      </c>
      <c r="G179" s="89"/>
      <c r="H179" s="100"/>
      <c r="I179" s="94"/>
      <c r="J179" s="89">
        <v>1</v>
      </c>
      <c r="K179" s="89"/>
      <c r="L179" s="89"/>
      <c r="M179" s="102"/>
      <c r="N179" s="89"/>
      <c r="O179" s="95"/>
      <c r="P179" s="89"/>
      <c r="Q179" s="89"/>
      <c r="R179" s="89" t="s">
        <v>48</v>
      </c>
      <c r="S179" s="89"/>
      <c r="T179" s="89" t="s">
        <v>48</v>
      </c>
      <c r="U179" s="100"/>
      <c r="V179" s="96"/>
      <c r="W179" s="89"/>
      <c r="X179" s="89"/>
      <c r="Y179" s="95"/>
      <c r="Z179" s="89"/>
      <c r="AA179" s="95"/>
      <c r="AB179" s="89"/>
      <c r="AC179" s="89"/>
      <c r="AD179" s="95"/>
      <c r="AE179" s="97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77">
        <f>SUM(C179:U179)</f>
        <v>4.5</v>
      </c>
      <c r="AT179" s="77">
        <f>SUM(V179:AR179)</f>
        <v>0</v>
      </c>
      <c r="AU179" s="80">
        <f>AS179+AT179</f>
        <v>4.5</v>
      </c>
    </row>
    <row r="180" spans="1:47" ht="37.5" x14ac:dyDescent="0.3">
      <c r="A180" s="35">
        <v>28</v>
      </c>
      <c r="B180" s="101" t="s">
        <v>223</v>
      </c>
      <c r="C180" s="89"/>
      <c r="D180" s="89"/>
      <c r="E180" s="89"/>
      <c r="F180" s="89"/>
      <c r="G180" s="89"/>
      <c r="H180" s="100"/>
      <c r="I180" s="94"/>
      <c r="J180" s="89"/>
      <c r="K180" s="89"/>
      <c r="L180" s="89"/>
      <c r="M180" s="89"/>
      <c r="N180" s="89"/>
      <c r="O180" s="95"/>
      <c r="P180" s="89"/>
      <c r="Q180" s="89"/>
      <c r="R180" s="89"/>
      <c r="S180" s="89"/>
      <c r="T180" s="89"/>
      <c r="U180" s="100"/>
      <c r="V180" s="96"/>
      <c r="W180" s="89"/>
      <c r="X180" s="89"/>
      <c r="Y180" s="95"/>
      <c r="Z180" s="89"/>
      <c r="AA180" s="95"/>
      <c r="AB180" s="89"/>
      <c r="AC180" s="89"/>
      <c r="AD180" s="95"/>
      <c r="AE180" s="97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77">
        <f t="shared" si="10"/>
        <v>0</v>
      </c>
      <c r="AT180" s="77">
        <f t="shared" ref="AT180:AT188" si="11">SUM(V180:AR180)</f>
        <v>0</v>
      </c>
      <c r="AU180" s="80">
        <f t="shared" ref="AU180:AU188" si="12">AS180+AT180</f>
        <v>0</v>
      </c>
    </row>
    <row r="181" spans="1:47" ht="75" x14ac:dyDescent="0.3">
      <c r="A181" s="99">
        <v>29</v>
      </c>
      <c r="B181" s="101" t="s">
        <v>224</v>
      </c>
      <c r="C181" s="89"/>
      <c r="D181" s="89"/>
      <c r="E181" s="89"/>
      <c r="F181" s="89">
        <v>1</v>
      </c>
      <c r="G181" s="89"/>
      <c r="H181" s="100"/>
      <c r="I181" s="94"/>
      <c r="J181" s="89"/>
      <c r="K181" s="89"/>
      <c r="L181" s="89"/>
      <c r="M181" s="89"/>
      <c r="N181" s="89"/>
      <c r="O181" s="95"/>
      <c r="P181" s="89"/>
      <c r="Q181" s="89"/>
      <c r="R181" s="89"/>
      <c r="S181" s="89"/>
      <c r="T181" s="89"/>
      <c r="U181" s="100"/>
      <c r="V181" s="96"/>
      <c r="W181" s="89"/>
      <c r="X181" s="89"/>
      <c r="Y181" s="95"/>
      <c r="Z181" s="89"/>
      <c r="AA181" s="95"/>
      <c r="AB181" s="89"/>
      <c r="AC181" s="89"/>
      <c r="AD181" s="95"/>
      <c r="AE181" s="97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77">
        <f t="shared" si="10"/>
        <v>1</v>
      </c>
      <c r="AT181" s="77">
        <f t="shared" si="11"/>
        <v>0</v>
      </c>
      <c r="AU181" s="80">
        <f t="shared" si="12"/>
        <v>1</v>
      </c>
    </row>
    <row r="182" spans="1:47" ht="37.5" x14ac:dyDescent="0.3">
      <c r="A182" s="35">
        <v>30</v>
      </c>
      <c r="B182" s="101" t="s">
        <v>225</v>
      </c>
      <c r="C182" s="89"/>
      <c r="D182" s="89"/>
      <c r="E182" s="89"/>
      <c r="F182" s="89"/>
      <c r="G182" s="89"/>
      <c r="H182" s="100"/>
      <c r="I182" s="94"/>
      <c r="J182" s="89"/>
      <c r="K182" s="89"/>
      <c r="L182" s="89"/>
      <c r="M182" s="89"/>
      <c r="N182" s="89"/>
      <c r="O182" s="95"/>
      <c r="P182" s="89"/>
      <c r="Q182" s="89"/>
      <c r="R182" s="89"/>
      <c r="S182" s="89"/>
      <c r="T182" s="89"/>
      <c r="U182" s="100"/>
      <c r="V182" s="96"/>
      <c r="W182" s="89"/>
      <c r="X182" s="89"/>
      <c r="Y182" s="95"/>
      <c r="Z182" s="89"/>
      <c r="AA182" s="95"/>
      <c r="AB182" s="89"/>
      <c r="AC182" s="89"/>
      <c r="AD182" s="95"/>
      <c r="AE182" s="97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77">
        <f t="shared" si="10"/>
        <v>0</v>
      </c>
      <c r="AT182" s="77">
        <f t="shared" si="11"/>
        <v>0</v>
      </c>
      <c r="AU182" s="80">
        <f t="shared" si="12"/>
        <v>0</v>
      </c>
    </row>
    <row r="183" spans="1:47" ht="18.75" x14ac:dyDescent="0.3">
      <c r="A183" s="35">
        <v>31</v>
      </c>
      <c r="B183" s="98" t="s">
        <v>158</v>
      </c>
      <c r="C183" s="89"/>
      <c r="D183" s="89"/>
      <c r="E183" s="89"/>
      <c r="F183" s="89"/>
      <c r="G183" s="89"/>
      <c r="H183" s="100"/>
      <c r="I183" s="94"/>
      <c r="J183" s="89"/>
      <c r="K183" s="89"/>
      <c r="L183" s="89"/>
      <c r="M183" s="89"/>
      <c r="N183" s="89"/>
      <c r="O183" s="95"/>
      <c r="P183" s="89"/>
      <c r="Q183" s="89"/>
      <c r="R183" s="89"/>
      <c r="S183" s="89"/>
      <c r="T183" s="89"/>
      <c r="U183" s="100"/>
      <c r="V183" s="96"/>
      <c r="W183" s="89"/>
      <c r="X183" s="89"/>
      <c r="Y183" s="95"/>
      <c r="Z183" s="89"/>
      <c r="AA183" s="95"/>
      <c r="AB183" s="89"/>
      <c r="AC183" s="89"/>
      <c r="AD183" s="95"/>
      <c r="AE183" s="97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77">
        <f t="shared" si="10"/>
        <v>0</v>
      </c>
      <c r="AT183" s="77">
        <f t="shared" si="11"/>
        <v>0</v>
      </c>
      <c r="AU183" s="80">
        <f t="shared" si="12"/>
        <v>0</v>
      </c>
    </row>
    <row r="184" spans="1:47" ht="37.5" x14ac:dyDescent="0.3">
      <c r="A184" s="99">
        <v>32</v>
      </c>
      <c r="B184" s="98" t="s">
        <v>226</v>
      </c>
      <c r="C184" s="89"/>
      <c r="D184" s="89"/>
      <c r="E184" s="89"/>
      <c r="F184" s="89"/>
      <c r="G184" s="89"/>
      <c r="H184" s="100"/>
      <c r="I184" s="94"/>
      <c r="J184" s="89"/>
      <c r="K184" s="89"/>
      <c r="L184" s="89"/>
      <c r="M184" s="89"/>
      <c r="N184" s="89"/>
      <c r="O184" s="95"/>
      <c r="P184" s="89"/>
      <c r="Q184" s="89"/>
      <c r="R184" s="89"/>
      <c r="S184" s="89"/>
      <c r="T184" s="89"/>
      <c r="U184" s="100"/>
      <c r="V184" s="96">
        <v>4</v>
      </c>
      <c r="W184" s="89"/>
      <c r="X184" s="89"/>
      <c r="Y184" s="95"/>
      <c r="Z184" s="89"/>
      <c r="AA184" s="95"/>
      <c r="AB184" s="89"/>
      <c r="AC184" s="89"/>
      <c r="AD184" s="95"/>
      <c r="AE184" s="97" t="s">
        <v>48</v>
      </c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77">
        <f t="shared" si="10"/>
        <v>0</v>
      </c>
      <c r="AT184" s="77">
        <f t="shared" si="11"/>
        <v>4</v>
      </c>
      <c r="AU184" s="80">
        <f t="shared" si="12"/>
        <v>4</v>
      </c>
    </row>
    <row r="185" spans="1:47" ht="93.75" x14ac:dyDescent="0.3">
      <c r="A185" s="35">
        <v>33</v>
      </c>
      <c r="B185" s="98" t="s">
        <v>227</v>
      </c>
      <c r="C185" s="89"/>
      <c r="D185" s="89"/>
      <c r="E185" s="89"/>
      <c r="F185" s="89"/>
      <c r="G185" s="89"/>
      <c r="H185" s="100"/>
      <c r="I185" s="94"/>
      <c r="J185" s="77"/>
      <c r="K185" s="89"/>
      <c r="L185" s="89"/>
      <c r="M185" s="89"/>
      <c r="N185" s="89"/>
      <c r="O185" s="95"/>
      <c r="P185" s="89"/>
      <c r="Q185" s="89"/>
      <c r="R185" s="89"/>
      <c r="S185" s="89"/>
      <c r="T185" s="89"/>
      <c r="U185" s="100"/>
      <c r="V185" s="96"/>
      <c r="W185" s="89"/>
      <c r="X185" s="89"/>
      <c r="Y185" s="95"/>
      <c r="Z185" s="89"/>
      <c r="AA185" s="95"/>
      <c r="AB185" s="89" t="s">
        <v>48</v>
      </c>
      <c r="AC185" s="89"/>
      <c r="AD185" s="95"/>
      <c r="AE185" s="97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77">
        <f t="shared" si="10"/>
        <v>0</v>
      </c>
      <c r="AT185" s="77">
        <f t="shared" si="11"/>
        <v>0</v>
      </c>
      <c r="AU185" s="80">
        <f t="shared" si="12"/>
        <v>0</v>
      </c>
    </row>
    <row r="186" spans="1:47" ht="93.75" x14ac:dyDescent="0.3">
      <c r="A186" s="35">
        <v>34</v>
      </c>
      <c r="B186" s="98" t="s">
        <v>228</v>
      </c>
      <c r="C186" s="89"/>
      <c r="D186" s="89"/>
      <c r="E186" s="89"/>
      <c r="F186" s="89"/>
      <c r="G186" s="89"/>
      <c r="H186" s="100"/>
      <c r="I186" s="94"/>
      <c r="J186" s="77"/>
      <c r="K186" s="89"/>
      <c r="L186" s="89"/>
      <c r="M186" s="89"/>
      <c r="N186" s="89"/>
      <c r="O186" s="95"/>
      <c r="P186" s="89"/>
      <c r="Q186" s="89"/>
      <c r="R186" s="89"/>
      <c r="S186" s="89"/>
      <c r="T186" s="89"/>
      <c r="U186" s="100"/>
      <c r="V186" s="96"/>
      <c r="W186" s="89"/>
      <c r="X186" s="89"/>
      <c r="Y186" s="95"/>
      <c r="Z186" s="89"/>
      <c r="AA186" s="95"/>
      <c r="AB186" s="89"/>
      <c r="AC186" s="89"/>
      <c r="AD186" s="95"/>
      <c r="AE186" s="97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77">
        <f t="shared" si="10"/>
        <v>0</v>
      </c>
      <c r="AT186" s="77">
        <f t="shared" si="11"/>
        <v>0</v>
      </c>
      <c r="AU186" s="80">
        <f t="shared" si="12"/>
        <v>0</v>
      </c>
    </row>
    <row r="187" spans="1:47" ht="112.5" x14ac:dyDescent="0.3">
      <c r="A187" s="99">
        <v>35</v>
      </c>
      <c r="B187" s="98" t="s">
        <v>229</v>
      </c>
      <c r="C187" s="89"/>
      <c r="D187" s="89"/>
      <c r="E187" s="89"/>
      <c r="F187" s="89"/>
      <c r="G187" s="89"/>
      <c r="H187" s="100"/>
      <c r="I187" s="94"/>
      <c r="J187" s="103"/>
      <c r="K187" s="89"/>
      <c r="L187" s="89"/>
      <c r="M187" s="89"/>
      <c r="N187" s="89"/>
      <c r="O187" s="95"/>
      <c r="P187" s="89"/>
      <c r="Q187" s="89"/>
      <c r="R187" s="89"/>
      <c r="S187" s="89"/>
      <c r="T187" s="89"/>
      <c r="U187" s="100"/>
      <c r="V187" s="96"/>
      <c r="W187" s="89"/>
      <c r="X187" s="89"/>
      <c r="Y187" s="95"/>
      <c r="Z187" s="89"/>
      <c r="AA187" s="95"/>
      <c r="AB187" s="89"/>
      <c r="AC187" s="89"/>
      <c r="AD187" s="95"/>
      <c r="AE187" s="97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77">
        <f t="shared" si="10"/>
        <v>0</v>
      </c>
      <c r="AT187" s="77">
        <f t="shared" si="11"/>
        <v>0</v>
      </c>
      <c r="AU187" s="80">
        <f t="shared" si="12"/>
        <v>0</v>
      </c>
    </row>
    <row r="188" spans="1:47" ht="168.75" x14ac:dyDescent="0.3">
      <c r="A188" s="35">
        <v>36</v>
      </c>
      <c r="B188" s="98" t="s">
        <v>230</v>
      </c>
      <c r="C188" s="89"/>
      <c r="D188" s="89"/>
      <c r="E188" s="89"/>
      <c r="F188" s="89"/>
      <c r="G188" s="89"/>
      <c r="H188" s="100"/>
      <c r="I188" s="94"/>
      <c r="J188" s="100" t="s">
        <v>48</v>
      </c>
      <c r="K188" s="89"/>
      <c r="L188" s="89"/>
      <c r="M188" s="89"/>
      <c r="N188" s="89"/>
      <c r="O188" s="95"/>
      <c r="P188" s="89"/>
      <c r="Q188" s="89"/>
      <c r="R188" s="89"/>
      <c r="S188" s="89"/>
      <c r="T188" s="89"/>
      <c r="U188" s="100"/>
      <c r="V188" s="96"/>
      <c r="W188" s="100"/>
      <c r="X188" s="89"/>
      <c r="Y188" s="95"/>
      <c r="Z188" s="89"/>
      <c r="AA188" s="95"/>
      <c r="AB188" s="89"/>
      <c r="AC188" s="89"/>
      <c r="AD188" s="95"/>
      <c r="AE188" s="97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77">
        <f>SUM(C188:U188)</f>
        <v>0</v>
      </c>
      <c r="AT188" s="77">
        <f t="shared" si="11"/>
        <v>0</v>
      </c>
      <c r="AU188" s="104">
        <f t="shared" si="12"/>
        <v>0</v>
      </c>
    </row>
    <row r="189" spans="1:47" x14ac:dyDescent="0.25">
      <c r="A189" s="53"/>
      <c r="B189" s="105" t="s">
        <v>231</v>
      </c>
      <c r="C189" s="100">
        <f>SUM(C114:C188)</f>
        <v>0</v>
      </c>
      <c r="D189" s="100">
        <f t="shared" ref="D189:AU189" si="13">SUM(D114:D188)</f>
        <v>3</v>
      </c>
      <c r="E189" s="100">
        <f t="shared" si="13"/>
        <v>0</v>
      </c>
      <c r="F189" s="100">
        <f t="shared" si="13"/>
        <v>9.5</v>
      </c>
      <c r="G189" s="100">
        <f t="shared" si="13"/>
        <v>0.5</v>
      </c>
      <c r="H189" s="100">
        <f t="shared" si="13"/>
        <v>3.25</v>
      </c>
      <c r="I189" s="100">
        <f t="shared" si="13"/>
        <v>0</v>
      </c>
      <c r="J189" s="100">
        <f t="shared" si="13"/>
        <v>3.5</v>
      </c>
      <c r="K189" s="100">
        <f t="shared" si="13"/>
        <v>8.75</v>
      </c>
      <c r="L189" s="100">
        <f t="shared" si="13"/>
        <v>0</v>
      </c>
      <c r="M189" s="100">
        <f t="shared" si="13"/>
        <v>15</v>
      </c>
      <c r="N189" s="100">
        <f t="shared" si="13"/>
        <v>2</v>
      </c>
      <c r="O189" s="100">
        <f t="shared" si="13"/>
        <v>1</v>
      </c>
      <c r="P189" s="100">
        <f t="shared" si="13"/>
        <v>5</v>
      </c>
      <c r="Q189" s="100">
        <f t="shared" si="13"/>
        <v>6.75</v>
      </c>
      <c r="R189" s="100">
        <f t="shared" si="13"/>
        <v>6.5</v>
      </c>
      <c r="S189" s="100">
        <f t="shared" si="13"/>
        <v>0</v>
      </c>
      <c r="T189" s="100">
        <f t="shared" si="13"/>
        <v>6</v>
      </c>
      <c r="U189" s="100">
        <f t="shared" si="13"/>
        <v>2</v>
      </c>
      <c r="V189" s="100">
        <f t="shared" si="13"/>
        <v>12</v>
      </c>
      <c r="W189" s="100">
        <f t="shared" si="13"/>
        <v>1</v>
      </c>
      <c r="X189" s="100">
        <f t="shared" si="13"/>
        <v>0</v>
      </c>
      <c r="Y189" s="100">
        <f t="shared" si="13"/>
        <v>44.75</v>
      </c>
      <c r="Z189" s="100">
        <f t="shared" si="13"/>
        <v>1</v>
      </c>
      <c r="AA189" s="100">
        <f t="shared" si="13"/>
        <v>35</v>
      </c>
      <c r="AB189" s="100">
        <f t="shared" si="13"/>
        <v>1.5</v>
      </c>
      <c r="AC189" s="100">
        <f t="shared" si="13"/>
        <v>0</v>
      </c>
      <c r="AD189" s="100">
        <f t="shared" si="13"/>
        <v>0</v>
      </c>
      <c r="AE189" s="100">
        <f t="shared" si="13"/>
        <v>3</v>
      </c>
      <c r="AF189" s="100">
        <f t="shared" si="13"/>
        <v>5</v>
      </c>
      <c r="AG189" s="100">
        <f t="shared" si="13"/>
        <v>0</v>
      </c>
      <c r="AH189" s="100">
        <f t="shared" si="13"/>
        <v>0</v>
      </c>
      <c r="AI189" s="100">
        <f t="shared" si="13"/>
        <v>2</v>
      </c>
      <c r="AJ189" s="100">
        <f t="shared" si="13"/>
        <v>0</v>
      </c>
      <c r="AK189" s="100">
        <f t="shared" si="13"/>
        <v>0</v>
      </c>
      <c r="AL189" s="100">
        <f t="shared" si="13"/>
        <v>3</v>
      </c>
      <c r="AM189" s="100">
        <f t="shared" si="13"/>
        <v>0</v>
      </c>
      <c r="AN189" s="100">
        <f t="shared" si="13"/>
        <v>0</v>
      </c>
      <c r="AO189" s="100">
        <f t="shared" si="13"/>
        <v>0</v>
      </c>
      <c r="AP189" s="100">
        <f t="shared" si="13"/>
        <v>0</v>
      </c>
      <c r="AQ189" s="100">
        <f t="shared" si="13"/>
        <v>0</v>
      </c>
      <c r="AR189" s="100">
        <f t="shared" si="13"/>
        <v>0</v>
      </c>
      <c r="AS189" s="100">
        <f t="shared" si="13"/>
        <v>72.75</v>
      </c>
      <c r="AT189" s="100">
        <f t="shared" si="13"/>
        <v>108.25</v>
      </c>
      <c r="AU189" s="100">
        <f t="shared" si="13"/>
        <v>181</v>
      </c>
    </row>
    <row r="190" spans="1:47" x14ac:dyDescent="0.25">
      <c r="A190" s="106"/>
      <c r="B190" s="107"/>
      <c r="C190" s="108"/>
      <c r="D190" s="108"/>
      <c r="E190" s="108"/>
      <c r="F190" s="108"/>
      <c r="G190" s="108"/>
      <c r="H190" s="108"/>
      <c r="I190" s="109"/>
      <c r="J190" s="110"/>
      <c r="K190" s="108"/>
      <c r="L190" s="108"/>
      <c r="M190" s="108"/>
      <c r="N190" s="108"/>
      <c r="O190" s="111"/>
      <c r="P190" s="108"/>
      <c r="Q190" s="108"/>
      <c r="R190" s="108"/>
      <c r="S190" s="108"/>
      <c r="T190" s="108"/>
      <c r="U190" s="108"/>
      <c r="V190" s="112"/>
      <c r="W190" s="108"/>
      <c r="X190" s="108"/>
      <c r="Y190" s="111"/>
      <c r="Z190" s="108"/>
      <c r="AA190" s="111"/>
      <c r="AB190" s="108"/>
      <c r="AC190" s="108"/>
      <c r="AD190" s="111"/>
      <c r="AE190" s="113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14"/>
    </row>
    <row r="191" spans="1:47" x14ac:dyDescent="0.25">
      <c r="A191" s="106"/>
      <c r="B191" s="107"/>
      <c r="C191" s="108"/>
      <c r="D191" s="108"/>
      <c r="E191" s="110" t="s">
        <v>232</v>
      </c>
      <c r="F191" s="110"/>
      <c r="G191" s="110"/>
      <c r="H191" s="110"/>
      <c r="I191" s="115"/>
      <c r="J191" s="64"/>
      <c r="K191" s="110"/>
      <c r="L191" s="110"/>
      <c r="M191" s="108"/>
      <c r="N191" s="108"/>
      <c r="O191" s="111"/>
      <c r="P191" s="108"/>
      <c r="Q191" s="108"/>
      <c r="R191" s="108"/>
      <c r="S191" s="108"/>
      <c r="T191" s="108"/>
      <c r="U191" s="64"/>
      <c r="V191" s="112"/>
      <c r="W191" s="108"/>
      <c r="X191" s="108"/>
      <c r="Y191" s="111"/>
      <c r="Z191" s="108"/>
      <c r="AA191" s="111"/>
      <c r="AB191" s="108"/>
      <c r="AC191" s="108"/>
      <c r="AD191" s="111"/>
      <c r="AE191" s="113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 t="s">
        <v>48</v>
      </c>
      <c r="AT191" s="108" t="s">
        <v>48</v>
      </c>
      <c r="AU191" s="108"/>
    </row>
    <row r="192" spans="1:47" x14ac:dyDescent="0.25">
      <c r="A192" s="116">
        <v>1</v>
      </c>
      <c r="B192" s="117" t="s">
        <v>233</v>
      </c>
      <c r="C192" s="118"/>
      <c r="D192" s="118"/>
      <c r="E192" s="118"/>
      <c r="F192" s="118"/>
      <c r="G192" s="118"/>
      <c r="H192" s="118"/>
      <c r="I192" s="119"/>
      <c r="J192" s="118"/>
      <c r="K192" s="118"/>
      <c r="L192" s="118"/>
      <c r="M192" s="118"/>
      <c r="N192" s="118"/>
      <c r="O192" s="120"/>
      <c r="P192" s="118"/>
      <c r="Q192" s="118"/>
      <c r="R192" s="118"/>
      <c r="S192" s="118"/>
      <c r="T192" s="118"/>
      <c r="U192" s="118"/>
      <c r="V192" s="121"/>
      <c r="W192" s="118"/>
      <c r="X192" s="118"/>
      <c r="Y192" s="120"/>
      <c r="Z192" s="118"/>
      <c r="AA192" s="120"/>
      <c r="AB192" s="118"/>
      <c r="AC192" s="118"/>
      <c r="AD192" s="120"/>
      <c r="AE192" s="122"/>
      <c r="AF192" s="118"/>
      <c r="AG192" s="118"/>
      <c r="AH192" s="118"/>
      <c r="AI192" s="118"/>
      <c r="AJ192" s="118"/>
      <c r="AK192" s="118"/>
      <c r="AL192" s="118">
        <v>2</v>
      </c>
      <c r="AM192" s="118"/>
      <c r="AN192" s="118"/>
      <c r="AO192" s="118"/>
      <c r="AP192" s="118"/>
      <c r="AQ192" s="118"/>
      <c r="AR192" s="118"/>
      <c r="AS192" s="118">
        <f>SUM(C192:U192)</f>
        <v>0</v>
      </c>
      <c r="AT192" s="118">
        <f>SUM(V192:AR192)</f>
        <v>2</v>
      </c>
      <c r="AU192" s="118">
        <f>AS192+AT192</f>
        <v>2</v>
      </c>
    </row>
    <row r="193" spans="1:47" ht="30" x14ac:dyDescent="0.25">
      <c r="A193" s="116">
        <v>2</v>
      </c>
      <c r="B193" s="117" t="s">
        <v>234</v>
      </c>
      <c r="C193" s="118"/>
      <c r="D193" s="118"/>
      <c r="E193" s="118"/>
      <c r="F193" s="118"/>
      <c r="G193" s="118"/>
      <c r="H193" s="118"/>
      <c r="I193" s="119"/>
      <c r="J193" s="118"/>
      <c r="K193" s="118"/>
      <c r="L193" s="118"/>
      <c r="M193" s="118"/>
      <c r="N193" s="118"/>
      <c r="O193" s="120"/>
      <c r="P193" s="118"/>
      <c r="Q193" s="118"/>
      <c r="R193" s="118"/>
      <c r="S193" s="118"/>
      <c r="T193" s="118"/>
      <c r="U193" s="118"/>
      <c r="V193" s="121"/>
      <c r="W193" s="118"/>
      <c r="X193" s="118"/>
      <c r="Y193" s="120">
        <v>4</v>
      </c>
      <c r="Z193" s="118"/>
      <c r="AA193" s="120"/>
      <c r="AB193" s="118"/>
      <c r="AC193" s="118"/>
      <c r="AD193" s="120"/>
      <c r="AE193" s="122"/>
      <c r="AF193" s="118"/>
      <c r="AG193" s="118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>
        <f t="shared" ref="AS193:AS206" si="14">SUM(C193:U193)</f>
        <v>0</v>
      </c>
      <c r="AT193" s="118">
        <f t="shared" ref="AT193:AT206" si="15">SUM(V193:AR193)</f>
        <v>4</v>
      </c>
      <c r="AU193" s="118">
        <f t="shared" ref="AU193:AU206" si="16">AS193+AT193</f>
        <v>4</v>
      </c>
    </row>
    <row r="194" spans="1:47" x14ac:dyDescent="0.25">
      <c r="A194" s="116">
        <v>3</v>
      </c>
      <c r="B194" s="117" t="s">
        <v>235</v>
      </c>
      <c r="C194" s="118"/>
      <c r="D194" s="118"/>
      <c r="E194" s="118"/>
      <c r="F194" s="118"/>
      <c r="G194" s="118"/>
      <c r="H194" s="118"/>
      <c r="I194" s="119"/>
      <c r="J194" s="118"/>
      <c r="K194" s="118"/>
      <c r="L194" s="118"/>
      <c r="M194" s="123">
        <v>1</v>
      </c>
      <c r="N194" s="118"/>
      <c r="O194" s="120"/>
      <c r="P194" s="118"/>
      <c r="Q194" s="118"/>
      <c r="R194" s="124"/>
      <c r="S194" s="118"/>
      <c r="T194" s="118"/>
      <c r="U194" s="118">
        <v>2</v>
      </c>
      <c r="V194" s="121"/>
      <c r="W194" s="118"/>
      <c r="X194" s="118"/>
      <c r="Y194" s="120"/>
      <c r="Z194" s="118"/>
      <c r="AA194" s="120"/>
      <c r="AB194" s="118"/>
      <c r="AC194" s="118"/>
      <c r="AD194" s="120"/>
      <c r="AE194" s="122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>
        <f t="shared" si="14"/>
        <v>3</v>
      </c>
      <c r="AT194" s="118">
        <f t="shared" si="15"/>
        <v>0</v>
      </c>
      <c r="AU194" s="118">
        <f t="shared" si="16"/>
        <v>3</v>
      </c>
    </row>
    <row r="195" spans="1:47" x14ac:dyDescent="0.25">
      <c r="A195" s="116">
        <v>4</v>
      </c>
      <c r="B195" s="117" t="s">
        <v>236</v>
      </c>
      <c r="C195" s="118"/>
      <c r="D195" s="118"/>
      <c r="E195" s="118"/>
      <c r="F195" s="118"/>
      <c r="G195" s="118"/>
      <c r="H195" s="118"/>
      <c r="I195" s="119"/>
      <c r="J195" s="118"/>
      <c r="K195" s="118"/>
      <c r="L195" s="118"/>
      <c r="M195" s="118"/>
      <c r="N195" s="118"/>
      <c r="O195" s="120"/>
      <c r="P195" s="118"/>
      <c r="Q195" s="118"/>
      <c r="R195" s="125"/>
      <c r="S195" s="118"/>
      <c r="T195" s="118"/>
      <c r="U195" s="118">
        <v>1</v>
      </c>
      <c r="V195" s="121"/>
      <c r="W195" s="118"/>
      <c r="X195" s="118"/>
      <c r="Y195" s="120"/>
      <c r="Z195" s="118"/>
      <c r="AA195" s="120"/>
      <c r="AB195" s="118"/>
      <c r="AC195" s="118"/>
      <c r="AD195" s="120"/>
      <c r="AE195" s="122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>
        <f t="shared" si="14"/>
        <v>1</v>
      </c>
      <c r="AT195" s="118">
        <f t="shared" si="15"/>
        <v>0</v>
      </c>
      <c r="AU195" s="118">
        <f t="shared" si="16"/>
        <v>1</v>
      </c>
    </row>
    <row r="196" spans="1:47" ht="30" x14ac:dyDescent="0.25">
      <c r="A196" s="116">
        <v>5</v>
      </c>
      <c r="B196" s="117" t="s">
        <v>237</v>
      </c>
      <c r="C196" s="118"/>
      <c r="D196" s="118"/>
      <c r="E196" s="118"/>
      <c r="F196" s="118"/>
      <c r="G196" s="118"/>
      <c r="H196" s="118"/>
      <c r="I196" s="119"/>
      <c r="J196" s="118"/>
      <c r="K196" s="118"/>
      <c r="L196" s="118"/>
      <c r="M196" s="118"/>
      <c r="N196" s="118"/>
      <c r="O196" s="120"/>
      <c r="P196" s="118"/>
      <c r="Q196" s="118"/>
      <c r="R196" s="118"/>
      <c r="S196" s="118"/>
      <c r="T196" s="118"/>
      <c r="U196" s="118"/>
      <c r="V196" s="121"/>
      <c r="W196" s="118"/>
      <c r="X196" s="118"/>
      <c r="Y196" s="120"/>
      <c r="Z196" s="118"/>
      <c r="AA196" s="120"/>
      <c r="AB196" s="118"/>
      <c r="AC196" s="118"/>
      <c r="AD196" s="120"/>
      <c r="AE196" s="122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>
        <f t="shared" si="14"/>
        <v>0</v>
      </c>
      <c r="AT196" s="118">
        <f t="shared" si="15"/>
        <v>0</v>
      </c>
      <c r="AU196" s="118">
        <f t="shared" si="16"/>
        <v>0</v>
      </c>
    </row>
    <row r="197" spans="1:47" ht="45" x14ac:dyDescent="0.25">
      <c r="A197" s="116">
        <v>6</v>
      </c>
      <c r="B197" s="117" t="s">
        <v>238</v>
      </c>
      <c r="C197" s="118"/>
      <c r="D197" s="118"/>
      <c r="E197" s="118"/>
      <c r="F197" s="118"/>
      <c r="G197" s="118"/>
      <c r="H197" s="118"/>
      <c r="I197" s="119"/>
      <c r="J197" s="118"/>
      <c r="K197" s="118"/>
      <c r="L197" s="118"/>
      <c r="M197" s="118"/>
      <c r="N197" s="118"/>
      <c r="O197" s="120"/>
      <c r="P197" s="118"/>
      <c r="Q197" s="118"/>
      <c r="R197" s="118"/>
      <c r="S197" s="118"/>
      <c r="T197" s="118"/>
      <c r="U197" s="118"/>
      <c r="V197" s="121">
        <v>1</v>
      </c>
      <c r="W197" s="118"/>
      <c r="X197" s="118"/>
      <c r="Y197" s="120"/>
      <c r="Z197" s="118"/>
      <c r="AA197" s="120"/>
      <c r="AB197" s="118"/>
      <c r="AC197" s="118"/>
      <c r="AD197" s="120"/>
      <c r="AE197" s="122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>
        <f t="shared" si="14"/>
        <v>0</v>
      </c>
      <c r="AT197" s="118">
        <f t="shared" si="15"/>
        <v>1</v>
      </c>
      <c r="AU197" s="118">
        <f t="shared" si="16"/>
        <v>1</v>
      </c>
    </row>
    <row r="198" spans="1:47" ht="30" x14ac:dyDescent="0.25">
      <c r="A198" s="116">
        <v>7</v>
      </c>
      <c r="B198" s="117" t="s">
        <v>239</v>
      </c>
      <c r="C198" s="118"/>
      <c r="D198" s="118"/>
      <c r="E198" s="118"/>
      <c r="F198" s="118"/>
      <c r="G198" s="118"/>
      <c r="H198" s="118"/>
      <c r="I198" s="119"/>
      <c r="J198" s="118"/>
      <c r="K198" s="118"/>
      <c r="L198" s="118"/>
      <c r="M198" s="118"/>
      <c r="N198" s="118"/>
      <c r="O198" s="120"/>
      <c r="P198" s="118">
        <v>1</v>
      </c>
      <c r="Q198" s="118"/>
      <c r="R198" s="118"/>
      <c r="S198" s="118"/>
      <c r="T198" s="118"/>
      <c r="U198" s="118" t="s">
        <v>48</v>
      </c>
      <c r="V198" s="121"/>
      <c r="W198" s="118"/>
      <c r="X198" s="118"/>
      <c r="Y198" s="120"/>
      <c r="Z198" s="118"/>
      <c r="AA198" s="120"/>
      <c r="AB198" s="118"/>
      <c r="AC198" s="118"/>
      <c r="AD198" s="120"/>
      <c r="AE198" s="122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>
        <f t="shared" si="14"/>
        <v>1</v>
      </c>
      <c r="AT198" s="118">
        <f t="shared" si="15"/>
        <v>0</v>
      </c>
      <c r="AU198" s="118">
        <f t="shared" si="16"/>
        <v>1</v>
      </c>
    </row>
    <row r="199" spans="1:47" ht="30" x14ac:dyDescent="0.25">
      <c r="A199" s="116">
        <v>8</v>
      </c>
      <c r="B199" s="117" t="s">
        <v>240</v>
      </c>
      <c r="C199" s="118"/>
      <c r="D199" s="118"/>
      <c r="E199" s="118"/>
      <c r="F199" s="118"/>
      <c r="G199" s="118"/>
      <c r="H199" s="118"/>
      <c r="I199" s="119"/>
      <c r="J199" s="118"/>
      <c r="K199" s="118"/>
      <c r="L199" s="118"/>
      <c r="M199" s="118"/>
      <c r="N199" s="118"/>
      <c r="O199" s="120"/>
      <c r="P199" s="118"/>
      <c r="Q199" s="118"/>
      <c r="R199" s="118"/>
      <c r="S199" s="118"/>
      <c r="T199" s="118"/>
      <c r="U199" s="118"/>
      <c r="V199" s="121"/>
      <c r="W199" s="118"/>
      <c r="X199" s="118"/>
      <c r="Y199" s="120"/>
      <c r="Z199" s="118"/>
      <c r="AA199" s="120"/>
      <c r="AB199" s="118"/>
      <c r="AC199" s="118"/>
      <c r="AD199" s="120"/>
      <c r="AE199" s="122" t="s">
        <v>48</v>
      </c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>
        <f t="shared" si="14"/>
        <v>0</v>
      </c>
      <c r="AT199" s="118">
        <f t="shared" si="15"/>
        <v>0</v>
      </c>
      <c r="AU199" s="118">
        <f t="shared" si="16"/>
        <v>0</v>
      </c>
    </row>
    <row r="200" spans="1:47" ht="30" x14ac:dyDescent="0.25">
      <c r="A200" s="116">
        <v>9</v>
      </c>
      <c r="B200" s="117" t="s">
        <v>241</v>
      </c>
      <c r="C200" s="118"/>
      <c r="D200" s="118"/>
      <c r="E200" s="118"/>
      <c r="F200" s="118"/>
      <c r="G200" s="118"/>
      <c r="H200" s="118"/>
      <c r="I200" s="119"/>
      <c r="J200" s="118"/>
      <c r="K200" s="118"/>
      <c r="L200" s="118"/>
      <c r="M200" s="118"/>
      <c r="N200" s="118"/>
      <c r="O200" s="120"/>
      <c r="P200" s="118"/>
      <c r="Q200" s="118"/>
      <c r="R200" s="118"/>
      <c r="S200" s="118"/>
      <c r="T200" s="118"/>
      <c r="U200" s="118"/>
      <c r="V200" s="121" t="s">
        <v>48</v>
      </c>
      <c r="W200" s="118"/>
      <c r="X200" s="118"/>
      <c r="Y200" s="120"/>
      <c r="Z200" s="118"/>
      <c r="AA200" s="120"/>
      <c r="AB200" s="118"/>
      <c r="AC200" s="118"/>
      <c r="AD200" s="120"/>
      <c r="AE200" s="122"/>
      <c r="AF200" s="118"/>
      <c r="AG200" s="118"/>
      <c r="AH200" s="118"/>
      <c r="AI200" s="118"/>
      <c r="AJ200" s="118"/>
      <c r="AK200" s="118"/>
      <c r="AL200" s="118"/>
      <c r="AM200" s="118"/>
      <c r="AN200" s="118"/>
      <c r="AO200" s="118" t="s">
        <v>48</v>
      </c>
      <c r="AP200" s="118"/>
      <c r="AQ200" s="118"/>
      <c r="AR200" s="118"/>
      <c r="AS200" s="118">
        <f t="shared" si="14"/>
        <v>0</v>
      </c>
      <c r="AT200" s="118">
        <f t="shared" si="15"/>
        <v>0</v>
      </c>
      <c r="AU200" s="118">
        <f t="shared" si="16"/>
        <v>0</v>
      </c>
    </row>
    <row r="201" spans="1:47" x14ac:dyDescent="0.25">
      <c r="A201" s="116">
        <v>10</v>
      </c>
      <c r="B201" s="126" t="s">
        <v>242</v>
      </c>
      <c r="C201" s="118"/>
      <c r="D201" s="118"/>
      <c r="E201" s="118"/>
      <c r="F201" s="118"/>
      <c r="G201" s="118"/>
      <c r="H201" s="118"/>
      <c r="I201" s="119"/>
      <c r="J201" s="118"/>
      <c r="K201" s="118"/>
      <c r="L201" s="118"/>
      <c r="M201" s="118"/>
      <c r="N201" s="118"/>
      <c r="O201" s="120"/>
      <c r="P201" s="118"/>
      <c r="Q201" s="118"/>
      <c r="R201" s="118"/>
      <c r="S201" s="118"/>
      <c r="T201" s="118"/>
      <c r="U201" s="118"/>
      <c r="V201" s="121" t="s">
        <v>48</v>
      </c>
      <c r="W201" s="118"/>
      <c r="X201" s="118"/>
      <c r="Y201" s="120"/>
      <c r="Z201" s="118"/>
      <c r="AA201" s="120">
        <v>1</v>
      </c>
      <c r="AB201" s="118"/>
      <c r="AC201" s="118"/>
      <c r="AD201" s="120"/>
      <c r="AE201" s="122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>
        <f t="shared" si="14"/>
        <v>0</v>
      </c>
      <c r="AT201" s="118">
        <f t="shared" si="15"/>
        <v>1</v>
      </c>
      <c r="AU201" s="118">
        <f t="shared" si="16"/>
        <v>1</v>
      </c>
    </row>
    <row r="202" spans="1:47" ht="30" x14ac:dyDescent="0.25">
      <c r="A202" s="116">
        <v>11</v>
      </c>
      <c r="B202" s="126" t="s">
        <v>243</v>
      </c>
      <c r="C202" s="118"/>
      <c r="D202" s="118"/>
      <c r="E202" s="118"/>
      <c r="F202" s="118"/>
      <c r="G202" s="118"/>
      <c r="H202" s="118"/>
      <c r="I202" s="119"/>
      <c r="J202" s="118"/>
      <c r="K202" s="118"/>
      <c r="L202" s="118"/>
      <c r="M202" s="118"/>
      <c r="N202" s="118"/>
      <c r="O202" s="120"/>
      <c r="P202" s="118"/>
      <c r="Q202" s="118"/>
      <c r="R202" s="118"/>
      <c r="S202" s="118"/>
      <c r="T202" s="118"/>
      <c r="U202" s="118"/>
      <c r="V202" s="121"/>
      <c r="W202" s="118"/>
      <c r="X202" s="118"/>
      <c r="Y202" s="120"/>
      <c r="Z202" s="118"/>
      <c r="AA202" s="120"/>
      <c r="AB202" s="118"/>
      <c r="AC202" s="118"/>
      <c r="AD202" s="120"/>
      <c r="AE202" s="122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>
        <f t="shared" si="14"/>
        <v>0</v>
      </c>
      <c r="AT202" s="118">
        <f t="shared" si="15"/>
        <v>0</v>
      </c>
      <c r="AU202" s="118">
        <f t="shared" si="16"/>
        <v>0</v>
      </c>
    </row>
    <row r="203" spans="1:47" ht="60" x14ac:dyDescent="0.25">
      <c r="A203" s="116">
        <v>12</v>
      </c>
      <c r="B203" s="126" t="s">
        <v>244</v>
      </c>
      <c r="C203" s="118"/>
      <c r="D203" s="118"/>
      <c r="E203" s="118"/>
      <c r="F203" s="118"/>
      <c r="G203" s="118"/>
      <c r="H203" s="118"/>
      <c r="I203" s="119"/>
      <c r="J203" s="118"/>
      <c r="K203" s="118"/>
      <c r="L203" s="118"/>
      <c r="M203" s="118"/>
      <c r="N203" s="118"/>
      <c r="O203" s="120"/>
      <c r="P203" s="118"/>
      <c r="Q203" s="118"/>
      <c r="R203" s="118"/>
      <c r="S203" s="118"/>
      <c r="T203" s="118">
        <v>1</v>
      </c>
      <c r="U203" s="118"/>
      <c r="V203" s="121"/>
      <c r="W203" s="118"/>
      <c r="X203" s="118"/>
      <c r="Y203" s="120"/>
      <c r="Z203" s="118"/>
      <c r="AA203" s="120"/>
      <c r="AB203" s="118"/>
      <c r="AC203" s="118"/>
      <c r="AD203" s="120"/>
      <c r="AE203" s="122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>
        <f t="shared" si="14"/>
        <v>1</v>
      </c>
      <c r="AT203" s="118">
        <f t="shared" si="15"/>
        <v>0</v>
      </c>
      <c r="AU203" s="118">
        <f t="shared" si="16"/>
        <v>1</v>
      </c>
    </row>
    <row r="204" spans="1:47" ht="30" x14ac:dyDescent="0.25">
      <c r="A204" s="116">
        <v>13</v>
      </c>
      <c r="B204" s="126" t="s">
        <v>245</v>
      </c>
      <c r="C204" s="118"/>
      <c r="D204" s="118"/>
      <c r="E204" s="118"/>
      <c r="F204" s="118"/>
      <c r="G204" s="118"/>
      <c r="H204" s="118"/>
      <c r="I204" s="119"/>
      <c r="J204" s="127" t="s">
        <v>48</v>
      </c>
      <c r="K204" s="118"/>
      <c r="L204" s="118"/>
      <c r="M204" s="118"/>
      <c r="N204" s="118"/>
      <c r="O204" s="120"/>
      <c r="P204" s="118"/>
      <c r="Q204" s="118"/>
      <c r="R204" s="118"/>
      <c r="S204" s="118"/>
      <c r="T204" s="118"/>
      <c r="U204" s="127" t="s">
        <v>48</v>
      </c>
      <c r="V204" s="121"/>
      <c r="W204" s="118"/>
      <c r="X204" s="118"/>
      <c r="Y204" s="120"/>
      <c r="Z204" s="118"/>
      <c r="AA204" s="120"/>
      <c r="AB204" s="118"/>
      <c r="AC204" s="118"/>
      <c r="AD204" s="120"/>
      <c r="AE204" s="122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>
        <f t="shared" si="14"/>
        <v>0</v>
      </c>
      <c r="AT204" s="118">
        <f t="shared" si="15"/>
        <v>0</v>
      </c>
      <c r="AU204" s="118">
        <f t="shared" si="16"/>
        <v>0</v>
      </c>
    </row>
    <row r="205" spans="1:47" x14ac:dyDescent="0.25">
      <c r="A205" s="116">
        <v>14</v>
      </c>
      <c r="B205" s="126" t="s">
        <v>246</v>
      </c>
      <c r="C205" s="118"/>
      <c r="D205" s="118"/>
      <c r="E205" s="118"/>
      <c r="F205" s="118"/>
      <c r="G205" s="118"/>
      <c r="H205" s="118"/>
      <c r="I205" s="119"/>
      <c r="J205" s="127" t="s">
        <v>48</v>
      </c>
      <c r="K205" s="118"/>
      <c r="L205" s="118"/>
      <c r="M205" s="118"/>
      <c r="N205" s="118"/>
      <c r="O205" s="120"/>
      <c r="P205" s="118"/>
      <c r="Q205" s="118"/>
      <c r="R205" s="118"/>
      <c r="S205" s="118"/>
      <c r="T205" s="118"/>
      <c r="U205" s="120"/>
      <c r="V205" s="121"/>
      <c r="W205" s="118"/>
      <c r="X205" s="118"/>
      <c r="Y205" s="120"/>
      <c r="Z205" s="118"/>
      <c r="AA205" s="120"/>
      <c r="AB205" s="118"/>
      <c r="AC205" s="118"/>
      <c r="AD205" s="120"/>
      <c r="AE205" s="122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>
        <f t="shared" si="14"/>
        <v>0</v>
      </c>
      <c r="AT205" s="118">
        <f t="shared" si="15"/>
        <v>0</v>
      </c>
      <c r="AU205" s="118">
        <f t="shared" si="16"/>
        <v>0</v>
      </c>
    </row>
    <row r="206" spans="1:47" ht="45" x14ac:dyDescent="0.25">
      <c r="A206" s="116">
        <v>15</v>
      </c>
      <c r="B206" s="126" t="s">
        <v>247</v>
      </c>
      <c r="C206" s="118"/>
      <c r="D206" s="118"/>
      <c r="E206" s="118"/>
      <c r="F206" s="118"/>
      <c r="G206" s="118"/>
      <c r="H206" s="118"/>
      <c r="I206" s="119"/>
      <c r="J206" s="103" t="s">
        <v>48</v>
      </c>
      <c r="K206" s="118"/>
      <c r="L206" s="118"/>
      <c r="M206" s="118"/>
      <c r="N206" s="118"/>
      <c r="O206" s="120"/>
      <c r="P206" s="118"/>
      <c r="Q206" s="118"/>
      <c r="R206" s="118"/>
      <c r="S206" s="118"/>
      <c r="T206" s="118"/>
      <c r="U206" s="103" t="s">
        <v>48</v>
      </c>
      <c r="V206" s="121"/>
      <c r="W206" s="118"/>
      <c r="X206" s="118"/>
      <c r="Y206" s="120"/>
      <c r="Z206" s="118"/>
      <c r="AA206" s="120"/>
      <c r="AB206" s="118"/>
      <c r="AC206" s="118"/>
      <c r="AD206" s="120"/>
      <c r="AE206" s="122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>
        <f t="shared" si="14"/>
        <v>0</v>
      </c>
      <c r="AT206" s="118">
        <f t="shared" si="15"/>
        <v>0</v>
      </c>
      <c r="AU206" s="118">
        <f t="shared" si="16"/>
        <v>0</v>
      </c>
    </row>
    <row r="207" spans="1:47" x14ac:dyDescent="0.25">
      <c r="A207" s="128"/>
      <c r="B207" s="129" t="s">
        <v>155</v>
      </c>
      <c r="C207" s="127">
        <f>SUM(C192:C206)</f>
        <v>0</v>
      </c>
      <c r="D207" s="127">
        <f t="shared" ref="D207:AR207" si="17">SUM(D192:D206)</f>
        <v>0</v>
      </c>
      <c r="E207" s="127">
        <f t="shared" si="17"/>
        <v>0</v>
      </c>
      <c r="F207" s="127">
        <f t="shared" si="17"/>
        <v>0</v>
      </c>
      <c r="G207" s="127">
        <f t="shared" si="17"/>
        <v>0</v>
      </c>
      <c r="H207" s="127">
        <f t="shared" si="17"/>
        <v>0</v>
      </c>
      <c r="I207" s="130">
        <f t="shared" si="17"/>
        <v>0</v>
      </c>
      <c r="J207" s="103">
        <v>0</v>
      </c>
      <c r="K207" s="127">
        <f t="shared" si="17"/>
        <v>0</v>
      </c>
      <c r="L207" s="127">
        <f t="shared" si="17"/>
        <v>0</v>
      </c>
      <c r="M207" s="127">
        <f t="shared" si="17"/>
        <v>1</v>
      </c>
      <c r="N207" s="127">
        <f t="shared" si="17"/>
        <v>0</v>
      </c>
      <c r="O207" s="131">
        <f t="shared" si="17"/>
        <v>0</v>
      </c>
      <c r="P207" s="127">
        <f t="shared" si="17"/>
        <v>1</v>
      </c>
      <c r="Q207" s="127">
        <f t="shared" si="17"/>
        <v>0</v>
      </c>
      <c r="R207" s="127">
        <f t="shared" si="17"/>
        <v>0</v>
      </c>
      <c r="S207" s="127">
        <f t="shared" si="17"/>
        <v>0</v>
      </c>
      <c r="T207" s="127">
        <f t="shared" si="17"/>
        <v>1</v>
      </c>
      <c r="U207" s="103">
        <v>3</v>
      </c>
      <c r="V207" s="132">
        <v>1</v>
      </c>
      <c r="W207" s="127">
        <f t="shared" si="17"/>
        <v>0</v>
      </c>
      <c r="X207" s="127">
        <f t="shared" si="17"/>
        <v>0</v>
      </c>
      <c r="Y207" s="131">
        <f t="shared" si="17"/>
        <v>4</v>
      </c>
      <c r="Z207" s="127">
        <f t="shared" si="17"/>
        <v>0</v>
      </c>
      <c r="AA207" s="131">
        <f t="shared" si="17"/>
        <v>1</v>
      </c>
      <c r="AB207" s="127">
        <f t="shared" si="17"/>
        <v>0</v>
      </c>
      <c r="AC207" s="127">
        <f t="shared" si="17"/>
        <v>0</v>
      </c>
      <c r="AD207" s="127">
        <f t="shared" si="17"/>
        <v>0</v>
      </c>
      <c r="AE207" s="127">
        <f t="shared" si="17"/>
        <v>0</v>
      </c>
      <c r="AF207" s="127">
        <f t="shared" si="17"/>
        <v>0</v>
      </c>
      <c r="AG207" s="127">
        <f t="shared" si="17"/>
        <v>0</v>
      </c>
      <c r="AH207" s="127">
        <f t="shared" si="17"/>
        <v>0</v>
      </c>
      <c r="AI207" s="127">
        <f t="shared" si="17"/>
        <v>0</v>
      </c>
      <c r="AJ207" s="127">
        <f t="shared" si="17"/>
        <v>0</v>
      </c>
      <c r="AK207" s="127">
        <f t="shared" si="17"/>
        <v>0</v>
      </c>
      <c r="AL207" s="127">
        <f t="shared" si="17"/>
        <v>2</v>
      </c>
      <c r="AM207" s="127">
        <f t="shared" si="17"/>
        <v>0</v>
      </c>
      <c r="AN207" s="127">
        <f t="shared" si="17"/>
        <v>0</v>
      </c>
      <c r="AO207" s="127">
        <f t="shared" si="17"/>
        <v>0</v>
      </c>
      <c r="AP207" s="127">
        <f t="shared" si="17"/>
        <v>0</v>
      </c>
      <c r="AQ207" s="127">
        <f t="shared" si="17"/>
        <v>0</v>
      </c>
      <c r="AR207" s="127">
        <f t="shared" si="17"/>
        <v>0</v>
      </c>
      <c r="AS207" s="127">
        <f>SUM(AS192:AS206)</f>
        <v>6</v>
      </c>
      <c r="AT207" s="127">
        <f t="shared" ref="AT207:AU207" si="18">SUM(AT192:AT206)</f>
        <v>8</v>
      </c>
      <c r="AU207" s="127">
        <f t="shared" si="18"/>
        <v>14</v>
      </c>
    </row>
    <row r="208" spans="1:47" x14ac:dyDescent="0.25">
      <c r="A208" s="133"/>
      <c r="B208" s="134"/>
      <c r="C208" s="65"/>
      <c r="D208" s="65"/>
      <c r="E208" s="65"/>
      <c r="F208" s="65"/>
      <c r="G208" s="65"/>
      <c r="H208" s="65"/>
      <c r="I208" s="13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V208" s="136"/>
      <c r="W208" s="65"/>
      <c r="X208" s="65"/>
      <c r="Y208" s="65"/>
      <c r="Z208" s="65"/>
      <c r="AA208" s="65"/>
      <c r="AB208" s="65"/>
      <c r="AC208" s="65"/>
      <c r="AD208" s="137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</row>
  </sheetData>
  <mergeCells count="1">
    <mergeCell ref="P112:AA1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2021-11-01T05:43:39Z</dcterms:modified>
</cp:coreProperties>
</file>