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5723E58-B541-4798-B42A-612CA953CA51}" xr6:coauthVersionLast="37" xr6:coauthVersionMax="37" xr10:uidLastSave="{00000000-0000-0000-0000-000000000000}"/>
  <bookViews>
    <workbookView xWindow="0" yWindow="0" windowWidth="23040" windowHeight="10455" xr2:uid="{00000000-000D-0000-FFFF-FFFF00000000}"/>
  </bookViews>
  <sheets>
    <sheet name="март 2024" sheetId="1" r:id="rId1"/>
  </sheets>
  <definedNames>
    <definedName name="_xlnm._FilterDatabase" localSheetId="0" hidden="1">'март 2024'!$AR$1:$AR$220</definedName>
    <definedName name="_xlnm.Print_Area" localSheetId="0">'март 2024'!$A$1:$AR$101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C16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C100" i="1"/>
  <c r="X179" i="1" l="1"/>
  <c r="AP67" i="1" l="1"/>
  <c r="AP36" i="1"/>
  <c r="AP37" i="1"/>
  <c r="AQ163" i="1" l="1"/>
  <c r="AP163" i="1"/>
  <c r="AQ128" i="1"/>
  <c r="AQ127" i="1"/>
  <c r="AQ114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P2" i="1" l="1"/>
  <c r="AR2" i="1" l="1"/>
  <c r="AP114" i="1" l="1"/>
  <c r="AP105" i="1"/>
  <c r="AP106" i="1"/>
  <c r="AP107" i="1"/>
  <c r="AP108" i="1"/>
  <c r="AP109" i="1"/>
  <c r="AP110" i="1"/>
  <c r="AP111" i="1"/>
  <c r="AP112" i="1"/>
  <c r="AP113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Q104" i="1"/>
  <c r="AP104" i="1"/>
  <c r="AR104" i="1" l="1"/>
  <c r="AQ105" i="1"/>
  <c r="AR105" i="1" s="1"/>
  <c r="AQ106" i="1"/>
  <c r="AR106" i="1" s="1"/>
  <c r="AQ107" i="1"/>
  <c r="AQ108" i="1"/>
  <c r="AR108" i="1" s="1"/>
  <c r="AQ109" i="1"/>
  <c r="AR109" i="1" s="1"/>
  <c r="AQ111" i="1"/>
  <c r="AR111" i="1" s="1"/>
  <c r="AQ112" i="1"/>
  <c r="AR114" i="1"/>
  <c r="AQ116" i="1"/>
  <c r="AQ117" i="1"/>
  <c r="AQ118" i="1"/>
  <c r="AQ119" i="1"/>
  <c r="AQ120" i="1"/>
  <c r="AQ121" i="1"/>
  <c r="AQ122" i="1"/>
  <c r="AQ123" i="1"/>
  <c r="AQ124" i="1"/>
  <c r="AQ125" i="1"/>
  <c r="AQ129" i="1"/>
  <c r="AQ131" i="1"/>
  <c r="AQ132" i="1"/>
  <c r="AQ134" i="1"/>
  <c r="AQ135" i="1"/>
  <c r="AQ136" i="1"/>
  <c r="AQ138" i="1"/>
  <c r="AQ139" i="1"/>
  <c r="AQ140" i="1"/>
  <c r="AQ141" i="1"/>
  <c r="AQ143" i="1"/>
  <c r="AQ145" i="1"/>
  <c r="AQ146" i="1"/>
  <c r="AQ147" i="1"/>
  <c r="AQ148" i="1"/>
  <c r="AQ149" i="1"/>
  <c r="AQ150" i="1"/>
  <c r="AQ152" i="1"/>
  <c r="AQ154" i="1"/>
  <c r="AQ155" i="1"/>
  <c r="AQ156" i="1"/>
  <c r="AQ158" i="1"/>
  <c r="AQ159" i="1"/>
  <c r="AR110" i="1"/>
  <c r="AR113" i="1"/>
  <c r="AR115" i="1"/>
  <c r="AR126" i="1"/>
  <c r="AP127" i="1"/>
  <c r="AP128" i="1"/>
  <c r="AR128" i="1" s="1"/>
  <c r="AP129" i="1"/>
  <c r="AP130" i="1"/>
  <c r="AR130" i="1" s="1"/>
  <c r="AP131" i="1"/>
  <c r="AP132" i="1"/>
  <c r="AP133" i="1"/>
  <c r="AR133" i="1" s="1"/>
  <c r="AP134" i="1"/>
  <c r="AP135" i="1"/>
  <c r="AP136" i="1"/>
  <c r="AP137" i="1"/>
  <c r="AR137" i="1" s="1"/>
  <c r="AP138" i="1"/>
  <c r="AP139" i="1"/>
  <c r="AP140" i="1"/>
  <c r="AP141" i="1"/>
  <c r="AP142" i="1"/>
  <c r="AR142" i="1" s="1"/>
  <c r="AP143" i="1"/>
  <c r="AP144" i="1"/>
  <c r="AR144" i="1" s="1"/>
  <c r="AP145" i="1"/>
  <c r="AP146" i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P158" i="1"/>
  <c r="AP159" i="1"/>
  <c r="AR148" i="1" l="1"/>
  <c r="AP160" i="1"/>
  <c r="AQ160" i="1"/>
  <c r="AR129" i="1"/>
  <c r="AR141" i="1"/>
  <c r="AR159" i="1"/>
  <c r="AR143" i="1"/>
  <c r="AR132" i="1"/>
  <c r="AR154" i="1"/>
  <c r="AR112" i="1"/>
  <c r="AR156" i="1"/>
  <c r="AR140" i="1"/>
  <c r="AR138" i="1"/>
  <c r="AR152" i="1"/>
  <c r="AR136" i="1"/>
  <c r="AR124" i="1"/>
  <c r="AR120" i="1"/>
  <c r="AR116" i="1"/>
  <c r="AR147" i="1"/>
  <c r="AR135" i="1"/>
  <c r="AR131" i="1"/>
  <c r="AR123" i="1"/>
  <c r="AR119" i="1"/>
  <c r="AR158" i="1"/>
  <c r="AR150" i="1"/>
  <c r="AR146" i="1"/>
  <c r="AR155" i="1"/>
  <c r="AR139" i="1"/>
  <c r="AR127" i="1"/>
  <c r="AR107" i="1"/>
  <c r="AR134" i="1"/>
  <c r="AR122" i="1"/>
  <c r="AR118" i="1"/>
  <c r="AR157" i="1"/>
  <c r="AR149" i="1"/>
  <c r="AR145" i="1"/>
  <c r="AR125" i="1"/>
  <c r="AR121" i="1"/>
  <c r="AR117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W179" i="1"/>
  <c r="T179" i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D179" i="1"/>
  <c r="C179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T160" i="1" l="1"/>
  <c r="AR160" i="1"/>
  <c r="AP100" i="1"/>
  <c r="AP179" i="1"/>
  <c r="AQ179" i="1"/>
  <c r="AR167" i="1"/>
  <c r="AR169" i="1"/>
  <c r="AR173" i="1"/>
  <c r="AR175" i="1"/>
  <c r="AR177" i="1"/>
  <c r="AR3" i="1"/>
  <c r="AR5" i="1"/>
  <c r="AR21" i="1"/>
  <c r="AR98" i="1"/>
  <c r="AR24" i="1"/>
  <c r="AR174" i="1"/>
  <c r="AR171" i="1"/>
  <c r="AR165" i="1"/>
  <c r="AR32" i="1"/>
  <c r="AR36" i="1"/>
  <c r="AR48" i="1"/>
  <c r="AR97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1" i="1"/>
  <c r="AR95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52" i="1"/>
  <c r="AR89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68" i="1"/>
  <c r="AR172" i="1"/>
  <c r="AR15" i="1"/>
  <c r="AR27" i="1"/>
  <c r="AR31" i="1"/>
  <c r="AR176" i="1"/>
  <c r="AR4" i="1"/>
  <c r="AR23" i="1"/>
  <c r="AR47" i="1"/>
  <c r="AR63" i="1"/>
  <c r="AR93" i="1"/>
  <c r="AR96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99" i="1"/>
  <c r="AR166" i="1"/>
  <c r="AR170" i="1"/>
  <c r="AR87" i="1"/>
  <c r="AR35" i="1"/>
  <c r="AR54" i="1"/>
  <c r="AR164" i="1"/>
  <c r="AR94" i="1"/>
  <c r="AR79" i="1"/>
  <c r="AR57" i="1"/>
  <c r="AR34" i="1"/>
  <c r="AR67" i="1"/>
  <c r="AR163" i="1"/>
  <c r="AR10" i="1"/>
  <c r="AR18" i="1"/>
  <c r="AR179" i="1" l="1"/>
  <c r="AR37" i="1" l="1"/>
  <c r="AQ50" i="1"/>
  <c r="AR50" i="1" l="1"/>
  <c r="AQ100" i="1"/>
  <c r="AR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отделением, ВА.с. Сукпак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28" authorId="0" shapeId="0" xr:uid="{43EEF95E-E08E-4DDA-83B3-9ED9B9C4C1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Кызыл-Даг</t>
        </r>
      </text>
    </comment>
    <comment ref="H28" authorId="0" shapeId="0" xr:uid="{A781A50B-4420-4B4C-AAA2-E08C7FCFABAF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Сукак</t>
        </r>
      </text>
    </comment>
    <comment ref="C3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1-Уб.с. Кара-Холь, 1-детская поликлиника, 1-ВА с. Шуй</t>
        </r>
      </text>
    </comment>
    <comment ref="AC4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52стационар</t>
        </r>
      </text>
    </comment>
    <comment ref="F57" authorId="0" shapeId="0" xr:uid="{94DFF2B5-C89A-4EEC-9F87-975FEF49490A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стоматолог-детский</t>
        </r>
      </text>
    </comment>
    <comment ref="L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стоматолог, 1 детский стоматолог</t>
        </r>
      </text>
    </comment>
    <comment ref="AI6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поликлиникой</t>
        </r>
      </text>
    </comment>
    <comment ref="I66" authorId="0" shapeId="0" xr:uid="{D0713A96-4B2B-4B51-81E1-A9D589CB7FFD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Кызыл-Хаинская УБ</t>
        </r>
      </text>
    </comment>
    <comment ref="M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K79" authorId="0" shapeId="0" xr:uid="{35BABC91-4118-435D-A2DB-FB950253831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O8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95" authorId="0" shapeId="0" xr:uid="{88BBD566-D7CA-43BA-8F75-C7EB0F5166D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детской поликлиники
</t>
        </r>
      </text>
    </comment>
    <comment ref="F10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с.Хайыракан</t>
        </r>
      </text>
    </comment>
    <comment ref="H10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
</t>
        </r>
      </text>
    </comment>
    <comment ref="K10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ФАП с. Арыскан - 1, поликлиника-2</t>
        </r>
      </text>
    </comment>
    <comment ref="U10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06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Аксы-Барлык, ФАП с. Дон-Терезин</t>
        </r>
      </text>
    </comment>
    <comment ref="H107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Усть-Элегест, ФАП с. Шамбалыг
</t>
        </r>
      </text>
    </comment>
    <comment ref="C11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
</t>
        </r>
      </text>
    </comment>
    <comment ref="G123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D12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F129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U129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Бай-Даг</t>
        </r>
      </text>
    </comment>
    <comment ref="H138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м/с. Участковая ВА.С. Баян-Кол</t>
        </r>
      </text>
    </comment>
    <comment ref="F153" authorId="0" shapeId="0" xr:uid="{EC26B364-9016-49A5-81B7-3166CF7AEF7F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Ийме</t>
        </r>
      </text>
    </comment>
    <comment ref="G153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X153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H159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Звездочка</t>
        </r>
      </text>
    </comment>
    <comment ref="K159" authorId="0" shapeId="0" xr:uid="{00000000-0006-0000-0000-000022000000}">
      <text>
        <r>
          <rPr>
            <sz val="9"/>
            <color indexed="81"/>
            <rFont val="Tahoma"/>
            <family val="2"/>
            <charset val="204"/>
          </rPr>
          <t>0,75 детсад с. Тарлаг, 0,5 - детсад а.Найырал, 1 медсестра школы с. Аржаан, 1 - школа № 2</t>
        </r>
      </text>
    </comment>
    <comment ref="R159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Торгалыг "Чечек"-1, Аграрная школа-интернат - 1
</t>
        </r>
      </text>
    </comment>
    <comment ref="U166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<sst xmlns="http://schemas.openxmlformats.org/spreadsheetml/2006/main" count="351" uniqueCount="220">
  <si>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</si>
  <si>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</si>
  <si>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</si>
  <si>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</si>
  <si>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</si>
  <si>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</si>
  <si>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</si>
  <si>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</si>
  <si>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</si>
  <si>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</si>
  <si>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</si>
  <si>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</si>
  <si>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</si>
  <si>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</si>
  <si>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</si>
  <si>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</si>
  <si>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</si>
  <si>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</si>
  <si>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</si>
  <si>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</si>
  <si>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</si>
  <si>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</si>
  <si>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</si>
  <si>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</si>
  <si>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</si>
  <si>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</si>
  <si>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</si>
  <si>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</si>
  <si>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</si>
  <si>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</si>
  <si>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</si>
  <si>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</si>
  <si>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</si>
  <si>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</si>
  <si>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</si>
  <si>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</si>
  <si>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</si>
  <si>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</si>
  <si>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</si>
  <si>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</si>
  <si>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</si>
  <si>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</si>
  <si>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</si>
  <si>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</si>
  <si>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</si>
  <si>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</si>
  <si>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</si>
  <si>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</si>
  <si>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</si>
  <si>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</si>
  <si>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</si>
  <si>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</si>
  <si>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</si>
  <si>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</si>
  <si>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</si>
  <si>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</si>
  <si>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</si>
  <si>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</si>
  <si>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</si>
  <si>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</si>
  <si>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</si>
  <si>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</si>
  <si>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</si>
  <si>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</si>
  <si>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</si>
  <si>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</si>
  <si>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</si>
  <si>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</si>
  <si>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</si>
  <si>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</si>
  <si>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</si>
  <si>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</si>
  <si>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</si>
  <si>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</si>
  <si>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</si>
  <si>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</si>
  <si>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</si>
  <si>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</si>
  <si>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</si>
  <si>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</si>
  <si>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</si>
  <si>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</si>
  <si>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</si>
  <si>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</si>
  <si>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</si>
  <si>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</si>
  <si>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</si>
  <si>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</si>
  <si>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</si>
  <si>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</si>
  <si>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</si>
  <si>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</si>
  <si>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</si>
  <si>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</si>
  <si>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</si>
  <si>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</si>
  <si>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</si>
  <si>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</si>
  <si>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</si>
  <si>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</si>
  <si>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</si>
  <si>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</si>
  <si>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</si>
  <si>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</si>
  <si>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</si>
  <si>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</si>
  <si>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</si>
  <si>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</si>
  <si>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</si>
  <si>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</si>
  <si>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</si>
  <si>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</si>
  <si>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</si>
  <si>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</si>
  <si>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</si>
  <si>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</si>
  <si>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</si>
  <si>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</si>
  <si>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</si>
  <si>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</si>
  <si>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</si>
  <si>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</si>
  <si>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</si>
  <si>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</si>
  <si>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</si>
  <si>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</si>
  <si>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</si>
  <si>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</si>
  <si>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</si>
  <si>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</si>
  <si>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</si>
  <si>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</si>
  <si>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</si>
  <si>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</si>
  <si>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</si>
  <si>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</si>
  <si>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</si>
  <si>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</si>
  <si>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</si>
  <si>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</si>
  <si>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</si>
  <si>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</si>
  <si>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</si>
  <si>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</si>
  <si>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</si>
  <si>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</si>
  <si>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</si>
  <si>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</si>
  <si>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</si>
  <si>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</si>
  <si>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</si>
  <si>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</si>
  <si>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</si>
  <si>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</si>
  <si>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</si>
  <si>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</si>
  <si>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</si>
  <si>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</si>
  <si>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</si>
  <si>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</si>
  <si>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</si>
  <si>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</si>
  <si>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</si>
  <si>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</si>
  <si>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</si>
  <si>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</si>
  <si>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</si>
  <si>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</si>
  <si>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</si>
  <si>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</si>
  <si>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</si>
  <si>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</si>
  <si>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</si>
  <si>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</si>
  <si>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</si>
  <si>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</si>
  <si>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</si>
  <si>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</si>
  <si>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</si>
  <si>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</si>
  <si>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</si>
  <si>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</si>
  <si>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</si>
  <si>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</si>
  <si>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</si>
  <si>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</si>
  <si>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</si>
  <si>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</si>
  <si>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</si>
  <si>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</si>
  <si>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</si>
  <si>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</si>
  <si>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</si>
  <si>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</si>
  <si>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</si>
  <si>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</si>
  <si>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</si>
  <si>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</si>
  <si>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</si>
  <si>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</si>
  <si>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</si>
  <si>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</si>
  <si>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</si>
  <si>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</si>
  <si>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</si>
  <si>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</si>
  <si>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</si>
  <si>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</si>
  <si>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</si>
  <si>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</si>
  <si>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охране труда</t>
  </si>
  <si>
    <t>спцеиалист отдела кадров</t>
  </si>
  <si>
    <t>Специалист по ГО и ЧС</t>
  </si>
  <si>
    <t>ведущий инженер-программист</t>
  </si>
  <si>
    <t>оператор стиральных машин</t>
  </si>
  <si>
    <t>начальник инженерно-технического отдела</t>
  </si>
  <si>
    <t>слесарь-сантехник</t>
  </si>
  <si>
    <t>терапевт</t>
  </si>
  <si>
    <t>программист</t>
  </si>
  <si>
    <t>по физической и реабилитационной медицине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</si>
</sst>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7" fillId="6" borderId="4" applyNumberFormat="0" applyAlignment="0" applyProtection="0"/>
    <xf numFmtId="0" fontId="28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5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6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7" fillId="3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right" vertical="top" wrapText="1"/>
    </xf>
    <xf numFmtId="0" fontId="18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3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3" xfId="0" applyNumberFormat="1" applyFont="1" applyFill="1" applyBorder="1" applyAlignment="1">
      <alignment vertical="top" wrapText="1"/>
    </xf>
    <xf numFmtId="0" fontId="27" fillId="6" borderId="4" xfId="2" applyAlignment="1">
      <alignment horizontal="center" vertical="top" wrapText="1"/>
    </xf>
    <xf numFmtId="0" fontId="27" fillId="6" borderId="4" xfId="2" applyAlignment="1">
      <alignment horizontal="left" vertical="top" wrapText="1"/>
    </xf>
    <xf numFmtId="0" fontId="27" fillId="6" borderId="4" xfId="2" applyAlignment="1">
      <alignment horizontal="center" vertical="top"/>
    </xf>
    <xf numFmtId="2" fontId="27" fillId="6" borderId="4" xfId="2" applyNumberFormat="1" applyAlignment="1">
      <alignment horizontal="center" vertical="top"/>
    </xf>
    <xf numFmtId="0" fontId="27" fillId="6" borderId="4" xfId="2"/>
    <xf numFmtId="0" fontId="11" fillId="5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27" fillId="6" borderId="4" xfId="2" applyNumberFormat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8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</cellXfs>
  <cellStyles count="4">
    <cellStyle name="Вывод" xfId="2" builtinId="21"/>
    <cellStyle name="Обычный" xfId="0" builtinId="0"/>
    <cellStyle name="Обычный 2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V16" sqref="AV16"/>
    </sheetView>
  </sheetViews>
  <sheetFormatPr defaultRowHeight="15" x14ac:dyDescent="0.25"/>
  <cols>
    <col min="1" max="1" width="5.140625" style="104" bestFit="1" customWidth="1"/>
    <col min="2" max="2" width="31.42578125" style="105" customWidth="1"/>
    <col min="3" max="3" width="6.140625" style="101" customWidth="1"/>
    <col min="4" max="4" width="5.28515625" style="101" customWidth="1"/>
    <col min="5" max="5" width="3.85546875" style="101" customWidth="1"/>
    <col min="6" max="6" width="5" style="101" customWidth="1"/>
    <col min="7" max="7" width="6.140625" style="101" customWidth="1"/>
    <col min="8" max="8" width="5.28515625" style="101" customWidth="1"/>
    <col min="9" max="9" width="4.7109375" style="106" customWidth="1"/>
    <col min="10" max="10" width="4.85546875" style="101" customWidth="1"/>
    <col min="11" max="11" width="4.28515625" style="101" customWidth="1"/>
    <col min="12" max="12" width="5.5703125" style="101" customWidth="1"/>
    <col min="13" max="13" width="6" style="101" customWidth="1"/>
    <col min="14" max="14" width="4" style="101" customWidth="1"/>
    <col min="15" max="15" width="4.28515625" style="101" customWidth="1"/>
    <col min="16" max="16" width="4" style="101" customWidth="1"/>
    <col min="17" max="17" width="4.140625" style="101" customWidth="1"/>
    <col min="18" max="18" width="5" style="101" customWidth="1"/>
    <col min="19" max="19" width="3.85546875" style="101" customWidth="1"/>
    <col min="20" max="20" width="4.7109375" style="101" customWidth="1"/>
    <col min="21" max="21" width="5" style="101" customWidth="1"/>
    <col min="22" max="22" width="5.5703125" style="107" customWidth="1"/>
    <col min="23" max="23" width="4.5703125" style="101" customWidth="1"/>
    <col min="24" max="24" width="5.5703125" style="101" customWidth="1"/>
    <col min="25" max="25" width="4.85546875" style="101" customWidth="1"/>
    <col min="26" max="26" width="5.7109375" style="101" customWidth="1"/>
    <col min="27" max="27" width="5" style="101" customWidth="1"/>
    <col min="28" max="28" width="3.85546875" style="101" customWidth="1"/>
    <col min="29" max="29" width="4.140625" style="101" customWidth="1"/>
    <col min="30" max="30" width="4.85546875" style="108" customWidth="1"/>
    <col min="31" max="31" width="5" style="101" customWidth="1"/>
    <col min="32" max="32" width="5.140625" style="101" customWidth="1"/>
    <col min="33" max="33" width="4.5703125" style="101" customWidth="1"/>
    <col min="34" max="34" width="6.5703125" style="101" customWidth="1"/>
    <col min="35" max="35" width="5.28515625" style="101" customWidth="1"/>
    <col min="36" max="36" width="6.42578125" style="101" customWidth="1"/>
    <col min="37" max="37" width="5.28515625" style="101" customWidth="1"/>
    <col min="38" max="38" width="4.5703125" style="101" customWidth="1"/>
    <col min="39" max="39" width="5" style="101" customWidth="1"/>
    <col min="40" max="40" width="4" style="101" customWidth="1"/>
    <col min="41" max="41" width="6.85546875" style="101" customWidth="1"/>
    <col min="42" max="42" width="8.5703125" style="101" customWidth="1"/>
    <col min="43" max="43" width="7.42578125" style="101" customWidth="1"/>
    <col min="44" max="44" width="7.7109375" style="101" customWidth="1"/>
  </cols>
  <sheetData>
    <row r="1" spans="1:44" ht="82.5" customHeight="1" x14ac:dyDescent="0.25">
      <c r="A1" s="1" t="s">
        <v>0</v>
      </c>
      <c r="B1" s="2" t="s">
        <v>1</v>
      </c>
      <c r="C1" s="125" t="s">
        <v>2</v>
      </c>
      <c r="D1" s="125" t="s">
        <v>3</v>
      </c>
      <c r="E1" s="125" t="s">
        <v>4</v>
      </c>
      <c r="F1" s="126" t="s">
        <v>5</v>
      </c>
      <c r="G1" s="125" t="s">
        <v>6</v>
      </c>
      <c r="H1" s="125" t="s">
        <v>7</v>
      </c>
      <c r="I1" s="126" t="s">
        <v>8</v>
      </c>
      <c r="J1" s="126" t="s">
        <v>9</v>
      </c>
      <c r="K1" s="125" t="s">
        <v>10</v>
      </c>
      <c r="L1" s="125" t="s">
        <v>11</v>
      </c>
      <c r="M1" s="126" t="s">
        <v>12</v>
      </c>
      <c r="N1" s="125" t="s">
        <v>13</v>
      </c>
      <c r="O1" s="126" t="s">
        <v>14</v>
      </c>
      <c r="P1" s="125" t="s">
        <v>15</v>
      </c>
      <c r="Q1" s="125" t="s">
        <v>16</v>
      </c>
      <c r="R1" s="125" t="s">
        <v>17</v>
      </c>
      <c r="S1" s="126" t="s">
        <v>18</v>
      </c>
      <c r="T1" s="125" t="s">
        <v>19</v>
      </c>
      <c r="U1" s="125" t="s">
        <v>20</v>
      </c>
      <c r="V1" s="126" t="s">
        <v>21</v>
      </c>
      <c r="W1" s="126" t="s">
        <v>22</v>
      </c>
      <c r="X1" s="126" t="s">
        <v>23</v>
      </c>
      <c r="Y1" s="125" t="s">
        <v>24</v>
      </c>
      <c r="Z1" s="126" t="s">
        <v>25</v>
      </c>
      <c r="AA1" s="125" t="s">
        <v>26</v>
      </c>
      <c r="AB1" s="126" t="s">
        <v>27</v>
      </c>
      <c r="AC1" s="126" t="s">
        <v>28</v>
      </c>
      <c r="AD1" s="125" t="s">
        <v>29</v>
      </c>
      <c r="AE1" s="125" t="s">
        <v>30</v>
      </c>
      <c r="AF1" s="125" t="s">
        <v>31</v>
      </c>
      <c r="AG1" s="125" t="s">
        <v>32</v>
      </c>
      <c r="AH1" s="125" t="s">
        <v>33</v>
      </c>
      <c r="AI1" s="125" t="s">
        <v>34</v>
      </c>
      <c r="AJ1" s="125" t="s">
        <v>35</v>
      </c>
      <c r="AK1" s="125" t="s">
        <v>36</v>
      </c>
      <c r="AL1" s="125" t="s">
        <v>37</v>
      </c>
      <c r="AM1" s="125" t="s">
        <v>38</v>
      </c>
      <c r="AN1" s="125" t="s">
        <v>39</v>
      </c>
      <c r="AO1" s="125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123">
        <v>1</v>
      </c>
      <c r="D2" s="5">
        <v>2</v>
      </c>
      <c r="E2" s="5"/>
      <c r="F2" s="5"/>
      <c r="G2" s="5"/>
      <c r="H2" s="5">
        <v>2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>
        <v>1</v>
      </c>
      <c r="R2" s="5"/>
      <c r="S2" s="10"/>
      <c r="T2" s="5" t="s">
        <v>45</v>
      </c>
      <c r="U2" s="5"/>
      <c r="V2" s="11"/>
      <c r="W2" s="12"/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11</v>
      </c>
      <c r="AQ2" s="14">
        <f>SUM(V2:AO2)</f>
        <v>5</v>
      </c>
      <c r="AR2" s="15">
        <f>AP2+AQ2</f>
        <v>16</v>
      </c>
    </row>
    <row r="3" spans="1:44" ht="15.75" x14ac:dyDescent="0.25">
      <c r="A3" s="5">
        <v>2</v>
      </c>
      <c r="B3" s="16" t="s">
        <v>46</v>
      </c>
      <c r="C3" s="21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21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>
        <v>1</v>
      </c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1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17</v>
      </c>
      <c r="AR4" s="15">
        <f t="shared" si="2"/>
        <v>22</v>
      </c>
    </row>
    <row r="5" spans="1:44" ht="15.75" x14ac:dyDescent="0.25">
      <c r="A5" s="5">
        <v>4</v>
      </c>
      <c r="B5" s="16" t="s">
        <v>48</v>
      </c>
      <c r="C5" s="21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x14ac:dyDescent="0.25">
      <c r="A6" s="5">
        <v>5</v>
      </c>
      <c r="B6" s="16" t="s">
        <v>49</v>
      </c>
      <c r="C6" s="21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8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120"/>
      <c r="D7" s="5"/>
      <c r="E7" s="5"/>
      <c r="F7" s="5"/>
      <c r="G7" s="5"/>
      <c r="H7" s="5"/>
      <c r="I7" s="122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18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21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21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19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x14ac:dyDescent="0.25">
      <c r="A10" s="5">
        <v>9</v>
      </c>
      <c r="B10" s="16" t="s">
        <v>53</v>
      </c>
      <c r="C10" s="21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21">
        <v>1</v>
      </c>
      <c r="D11" s="5"/>
      <c r="E11" s="5"/>
      <c r="F11" s="5"/>
      <c r="G11" s="5">
        <v>1</v>
      </c>
      <c r="H11" s="5"/>
      <c r="I11" s="8"/>
      <c r="J11" s="5"/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21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21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21"/>
      <c r="D14" s="5">
        <v>1</v>
      </c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>
        <v>1</v>
      </c>
      <c r="P14" s="5"/>
      <c r="Q14" s="5"/>
      <c r="R14" s="5"/>
      <c r="S14" s="5">
        <v>1</v>
      </c>
      <c r="T14" s="5"/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4</v>
      </c>
      <c r="AQ14" s="14">
        <f t="shared" si="1"/>
        <v>0</v>
      </c>
      <c r="AR14" s="15">
        <f t="shared" si="2"/>
        <v>4</v>
      </c>
    </row>
    <row r="15" spans="1:44" ht="15.75" x14ac:dyDescent="0.25">
      <c r="A15" s="5">
        <v>14</v>
      </c>
      <c r="B15" s="16" t="s">
        <v>58</v>
      </c>
      <c r="C15" s="21" t="s">
        <v>45</v>
      </c>
      <c r="D15" s="5"/>
      <c r="E15" s="5"/>
      <c r="F15" s="5">
        <v>1</v>
      </c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3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2</v>
      </c>
      <c r="AQ15" s="14">
        <f t="shared" si="1"/>
        <v>5</v>
      </c>
      <c r="AR15" s="15">
        <f t="shared" si="2"/>
        <v>7</v>
      </c>
    </row>
    <row r="16" spans="1:44" ht="15.75" x14ac:dyDescent="0.25">
      <c r="A16" s="5">
        <v>15</v>
      </c>
      <c r="B16" s="16" t="s">
        <v>59</v>
      </c>
      <c r="C16" s="21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/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5" x14ac:dyDescent="0.25">
      <c r="A17" s="5">
        <v>16</v>
      </c>
      <c r="B17" s="16" t="s">
        <v>60</v>
      </c>
      <c r="C17" s="21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/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1</v>
      </c>
      <c r="AR17" s="15">
        <f t="shared" si="2"/>
        <v>3</v>
      </c>
    </row>
    <row r="18" spans="1:44" ht="15.75" x14ac:dyDescent="0.25">
      <c r="A18" s="5">
        <v>17</v>
      </c>
      <c r="B18" s="16" t="s">
        <v>61</v>
      </c>
      <c r="C18" s="21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21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21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21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21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75" x14ac:dyDescent="0.25">
      <c r="A23" s="5">
        <v>22</v>
      </c>
      <c r="B23" s="16" t="s">
        <v>66</v>
      </c>
      <c r="C23" s="21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>
        <v>1</v>
      </c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3</v>
      </c>
      <c r="AQ23" s="14">
        <f t="shared" si="1"/>
        <v>5</v>
      </c>
      <c r="AR23" s="15">
        <f t="shared" si="2"/>
        <v>8</v>
      </c>
    </row>
    <row r="24" spans="1:44" ht="15.75" x14ac:dyDescent="0.25">
      <c r="A24" s="5">
        <v>23</v>
      </c>
      <c r="B24" s="16" t="s">
        <v>67</v>
      </c>
      <c r="C24" s="21"/>
      <c r="D24" s="5"/>
      <c r="E24" s="5"/>
      <c r="F24" s="10"/>
      <c r="G24" s="5"/>
      <c r="H24" s="21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x14ac:dyDescent="0.25">
      <c r="A25" s="5">
        <v>24</v>
      </c>
      <c r="B25" s="16" t="s">
        <v>68</v>
      </c>
      <c r="C25" s="21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21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2"/>
      <c r="V26" s="11"/>
      <c r="W26" s="19"/>
      <c r="X26" s="13"/>
      <c r="Y26" s="12"/>
      <c r="Z26" s="13">
        <v>5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9"/>
      <c r="AP26" s="14">
        <f t="shared" si="0"/>
        <v>0</v>
      </c>
      <c r="AQ26" s="14">
        <f t="shared" si="1"/>
        <v>5</v>
      </c>
      <c r="AR26" s="15">
        <f t="shared" si="2"/>
        <v>5</v>
      </c>
    </row>
    <row r="27" spans="1:44" ht="15.75" x14ac:dyDescent="0.25">
      <c r="A27" s="5">
        <v>26</v>
      </c>
      <c r="B27" s="16" t="s">
        <v>70</v>
      </c>
      <c r="C27" s="21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x14ac:dyDescent="0.25">
      <c r="A28" s="5">
        <v>27</v>
      </c>
      <c r="B28" s="16" t="s">
        <v>71</v>
      </c>
      <c r="C28" s="21">
        <v>1</v>
      </c>
      <c r="D28" s="5"/>
      <c r="E28" s="5"/>
      <c r="F28" s="5"/>
      <c r="G28" s="5"/>
      <c r="H28" s="5">
        <v>1</v>
      </c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2</v>
      </c>
      <c r="AQ28" s="14">
        <f t="shared" si="1"/>
        <v>0</v>
      </c>
      <c r="AR28" s="15">
        <f t="shared" si="2"/>
        <v>2</v>
      </c>
    </row>
    <row r="29" spans="1:44" ht="15.75" x14ac:dyDescent="0.25">
      <c r="A29" s="5">
        <v>28</v>
      </c>
      <c r="B29" s="16" t="s">
        <v>72</v>
      </c>
      <c r="C29" s="21"/>
      <c r="D29" s="5"/>
      <c r="E29" s="5"/>
      <c r="F29" s="5"/>
      <c r="G29" s="5"/>
      <c r="H29" s="5"/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0</v>
      </c>
      <c r="AQ29" s="14">
        <f t="shared" si="1"/>
        <v>0</v>
      </c>
      <c r="AR29" s="15">
        <f t="shared" si="2"/>
        <v>0</v>
      </c>
    </row>
    <row r="30" spans="1:44" ht="15.75" x14ac:dyDescent="0.25">
      <c r="A30" s="5">
        <v>29</v>
      </c>
      <c r="B30" s="16" t="s">
        <v>73</v>
      </c>
      <c r="C30" s="21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21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>
        <v>1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/>
      <c r="AL31" s="12"/>
      <c r="AM31" s="12"/>
      <c r="AN31" s="12"/>
      <c r="AO31" s="12"/>
      <c r="AP31" s="14">
        <f t="shared" si="0"/>
        <v>0</v>
      </c>
      <c r="AQ31" s="14">
        <f t="shared" si="1"/>
        <v>1</v>
      </c>
      <c r="AR31" s="15">
        <f t="shared" si="2"/>
        <v>1</v>
      </c>
    </row>
    <row r="32" spans="1:44" ht="15.75" x14ac:dyDescent="0.25">
      <c r="A32" s="5">
        <v>31</v>
      </c>
      <c r="B32" s="16" t="s">
        <v>75</v>
      </c>
      <c r="C32" s="21"/>
      <c r="D32" s="5"/>
      <c r="E32" s="5"/>
      <c r="F32" s="5">
        <v>1</v>
      </c>
      <c r="G32" s="5">
        <v>1</v>
      </c>
      <c r="H32" s="5"/>
      <c r="I32" s="23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4"/>
      <c r="U32" s="5"/>
      <c r="V32" s="11">
        <v>1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/>
      <c r="AL32" s="14"/>
      <c r="AM32" s="12"/>
      <c r="AN32" s="12"/>
      <c r="AO32" s="12"/>
      <c r="AP32" s="14">
        <f t="shared" si="0"/>
        <v>3</v>
      </c>
      <c r="AQ32" s="14">
        <f t="shared" si="1"/>
        <v>1</v>
      </c>
      <c r="AR32" s="15">
        <f t="shared" si="2"/>
        <v>4</v>
      </c>
    </row>
    <row r="33" spans="1:44" ht="15.75" x14ac:dyDescent="0.25">
      <c r="A33" s="5">
        <v>32</v>
      </c>
      <c r="B33" s="16" t="s">
        <v>76</v>
      </c>
      <c r="C33" s="21"/>
      <c r="D33" s="5"/>
      <c r="E33" s="5"/>
      <c r="F33" s="5"/>
      <c r="G33" s="5"/>
      <c r="H33" s="5"/>
      <c r="I33" s="23"/>
      <c r="J33" s="25"/>
      <c r="K33" s="5"/>
      <c r="L33" s="5"/>
      <c r="M33" s="5"/>
      <c r="N33" s="5"/>
      <c r="O33" s="9"/>
      <c r="P33" s="5"/>
      <c r="Q33" s="5"/>
      <c r="R33" s="5"/>
      <c r="S33" s="5"/>
      <c r="T33" s="24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21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5">
        <v>34</v>
      </c>
      <c r="B35" s="6" t="s">
        <v>78</v>
      </c>
      <c r="C35" s="21">
        <v>3</v>
      </c>
      <c r="D35" s="5"/>
      <c r="E35" s="5"/>
      <c r="F35" s="5"/>
      <c r="G35" s="5"/>
      <c r="H35" s="5">
        <v>2</v>
      </c>
      <c r="I35" s="9"/>
      <c r="J35" s="5" t="s">
        <v>45</v>
      </c>
      <c r="K35" s="5">
        <v>1</v>
      </c>
      <c r="L35" s="5">
        <v>1</v>
      </c>
      <c r="M35" s="5"/>
      <c r="N35" s="5"/>
      <c r="O35" s="9">
        <v>1</v>
      </c>
      <c r="P35" s="5"/>
      <c r="Q35" s="5">
        <v>1</v>
      </c>
      <c r="R35" s="5">
        <v>1</v>
      </c>
      <c r="S35" s="5"/>
      <c r="T35" s="5"/>
      <c r="U35" s="5"/>
      <c r="V35" s="11"/>
      <c r="W35" s="12"/>
      <c r="X35" s="13">
        <v>4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10</v>
      </c>
      <c r="AQ35" s="14">
        <f t="shared" si="1"/>
        <v>4</v>
      </c>
      <c r="AR35" s="15">
        <f t="shared" si="2"/>
        <v>14</v>
      </c>
    </row>
    <row r="36" spans="1:44" ht="15.75" x14ac:dyDescent="0.25">
      <c r="A36" s="5">
        <v>35</v>
      </c>
      <c r="B36" s="16" t="s">
        <v>79</v>
      </c>
      <c r="C36" s="21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21"/>
      <c r="D37" s="5"/>
      <c r="E37" s="5"/>
      <c r="F37" s="5"/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0</v>
      </c>
      <c r="AQ37" s="14">
        <f t="shared" si="1"/>
        <v>0</v>
      </c>
      <c r="AR37" s="15">
        <f t="shared" si="2"/>
        <v>0</v>
      </c>
    </row>
    <row r="38" spans="1:44" ht="15.75" x14ac:dyDescent="0.25">
      <c r="A38" s="5">
        <v>37</v>
      </c>
      <c r="B38" s="16" t="s">
        <v>81</v>
      </c>
      <c r="C38" s="21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21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21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21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31.5" x14ac:dyDescent="0.25">
      <c r="A42" s="5">
        <v>41</v>
      </c>
      <c r="B42" s="16" t="s">
        <v>219</v>
      </c>
      <c r="C42" s="21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85</v>
      </c>
      <c r="C43" s="21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86</v>
      </c>
      <c r="C44" s="21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6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6</v>
      </c>
      <c r="AR44" s="15">
        <f t="shared" si="2"/>
        <v>8</v>
      </c>
    </row>
    <row r="45" spans="1:44" ht="15.75" x14ac:dyDescent="0.25">
      <c r="A45" s="5">
        <v>44</v>
      </c>
      <c r="B45" s="16" t="s">
        <v>87</v>
      </c>
      <c r="C45" s="21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88</v>
      </c>
      <c r="C46" s="21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89</v>
      </c>
      <c r="C47" s="21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>
        <v>47</v>
      </c>
      <c r="B48" s="6" t="s">
        <v>90</v>
      </c>
      <c r="C48" s="21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>
        <v>1</v>
      </c>
      <c r="N48" s="5"/>
      <c r="O48" s="9"/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7</v>
      </c>
      <c r="AQ48" s="14">
        <f t="shared" si="1"/>
        <v>1</v>
      </c>
      <c r="AR48" s="15">
        <f t="shared" si="2"/>
        <v>8</v>
      </c>
    </row>
    <row r="49" spans="1:44" ht="15.75" x14ac:dyDescent="0.25">
      <c r="A49" s="5">
        <v>48</v>
      </c>
      <c r="B49" s="16" t="s">
        <v>91</v>
      </c>
      <c r="C49" s="21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92</v>
      </c>
      <c r="C50" s="21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2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6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93</v>
      </c>
      <c r="C51" s="21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2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6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94</v>
      </c>
      <c r="C52" s="21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95</v>
      </c>
      <c r="C53" s="21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19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96</v>
      </c>
      <c r="C54" s="21">
        <v>1</v>
      </c>
      <c r="D54" s="5"/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>
        <v>1</v>
      </c>
      <c r="AI54" s="12"/>
      <c r="AJ54" s="12"/>
      <c r="AK54" s="12"/>
      <c r="AL54" s="12"/>
      <c r="AM54" s="12"/>
      <c r="AN54" s="19"/>
      <c r="AO54" s="12"/>
      <c r="AP54" s="14">
        <f t="shared" si="0"/>
        <v>5</v>
      </c>
      <c r="AQ54" s="14">
        <f t="shared" si="1"/>
        <v>1</v>
      </c>
      <c r="AR54" s="15">
        <f>AP54+AQ54</f>
        <v>6</v>
      </c>
    </row>
    <row r="55" spans="1:44" ht="47.25" x14ac:dyDescent="0.25">
      <c r="A55" s="5">
        <v>54</v>
      </c>
      <c r="B55" s="6" t="s">
        <v>97</v>
      </c>
      <c r="C55" s="21"/>
      <c r="D55" s="5"/>
      <c r="E55" s="5"/>
      <c r="F55" s="5"/>
      <c r="G55" s="5"/>
      <c r="H55" s="5"/>
      <c r="I55" s="8"/>
      <c r="J55" s="5"/>
      <c r="K55" s="5"/>
      <c r="L55" s="5"/>
      <c r="M55" s="5"/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10</v>
      </c>
      <c r="AK55" s="12"/>
      <c r="AL55" s="12"/>
      <c r="AM55" s="12"/>
      <c r="AN55" s="12"/>
      <c r="AO55" s="12"/>
      <c r="AP55" s="14">
        <f t="shared" si="0"/>
        <v>0</v>
      </c>
      <c r="AQ55" s="14">
        <f t="shared" si="1"/>
        <v>10</v>
      </c>
      <c r="AR55" s="15">
        <f t="shared" si="2"/>
        <v>10</v>
      </c>
    </row>
    <row r="56" spans="1:44" ht="15.75" x14ac:dyDescent="0.25">
      <c r="A56" s="5">
        <v>55</v>
      </c>
      <c r="B56" s="16" t="s">
        <v>98</v>
      </c>
      <c r="C56" s="21"/>
      <c r="D56" s="5"/>
      <c r="E56" s="5"/>
      <c r="F56" s="5"/>
      <c r="G56" s="5"/>
      <c r="H56" s="5"/>
      <c r="I56" s="8"/>
      <c r="J56" s="5"/>
      <c r="K56" s="5"/>
      <c r="L56" s="5"/>
      <c r="M56" s="5"/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99</v>
      </c>
      <c r="C57" s="21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/>
      <c r="P57" s="5"/>
      <c r="Q57" s="5">
        <v>1</v>
      </c>
      <c r="R57" s="5"/>
      <c r="S57" s="5">
        <v>1</v>
      </c>
      <c r="T57" s="5">
        <v>1</v>
      </c>
      <c r="U57" s="5"/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2</v>
      </c>
      <c r="AO57" s="12"/>
      <c r="AP57" s="14">
        <f t="shared" si="0"/>
        <v>8</v>
      </c>
      <c r="AQ57" s="14">
        <f t="shared" si="1"/>
        <v>2</v>
      </c>
      <c r="AR57" s="15">
        <f t="shared" si="2"/>
        <v>10</v>
      </c>
    </row>
    <row r="58" spans="1:44" ht="15.75" x14ac:dyDescent="0.25">
      <c r="A58" s="5">
        <v>57</v>
      </c>
      <c r="B58" s="16" t="s">
        <v>100</v>
      </c>
      <c r="C58" s="21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101</v>
      </c>
      <c r="C59" s="21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102</v>
      </c>
      <c r="C60" s="21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103</v>
      </c>
      <c r="C61" s="21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104</v>
      </c>
      <c r="C62" s="21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105</v>
      </c>
      <c r="C63" s="21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106</v>
      </c>
      <c r="C64" s="21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107</v>
      </c>
      <c r="C65" s="21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99" si="3">SUM(C65:U65)</f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217</v>
      </c>
      <c r="C66" s="21"/>
      <c r="D66" s="5"/>
      <c r="E66" s="5"/>
      <c r="F66" s="5">
        <v>1</v>
      </c>
      <c r="G66" s="5"/>
      <c r="H66" s="5">
        <v>1</v>
      </c>
      <c r="I66" s="9">
        <v>1</v>
      </c>
      <c r="J66" s="5"/>
      <c r="K66" s="5"/>
      <c r="L66" s="5"/>
      <c r="M66" s="5">
        <v>1</v>
      </c>
      <c r="N66" s="5"/>
      <c r="O66" s="9">
        <v>1</v>
      </c>
      <c r="P66" s="5" t="s">
        <v>45</v>
      </c>
      <c r="Q66" s="5" t="s">
        <v>45</v>
      </c>
      <c r="R66" s="5"/>
      <c r="S66" s="5"/>
      <c r="T66" s="5"/>
      <c r="U66" s="5"/>
      <c r="V66" s="11"/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2</v>
      </c>
      <c r="AL66" s="12"/>
      <c r="AM66" s="12"/>
      <c r="AN66" s="12"/>
      <c r="AO66" s="12"/>
      <c r="AP66" s="14">
        <f t="shared" si="3"/>
        <v>5</v>
      </c>
      <c r="AQ66" s="14">
        <f t="shared" si="1"/>
        <v>2</v>
      </c>
      <c r="AR66" s="15">
        <f t="shared" si="2"/>
        <v>7</v>
      </c>
    </row>
    <row r="67" spans="1:44" s="117" customFormat="1" ht="15.75" x14ac:dyDescent="0.25">
      <c r="A67" s="5">
        <v>66</v>
      </c>
      <c r="B67" s="114" t="s">
        <v>108</v>
      </c>
      <c r="C67" s="121"/>
      <c r="D67" s="113"/>
      <c r="E67" s="113"/>
      <c r="F67" s="113"/>
      <c r="G67" s="113"/>
      <c r="H67" s="113"/>
      <c r="I67" s="113">
        <v>1</v>
      </c>
      <c r="J67" s="113"/>
      <c r="K67" s="113">
        <v>1</v>
      </c>
      <c r="L67" s="113">
        <v>1</v>
      </c>
      <c r="M67" s="113"/>
      <c r="N67" s="113"/>
      <c r="O67" s="113"/>
      <c r="P67" s="113"/>
      <c r="Q67" s="113"/>
      <c r="R67" s="113">
        <v>1</v>
      </c>
      <c r="S67" s="113"/>
      <c r="T67" s="113"/>
      <c r="U67" s="113"/>
      <c r="V67" s="115">
        <v>2</v>
      </c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>
        <v>4</v>
      </c>
      <c r="AL67" s="116"/>
      <c r="AM67" s="115"/>
      <c r="AN67" s="115"/>
      <c r="AO67" s="115"/>
      <c r="AP67" s="116">
        <f t="shared" si="3"/>
        <v>4</v>
      </c>
      <c r="AQ67" s="116">
        <f t="shared" ref="AQ67:AQ99" si="4">SUM(V67:AO67)</f>
        <v>6</v>
      </c>
      <c r="AR67" s="116">
        <f t="shared" ref="AR67:AR99" si="5">AP67+AQ67</f>
        <v>10</v>
      </c>
    </row>
    <row r="68" spans="1:44" ht="15.75" x14ac:dyDescent="0.25">
      <c r="A68" s="5">
        <v>67</v>
      </c>
      <c r="B68" s="16" t="s">
        <v>109</v>
      </c>
      <c r="C68" s="21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110</v>
      </c>
      <c r="C69" s="21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3</v>
      </c>
      <c r="AQ69" s="14">
        <f t="shared" si="4"/>
        <v>1</v>
      </c>
      <c r="AR69" s="15">
        <f t="shared" si="5"/>
        <v>4</v>
      </c>
    </row>
    <row r="70" spans="1:44" ht="15.75" x14ac:dyDescent="0.25">
      <c r="A70" s="5">
        <v>69</v>
      </c>
      <c r="B70" s="16" t="s">
        <v>111</v>
      </c>
      <c r="C70" s="21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112</v>
      </c>
      <c r="C71" s="21">
        <v>1</v>
      </c>
      <c r="D71" s="5">
        <v>2</v>
      </c>
      <c r="E71" s="5"/>
      <c r="F71" s="5">
        <v>2</v>
      </c>
      <c r="G71" s="5">
        <v>1</v>
      </c>
      <c r="H71" s="5">
        <v>1</v>
      </c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1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4">
        <f t="shared" si="3"/>
        <v>9</v>
      </c>
      <c r="AQ71" s="14">
        <f t="shared" si="4"/>
        <v>2</v>
      </c>
      <c r="AR71" s="15">
        <f t="shared" si="5"/>
        <v>11</v>
      </c>
    </row>
    <row r="72" spans="1:44" ht="15.75" x14ac:dyDescent="0.25">
      <c r="A72" s="5">
        <v>71</v>
      </c>
      <c r="B72" s="16" t="s">
        <v>113</v>
      </c>
      <c r="C72" s="21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114</v>
      </c>
      <c r="C73" s="21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115</v>
      </c>
      <c r="C74" s="21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116</v>
      </c>
      <c r="C75" s="21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>
        <v>1</v>
      </c>
      <c r="AL75" s="12"/>
      <c r="AM75" s="12"/>
      <c r="AN75" s="12"/>
      <c r="AO75" s="12"/>
      <c r="AP75" s="14">
        <f t="shared" si="3"/>
        <v>1</v>
      </c>
      <c r="AQ75" s="14">
        <f t="shared" si="4"/>
        <v>2</v>
      </c>
      <c r="AR75" s="15">
        <f t="shared" si="5"/>
        <v>3</v>
      </c>
    </row>
    <row r="76" spans="1:44" ht="15.75" x14ac:dyDescent="0.25">
      <c r="A76" s="5">
        <v>75</v>
      </c>
      <c r="B76" s="16" t="s">
        <v>117</v>
      </c>
      <c r="C76" s="21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118</v>
      </c>
      <c r="C77" s="21"/>
      <c r="D77" s="5"/>
      <c r="E77" s="5"/>
      <c r="F77" s="5"/>
      <c r="G77" s="5"/>
      <c r="H77" s="5">
        <v>1</v>
      </c>
      <c r="I77" s="8"/>
      <c r="J77" s="5"/>
      <c r="K77" s="5"/>
      <c r="L77" s="5"/>
      <c r="M77" s="5"/>
      <c r="N77" s="5"/>
      <c r="O77" s="9">
        <v>1</v>
      </c>
      <c r="P77" s="5"/>
      <c r="Q77" s="5"/>
      <c r="R77" s="5">
        <v>1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4</v>
      </c>
      <c r="AQ77" s="14">
        <f t="shared" si="4"/>
        <v>0</v>
      </c>
      <c r="AR77" s="15">
        <f t="shared" si="5"/>
        <v>4</v>
      </c>
    </row>
    <row r="78" spans="1:44" ht="15.75" x14ac:dyDescent="0.25">
      <c r="A78" s="5">
        <v>77</v>
      </c>
      <c r="B78" s="16" t="s">
        <v>119</v>
      </c>
      <c r="C78" s="21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120</v>
      </c>
      <c r="C79" s="21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1</v>
      </c>
      <c r="AQ79" s="14">
        <f t="shared" si="4"/>
        <v>2</v>
      </c>
      <c r="AR79" s="15">
        <f t="shared" si="5"/>
        <v>3</v>
      </c>
    </row>
    <row r="80" spans="1:44" ht="15.75" x14ac:dyDescent="0.25">
      <c r="A80" s="5">
        <v>79</v>
      </c>
      <c r="B80" s="16" t="s">
        <v>121</v>
      </c>
      <c r="C80" s="21"/>
      <c r="D80" s="5">
        <v>3</v>
      </c>
      <c r="E80" s="5"/>
      <c r="F80" s="5"/>
      <c r="G80" s="5"/>
      <c r="H80" s="5"/>
      <c r="I80" s="8"/>
      <c r="J80" s="5">
        <v>1</v>
      </c>
      <c r="K80" s="5" t="s">
        <v>45</v>
      </c>
      <c r="L80" s="5">
        <v>1</v>
      </c>
      <c r="M80" s="5"/>
      <c r="N80" s="5"/>
      <c r="O80" s="9">
        <v>1</v>
      </c>
      <c r="P80" s="5">
        <v>1</v>
      </c>
      <c r="Q80" s="5"/>
      <c r="R80" s="5"/>
      <c r="S80" s="5"/>
      <c r="T80" s="5">
        <v>1</v>
      </c>
      <c r="U80" s="5">
        <v>1</v>
      </c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9</v>
      </c>
      <c r="AQ80" s="14">
        <f t="shared" si="4"/>
        <v>0</v>
      </c>
      <c r="AR80" s="15">
        <f t="shared" si="5"/>
        <v>9</v>
      </c>
    </row>
    <row r="81" spans="1:44" ht="15.75" x14ac:dyDescent="0.25">
      <c r="A81" s="5">
        <v>80</v>
      </c>
      <c r="B81" s="16" t="s">
        <v>122</v>
      </c>
      <c r="C81" s="21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123</v>
      </c>
      <c r="C82" s="21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124</v>
      </c>
      <c r="C83" s="21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125</v>
      </c>
      <c r="C84" s="21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126</v>
      </c>
      <c r="C85" s="21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>
        <v>2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3</v>
      </c>
      <c r="AR85" s="15">
        <f t="shared" si="5"/>
        <v>3</v>
      </c>
    </row>
    <row r="86" spans="1:44" ht="15.75" x14ac:dyDescent="0.25">
      <c r="A86" s="5">
        <v>85</v>
      </c>
      <c r="B86" s="16" t="s">
        <v>127</v>
      </c>
      <c r="C86" s="21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128</v>
      </c>
      <c r="C87" s="21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129</v>
      </c>
      <c r="C88" s="21"/>
      <c r="D88" s="5"/>
      <c r="E88" s="5"/>
      <c r="F88" s="5" t="s">
        <v>45</v>
      </c>
      <c r="G88" s="5"/>
      <c r="H88" s="5"/>
      <c r="I88" s="9"/>
      <c r="J88" s="5">
        <v>1</v>
      </c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1</v>
      </c>
      <c r="AQ88" s="14">
        <f t="shared" si="4"/>
        <v>0</v>
      </c>
      <c r="AR88" s="15">
        <f t="shared" si="5"/>
        <v>1</v>
      </c>
    </row>
    <row r="89" spans="1:44" ht="15.75" x14ac:dyDescent="0.25">
      <c r="A89" s="5">
        <v>88</v>
      </c>
      <c r="B89" s="16" t="s">
        <v>130</v>
      </c>
      <c r="C89" s="21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>
        <v>1</v>
      </c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1</v>
      </c>
      <c r="AQ89" s="14">
        <f t="shared" si="4"/>
        <v>0</v>
      </c>
      <c r="AR89" s="15">
        <f t="shared" si="5"/>
        <v>1</v>
      </c>
    </row>
    <row r="90" spans="1:44" ht="15.75" x14ac:dyDescent="0.25">
      <c r="A90" s="5">
        <v>89</v>
      </c>
      <c r="B90" s="16" t="s">
        <v>131</v>
      </c>
      <c r="C90" s="21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132</v>
      </c>
      <c r="C91" s="21"/>
      <c r="D91" s="5"/>
      <c r="E91" s="5"/>
      <c r="F91" s="5"/>
      <c r="G91" s="5"/>
      <c r="H91" s="5"/>
      <c r="I91" s="5">
        <v>1</v>
      </c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>
        <v>1</v>
      </c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47.25" x14ac:dyDescent="0.25">
      <c r="A92" s="5">
        <v>91</v>
      </c>
      <c r="B92" s="16" t="s">
        <v>133</v>
      </c>
      <c r="C92" s="21" t="s">
        <v>45</v>
      </c>
      <c r="D92" s="5"/>
      <c r="E92" s="5"/>
      <c r="F92" s="5"/>
      <c r="G92" s="5"/>
      <c r="H92" s="5"/>
      <c r="I92" s="8"/>
      <c r="J92" s="5"/>
      <c r="K92" s="5"/>
      <c r="L92" s="5">
        <v>1</v>
      </c>
      <c r="M92" s="5"/>
      <c r="N92" s="5"/>
      <c r="O92" s="9"/>
      <c r="P92" s="5"/>
      <c r="Q92" s="5"/>
      <c r="R92" s="5"/>
      <c r="S92" s="5"/>
      <c r="T92" s="5"/>
      <c r="U92" s="5">
        <v>1</v>
      </c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2</v>
      </c>
      <c r="AQ92" s="14">
        <f t="shared" si="4"/>
        <v>0</v>
      </c>
      <c r="AR92" s="15">
        <f t="shared" si="5"/>
        <v>2</v>
      </c>
    </row>
    <row r="93" spans="1:44" ht="31.5" x14ac:dyDescent="0.25">
      <c r="A93" s="5">
        <v>92</v>
      </c>
      <c r="B93" s="16" t="s">
        <v>134</v>
      </c>
      <c r="C93" s="21" t="s">
        <v>45</v>
      </c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/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0</v>
      </c>
      <c r="AQ93" s="14">
        <f t="shared" si="4"/>
        <v>0</v>
      </c>
      <c r="AR93" s="15">
        <f t="shared" si="5"/>
        <v>0</v>
      </c>
    </row>
    <row r="94" spans="1:44" ht="31.5" x14ac:dyDescent="0.25">
      <c r="A94" s="5">
        <v>93</v>
      </c>
      <c r="B94" s="16" t="s">
        <v>135</v>
      </c>
      <c r="C94" s="21" t="s">
        <v>45</v>
      </c>
      <c r="D94" s="5"/>
      <c r="E94" s="5"/>
      <c r="F94" s="5"/>
      <c r="G94" s="5">
        <v>1</v>
      </c>
      <c r="H94" s="5"/>
      <c r="I94" s="8"/>
      <c r="J94" s="5"/>
      <c r="K94" s="5"/>
      <c r="L94" s="5">
        <v>1</v>
      </c>
      <c r="M94" s="5"/>
      <c r="N94" s="5"/>
      <c r="O94" s="9" t="s">
        <v>45</v>
      </c>
      <c r="P94" s="5"/>
      <c r="Q94" s="5" t="s">
        <v>45</v>
      </c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3</v>
      </c>
      <c r="AQ94" s="14">
        <f t="shared" si="4"/>
        <v>0</v>
      </c>
      <c r="AR94" s="15">
        <f t="shared" si="5"/>
        <v>3</v>
      </c>
    </row>
    <row r="95" spans="1:44" ht="15.75" x14ac:dyDescent="0.25">
      <c r="A95" s="5">
        <v>94</v>
      </c>
      <c r="B95" s="16" t="s">
        <v>136</v>
      </c>
      <c r="C95" s="21"/>
      <c r="D95" s="5">
        <v>1</v>
      </c>
      <c r="E95" s="5"/>
      <c r="F95" s="5"/>
      <c r="G95" s="5"/>
      <c r="H95" s="5"/>
      <c r="I95" s="8"/>
      <c r="J95" s="5"/>
      <c r="K95" s="5"/>
      <c r="L95" s="5">
        <v>1</v>
      </c>
      <c r="M95" s="5">
        <v>1</v>
      </c>
      <c r="N95" s="5"/>
      <c r="O95" s="9"/>
      <c r="P95" s="5"/>
      <c r="Q95" s="5"/>
      <c r="R95" s="5"/>
      <c r="S95" s="5"/>
      <c r="T95" s="5"/>
      <c r="U95" s="5"/>
      <c r="V95" s="11"/>
      <c r="W95" s="12"/>
      <c r="X95" s="13">
        <v>1</v>
      </c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3</v>
      </c>
      <c r="AQ95" s="14">
        <f t="shared" si="4"/>
        <v>1</v>
      </c>
      <c r="AR95" s="15">
        <f t="shared" si="5"/>
        <v>4</v>
      </c>
    </row>
    <row r="96" spans="1:44" ht="31.5" x14ac:dyDescent="0.25">
      <c r="A96" s="5">
        <v>95</v>
      </c>
      <c r="B96" s="16" t="s">
        <v>137</v>
      </c>
      <c r="C96" s="21"/>
      <c r="D96" s="5"/>
      <c r="E96" s="5"/>
      <c r="F96" s="5"/>
      <c r="G96" s="5">
        <v>1</v>
      </c>
      <c r="H96" s="5"/>
      <c r="I96" s="8"/>
      <c r="J96" s="5"/>
      <c r="K96" s="5"/>
      <c r="L96" s="5"/>
      <c r="M96" s="5"/>
      <c r="N96" s="5"/>
      <c r="O96" s="9"/>
      <c r="P96" s="5"/>
      <c r="Q96" s="5"/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1</v>
      </c>
      <c r="AQ96" s="14">
        <f t="shared" si="4"/>
        <v>0</v>
      </c>
      <c r="AR96" s="15">
        <f t="shared" si="5"/>
        <v>1</v>
      </c>
    </row>
    <row r="97" spans="1:46" ht="31.5" x14ac:dyDescent="0.25">
      <c r="A97" s="5">
        <v>96</v>
      </c>
      <c r="B97" s="16" t="s">
        <v>138</v>
      </c>
      <c r="C97" s="21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6" ht="15.75" x14ac:dyDescent="0.25">
      <c r="A98" s="5">
        <v>97</v>
      </c>
      <c r="B98" s="16" t="s">
        <v>139</v>
      </c>
      <c r="C98" s="21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6" ht="15.75" x14ac:dyDescent="0.25">
      <c r="A99" s="5">
        <v>98</v>
      </c>
      <c r="B99" s="16" t="s">
        <v>140</v>
      </c>
      <c r="C99" s="21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6" ht="15.75" x14ac:dyDescent="0.25">
      <c r="A100" s="27"/>
      <c r="B100" s="28" t="s">
        <v>141</v>
      </c>
      <c r="C100" s="119">
        <f>SUM(C2:C99)</f>
        <v>9</v>
      </c>
      <c r="D100" s="119">
        <f t="shared" ref="D100:AR100" si="6">SUM(D2:D99)</f>
        <v>14</v>
      </c>
      <c r="E100" s="119">
        <f t="shared" si="6"/>
        <v>0</v>
      </c>
      <c r="F100" s="119">
        <f t="shared" si="6"/>
        <v>8</v>
      </c>
      <c r="G100" s="119">
        <f t="shared" si="6"/>
        <v>5</v>
      </c>
      <c r="H100" s="119">
        <f t="shared" si="6"/>
        <v>10</v>
      </c>
      <c r="I100" s="119">
        <f t="shared" si="6"/>
        <v>6</v>
      </c>
      <c r="J100" s="119">
        <f t="shared" si="6"/>
        <v>3</v>
      </c>
      <c r="K100" s="119">
        <f t="shared" si="6"/>
        <v>6</v>
      </c>
      <c r="L100" s="119">
        <f t="shared" si="6"/>
        <v>13</v>
      </c>
      <c r="M100" s="119">
        <f t="shared" si="6"/>
        <v>12</v>
      </c>
      <c r="N100" s="119">
        <f t="shared" si="6"/>
        <v>0</v>
      </c>
      <c r="O100" s="119">
        <f t="shared" si="6"/>
        <v>8</v>
      </c>
      <c r="P100" s="119">
        <f t="shared" si="6"/>
        <v>1</v>
      </c>
      <c r="Q100" s="119">
        <f t="shared" si="6"/>
        <v>5</v>
      </c>
      <c r="R100" s="119">
        <f t="shared" si="6"/>
        <v>11</v>
      </c>
      <c r="S100" s="119">
        <f t="shared" si="6"/>
        <v>3</v>
      </c>
      <c r="T100" s="119">
        <f t="shared" si="6"/>
        <v>6</v>
      </c>
      <c r="U100" s="119">
        <f t="shared" si="6"/>
        <v>8</v>
      </c>
      <c r="V100" s="119">
        <f t="shared" si="6"/>
        <v>15</v>
      </c>
      <c r="W100" s="119">
        <f t="shared" si="6"/>
        <v>2</v>
      </c>
      <c r="X100" s="119">
        <f t="shared" si="6"/>
        <v>18</v>
      </c>
      <c r="Y100" s="119">
        <f t="shared" si="6"/>
        <v>1</v>
      </c>
      <c r="Z100" s="119">
        <f t="shared" si="6"/>
        <v>23</v>
      </c>
      <c r="AA100" s="119">
        <f t="shared" si="6"/>
        <v>1</v>
      </c>
      <c r="AB100" s="119">
        <f t="shared" si="6"/>
        <v>2</v>
      </c>
      <c r="AC100" s="119">
        <f t="shared" si="6"/>
        <v>6</v>
      </c>
      <c r="AD100" s="119">
        <f t="shared" si="6"/>
        <v>2</v>
      </c>
      <c r="AE100" s="119">
        <f t="shared" si="6"/>
        <v>8</v>
      </c>
      <c r="AF100" s="119">
        <f t="shared" si="6"/>
        <v>0</v>
      </c>
      <c r="AG100" s="119">
        <f t="shared" si="6"/>
        <v>0</v>
      </c>
      <c r="AH100" s="119">
        <f t="shared" si="6"/>
        <v>5</v>
      </c>
      <c r="AI100" s="119">
        <f t="shared" si="6"/>
        <v>4</v>
      </c>
      <c r="AJ100" s="119">
        <f t="shared" si="6"/>
        <v>11</v>
      </c>
      <c r="AK100" s="119">
        <f t="shared" si="6"/>
        <v>14</v>
      </c>
      <c r="AL100" s="119">
        <f t="shared" si="6"/>
        <v>0</v>
      </c>
      <c r="AM100" s="119">
        <f t="shared" si="6"/>
        <v>0</v>
      </c>
      <c r="AN100" s="119">
        <f t="shared" si="6"/>
        <v>2</v>
      </c>
      <c r="AO100" s="119">
        <f t="shared" si="6"/>
        <v>0</v>
      </c>
      <c r="AP100" s="119">
        <f t="shared" si="6"/>
        <v>128</v>
      </c>
      <c r="AQ100" s="119">
        <f t="shared" si="6"/>
        <v>114</v>
      </c>
      <c r="AR100" s="119">
        <f t="shared" si="6"/>
        <v>242</v>
      </c>
      <c r="AT100" s="127"/>
    </row>
    <row r="101" spans="1:46" ht="15.75" x14ac:dyDescent="0.25">
      <c r="A101" s="29"/>
      <c r="B101" s="30"/>
      <c r="C101" s="31"/>
      <c r="D101" s="32"/>
      <c r="E101" s="32"/>
      <c r="F101" s="32"/>
      <c r="G101" s="32"/>
      <c r="H101" s="32"/>
      <c r="I101" s="33"/>
      <c r="J101" s="32"/>
      <c r="K101" s="32"/>
      <c r="L101" s="32"/>
      <c r="M101" s="32"/>
      <c r="N101" s="32"/>
      <c r="O101" s="34"/>
      <c r="P101" s="32"/>
      <c r="Q101" s="32"/>
      <c r="R101" s="32"/>
      <c r="S101" s="32"/>
      <c r="T101" s="32"/>
      <c r="U101" s="32"/>
      <c r="V101" s="35"/>
      <c r="W101" s="36"/>
      <c r="X101" s="37"/>
      <c r="Y101" s="36"/>
      <c r="Z101" s="37"/>
      <c r="AA101" s="36"/>
      <c r="AB101" s="36"/>
      <c r="AC101" s="37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8"/>
      <c r="AQ101" s="38"/>
      <c r="AR101" s="38"/>
    </row>
    <row r="102" spans="1:46" ht="15.75" x14ac:dyDescent="0.25">
      <c r="A102" s="29"/>
      <c r="B102" s="30"/>
      <c r="C102" s="32"/>
      <c r="D102" s="32"/>
      <c r="E102" s="32"/>
      <c r="F102" s="32"/>
      <c r="G102" s="32"/>
      <c r="H102" s="32"/>
      <c r="I102" s="33"/>
      <c r="J102" s="32"/>
      <c r="K102" s="32"/>
      <c r="L102" s="32"/>
      <c r="M102" s="32"/>
      <c r="N102" s="32" t="s">
        <v>45</v>
      </c>
      <c r="O102" s="34"/>
      <c r="P102" s="128" t="s">
        <v>142</v>
      </c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36"/>
      <c r="AB102" s="36"/>
      <c r="AC102" s="37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8"/>
      <c r="AQ102" s="38"/>
      <c r="AR102" s="39"/>
    </row>
    <row r="103" spans="1:46" ht="73.5" customHeight="1" x14ac:dyDescent="0.25">
      <c r="A103" s="40" t="s">
        <v>0</v>
      </c>
      <c r="B103" s="41" t="s">
        <v>1</v>
      </c>
      <c r="C103" s="42" t="s">
        <v>2</v>
      </c>
      <c r="D103" s="42" t="s">
        <v>3</v>
      </c>
      <c r="E103" s="42" t="s">
        <v>4</v>
      </c>
      <c r="F103" s="42" t="s">
        <v>5</v>
      </c>
      <c r="G103" s="42" t="s">
        <v>6</v>
      </c>
      <c r="H103" s="42" t="s">
        <v>7</v>
      </c>
      <c r="I103" s="43" t="s">
        <v>8</v>
      </c>
      <c r="J103" s="42" t="s">
        <v>9</v>
      </c>
      <c r="K103" s="42" t="s">
        <v>10</v>
      </c>
      <c r="L103" s="42" t="s">
        <v>11</v>
      </c>
      <c r="M103" s="42" t="s">
        <v>12</v>
      </c>
      <c r="N103" s="42" t="s">
        <v>45</v>
      </c>
      <c r="O103" s="43" t="s">
        <v>14</v>
      </c>
      <c r="P103" s="42" t="s">
        <v>15</v>
      </c>
      <c r="Q103" s="42" t="s">
        <v>16</v>
      </c>
      <c r="R103" s="42" t="s">
        <v>17</v>
      </c>
      <c r="S103" s="42" t="s">
        <v>18</v>
      </c>
      <c r="T103" s="42" t="s">
        <v>19</v>
      </c>
      <c r="U103" s="42" t="s">
        <v>20</v>
      </c>
      <c r="V103" s="44" t="s">
        <v>21</v>
      </c>
      <c r="W103" s="42" t="s">
        <v>22</v>
      </c>
      <c r="X103" s="43" t="s">
        <v>23</v>
      </c>
      <c r="Y103" s="42" t="s">
        <v>24</v>
      </c>
      <c r="Z103" s="43" t="s">
        <v>25</v>
      </c>
      <c r="AA103" s="42" t="s">
        <v>26</v>
      </c>
      <c r="AB103" s="42" t="s">
        <v>27</v>
      </c>
      <c r="AC103" s="43" t="s">
        <v>28</v>
      </c>
      <c r="AD103" s="42" t="s">
        <v>29</v>
      </c>
      <c r="AE103" s="42" t="s">
        <v>143</v>
      </c>
      <c r="AF103" s="42" t="s">
        <v>31</v>
      </c>
      <c r="AG103" s="42" t="s">
        <v>32</v>
      </c>
      <c r="AH103" s="42" t="s">
        <v>144</v>
      </c>
      <c r="AI103" s="42" t="s">
        <v>34</v>
      </c>
      <c r="AJ103" s="42" t="s">
        <v>35</v>
      </c>
      <c r="AK103" s="42" t="s">
        <v>145</v>
      </c>
      <c r="AL103" s="42" t="s">
        <v>37</v>
      </c>
      <c r="AM103" s="42" t="s">
        <v>38</v>
      </c>
      <c r="AN103" s="42" t="s">
        <v>39</v>
      </c>
      <c r="AO103" s="42" t="s">
        <v>40</v>
      </c>
      <c r="AP103" s="42" t="s">
        <v>41</v>
      </c>
      <c r="AQ103" s="42" t="s">
        <v>42</v>
      </c>
      <c r="AR103" s="45" t="s">
        <v>43</v>
      </c>
    </row>
    <row r="104" spans="1:46" ht="15.75" x14ac:dyDescent="0.25">
      <c r="A104" s="46">
        <v>1</v>
      </c>
      <c r="B104" s="47" t="s">
        <v>146</v>
      </c>
      <c r="C104" s="5">
        <v>1</v>
      </c>
      <c r="D104" s="5">
        <v>4</v>
      </c>
      <c r="E104" s="5"/>
      <c r="F104" s="5">
        <v>1</v>
      </c>
      <c r="G104" s="5"/>
      <c r="H104" s="5">
        <v>1</v>
      </c>
      <c r="I104" s="8"/>
      <c r="J104" s="5"/>
      <c r="K104" s="5">
        <v>3</v>
      </c>
      <c r="L104" s="5"/>
      <c r="M104" s="5"/>
      <c r="N104" s="5"/>
      <c r="O104" s="9">
        <v>1</v>
      </c>
      <c r="P104" s="5"/>
      <c r="Q104" s="5"/>
      <c r="R104" s="5">
        <v>4</v>
      </c>
      <c r="S104" s="5"/>
      <c r="T104" s="5"/>
      <c r="U104" s="5">
        <v>1</v>
      </c>
      <c r="V104" s="48"/>
      <c r="W104" s="49"/>
      <c r="X104" s="50"/>
      <c r="Y104" s="49"/>
      <c r="Z104" s="50"/>
      <c r="AA104" s="49"/>
      <c r="AB104" s="49"/>
      <c r="AC104" s="50"/>
      <c r="AD104" s="49"/>
      <c r="AE104" s="49"/>
      <c r="AF104" s="49"/>
      <c r="AG104" s="49"/>
      <c r="AH104" s="49"/>
      <c r="AI104" s="111"/>
      <c r="AJ104" s="49"/>
      <c r="AK104" s="49"/>
      <c r="AL104" s="49"/>
      <c r="AM104" s="49"/>
      <c r="AN104" s="49"/>
      <c r="AO104" s="49"/>
      <c r="AP104" s="49">
        <f>C104+D104+E104+F104+G104+H104+I104+J104+K104+L104+M104+N104+O104+P104+Q104+R104+S104+T104+U104</f>
        <v>16</v>
      </c>
      <c r="AQ104" s="49">
        <f>V104+W104+X104+Y104+Z104+AA104+AB104+AC104+AD104+AE104+AF104+AG104+AH104+AI104+AJ104+AK104+AL104+AM104+AN104+AO104</f>
        <v>0</v>
      </c>
      <c r="AR104" s="51">
        <f>AP104+AQ104</f>
        <v>16</v>
      </c>
    </row>
    <row r="105" spans="1:46" ht="15.75" x14ac:dyDescent="0.25">
      <c r="A105" s="52">
        <v>2</v>
      </c>
      <c r="B105" s="53" t="s">
        <v>147</v>
      </c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48"/>
      <c r="W105" s="49"/>
      <c r="X105" s="50"/>
      <c r="Y105" s="49"/>
      <c r="Z105" s="50"/>
      <c r="AA105" s="49"/>
      <c r="AB105" s="49"/>
      <c r="AC105" s="50"/>
      <c r="AD105" s="49"/>
      <c r="AE105" s="49">
        <v>1</v>
      </c>
      <c r="AF105" s="49"/>
      <c r="AG105" s="49"/>
      <c r="AH105" s="49"/>
      <c r="AI105" s="111"/>
      <c r="AJ105" s="49"/>
      <c r="AK105" s="49"/>
      <c r="AL105" s="49"/>
      <c r="AM105" s="49"/>
      <c r="AN105" s="49"/>
      <c r="AO105" s="49"/>
      <c r="AP105" s="49">
        <f t="shared" ref="AP105:AP126" si="7">C105+D105+E105+F105+G105+H105+I105+J105+K105+L105+M105+N105+O105+P105+Q105+R105+S105+T105+U105</f>
        <v>0</v>
      </c>
      <c r="AQ105" s="49">
        <f t="shared" ref="AQ105:AQ159" si="8">V105+W105+X105+Y105+Z105+AA105+AB105+AC105+AD105+AE105+AF105+AG105+AH105+AI105+AJ105+AK105+AL105+AM105+AN105+AO105</f>
        <v>1</v>
      </c>
      <c r="AR105" s="51">
        <f t="shared" ref="AR105:AR159" si="9">AP105+AQ105</f>
        <v>1</v>
      </c>
    </row>
    <row r="106" spans="1:46" ht="15.75" x14ac:dyDescent="0.25">
      <c r="A106" s="52">
        <v>3</v>
      </c>
      <c r="B106" s="54" t="s">
        <v>148</v>
      </c>
      <c r="C106" s="5"/>
      <c r="D106" s="5">
        <v>2</v>
      </c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48"/>
      <c r="W106" s="49"/>
      <c r="X106" s="50"/>
      <c r="Y106" s="49"/>
      <c r="Z106" s="50"/>
      <c r="AA106" s="49"/>
      <c r="AB106" s="49"/>
      <c r="AC106" s="50"/>
      <c r="AD106" s="49"/>
      <c r="AE106" s="49"/>
      <c r="AF106" s="49"/>
      <c r="AG106" s="49"/>
      <c r="AH106" s="49"/>
      <c r="AI106" s="111"/>
      <c r="AJ106" s="49"/>
      <c r="AK106" s="49"/>
      <c r="AL106" s="49"/>
      <c r="AM106" s="49"/>
      <c r="AN106" s="49"/>
      <c r="AO106" s="49"/>
      <c r="AP106" s="49">
        <f t="shared" si="7"/>
        <v>2</v>
      </c>
      <c r="AQ106" s="49">
        <f t="shared" si="8"/>
        <v>0</v>
      </c>
      <c r="AR106" s="51">
        <f t="shared" si="9"/>
        <v>2</v>
      </c>
    </row>
    <row r="107" spans="1:46" ht="15.75" x14ac:dyDescent="0.25">
      <c r="A107" s="52"/>
      <c r="B107" s="53" t="s">
        <v>149</v>
      </c>
      <c r="C107" s="5"/>
      <c r="D107" s="5"/>
      <c r="E107" s="5"/>
      <c r="F107" s="5"/>
      <c r="G107" s="5"/>
      <c r="H107" s="5">
        <v>2</v>
      </c>
      <c r="I107" s="5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48"/>
      <c r="W107" s="49"/>
      <c r="X107" s="50"/>
      <c r="Y107" s="49"/>
      <c r="Z107" s="50"/>
      <c r="AA107" s="49"/>
      <c r="AB107" s="49"/>
      <c r="AC107" s="50"/>
      <c r="AD107" s="49"/>
      <c r="AE107" s="49"/>
      <c r="AF107" s="49"/>
      <c r="AG107" s="49"/>
      <c r="AH107" s="49"/>
      <c r="AI107" s="111"/>
      <c r="AJ107" s="49"/>
      <c r="AK107" s="49"/>
      <c r="AL107" s="49"/>
      <c r="AM107" s="49"/>
      <c r="AN107" s="49"/>
      <c r="AO107" s="49"/>
      <c r="AP107" s="49">
        <f t="shared" si="7"/>
        <v>2</v>
      </c>
      <c r="AQ107" s="49">
        <f t="shared" si="8"/>
        <v>0</v>
      </c>
      <c r="AR107" s="51">
        <f t="shared" si="9"/>
        <v>2</v>
      </c>
    </row>
    <row r="108" spans="1:46" ht="15.75" x14ac:dyDescent="0.25">
      <c r="A108" s="52">
        <v>4</v>
      </c>
      <c r="B108" s="53" t="s">
        <v>150</v>
      </c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48"/>
      <c r="W108" s="49"/>
      <c r="X108" s="50"/>
      <c r="Y108" s="49"/>
      <c r="Z108" s="50"/>
      <c r="AA108" s="49"/>
      <c r="AB108" s="49"/>
      <c r="AC108" s="50"/>
      <c r="AD108" s="49"/>
      <c r="AE108" s="49"/>
      <c r="AF108" s="49"/>
      <c r="AG108" s="49"/>
      <c r="AH108" s="49"/>
      <c r="AI108" s="111"/>
      <c r="AJ108" s="49"/>
      <c r="AK108" s="49"/>
      <c r="AL108" s="49"/>
      <c r="AM108" s="49"/>
      <c r="AN108" s="49"/>
      <c r="AO108" s="49"/>
      <c r="AP108" s="49">
        <f t="shared" si="7"/>
        <v>0</v>
      </c>
      <c r="AQ108" s="49">
        <f t="shared" si="8"/>
        <v>0</v>
      </c>
      <c r="AR108" s="51">
        <f t="shared" si="9"/>
        <v>0</v>
      </c>
    </row>
    <row r="109" spans="1:46" ht="15.75" x14ac:dyDescent="0.25">
      <c r="A109" s="52">
        <v>5</v>
      </c>
      <c r="B109" s="53" t="s">
        <v>151</v>
      </c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9"/>
      <c r="P109" s="5"/>
      <c r="Q109" s="5"/>
      <c r="R109" s="5"/>
      <c r="S109" s="5"/>
      <c r="T109" s="5"/>
      <c r="U109" s="5"/>
      <c r="V109" s="48"/>
      <c r="W109" s="49"/>
      <c r="X109" s="50"/>
      <c r="Y109" s="49"/>
      <c r="Z109" s="50"/>
      <c r="AA109" s="49"/>
      <c r="AB109" s="49"/>
      <c r="AC109" s="50"/>
      <c r="AD109" s="49"/>
      <c r="AE109" s="49"/>
      <c r="AF109" s="49"/>
      <c r="AG109" s="49"/>
      <c r="AH109" s="49"/>
      <c r="AI109" s="111"/>
      <c r="AJ109" s="49"/>
      <c r="AK109" s="49"/>
      <c r="AL109" s="49"/>
      <c r="AM109" s="49"/>
      <c r="AN109" s="49"/>
      <c r="AO109" s="49"/>
      <c r="AP109" s="49">
        <f t="shared" si="7"/>
        <v>0</v>
      </c>
      <c r="AQ109" s="49">
        <f t="shared" si="8"/>
        <v>0</v>
      </c>
      <c r="AR109" s="51">
        <f t="shared" si="9"/>
        <v>0</v>
      </c>
    </row>
    <row r="110" spans="1:46" ht="15.75" x14ac:dyDescent="0.25">
      <c r="A110" s="52">
        <v>6</v>
      </c>
      <c r="B110" s="53" t="s">
        <v>152</v>
      </c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9"/>
      <c r="P110" s="5"/>
      <c r="Q110" s="5"/>
      <c r="R110" s="5"/>
      <c r="S110" s="5"/>
      <c r="T110" s="5"/>
      <c r="U110" s="5"/>
      <c r="V110" s="48"/>
      <c r="W110" s="49"/>
      <c r="X110" s="50"/>
      <c r="Y110" s="49"/>
      <c r="Z110" s="50"/>
      <c r="AA110" s="49"/>
      <c r="AB110" s="49"/>
      <c r="AC110" s="50"/>
      <c r="AD110" s="49"/>
      <c r="AE110" s="49" t="s">
        <v>45</v>
      </c>
      <c r="AF110" s="49"/>
      <c r="AG110" s="49"/>
      <c r="AH110" s="49"/>
      <c r="AI110" s="111"/>
      <c r="AJ110" s="49"/>
      <c r="AK110" s="49"/>
      <c r="AL110" s="49"/>
      <c r="AM110" s="49"/>
      <c r="AN110" s="49"/>
      <c r="AO110" s="49"/>
      <c r="AP110" s="49">
        <f t="shared" si="7"/>
        <v>0</v>
      </c>
      <c r="AQ110" s="49">
        <v>0</v>
      </c>
      <c r="AR110" s="51">
        <f t="shared" si="9"/>
        <v>0</v>
      </c>
    </row>
    <row r="111" spans="1:46" ht="31.5" x14ac:dyDescent="0.25">
      <c r="A111" s="52">
        <v>7</v>
      </c>
      <c r="B111" s="53" t="s">
        <v>153</v>
      </c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9"/>
      <c r="P111" s="5"/>
      <c r="Q111" s="5"/>
      <c r="R111" s="5"/>
      <c r="S111" s="5"/>
      <c r="T111" s="5"/>
      <c r="U111" s="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111"/>
      <c r="AJ111" s="49"/>
      <c r="AK111" s="49"/>
      <c r="AL111" s="49"/>
      <c r="AM111" s="49"/>
      <c r="AN111" s="49"/>
      <c r="AO111" s="49"/>
      <c r="AP111" s="49">
        <f t="shared" si="7"/>
        <v>0</v>
      </c>
      <c r="AQ111" s="49">
        <f t="shared" si="8"/>
        <v>0</v>
      </c>
      <c r="AR111" s="51">
        <f t="shared" si="9"/>
        <v>0</v>
      </c>
    </row>
    <row r="112" spans="1:46" ht="31.5" x14ac:dyDescent="0.25">
      <c r="A112" s="52"/>
      <c r="B112" s="53" t="s">
        <v>154</v>
      </c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9"/>
      <c r="P112" s="5"/>
      <c r="Q112" s="5"/>
      <c r="R112" s="5"/>
      <c r="S112" s="5"/>
      <c r="T112" s="5"/>
      <c r="U112" s="5"/>
      <c r="V112" s="48"/>
      <c r="W112" s="49"/>
      <c r="X112" s="50"/>
      <c r="Y112" s="49"/>
      <c r="Z112" s="50"/>
      <c r="AA112" s="49"/>
      <c r="AB112" s="49"/>
      <c r="AC112" s="50"/>
      <c r="AD112" s="49"/>
      <c r="AE112" s="49"/>
      <c r="AF112" s="49"/>
      <c r="AG112" s="49"/>
      <c r="AH112" s="49"/>
      <c r="AI112" s="111"/>
      <c r="AJ112" s="49"/>
      <c r="AK112" s="49"/>
      <c r="AL112" s="49"/>
      <c r="AM112" s="49"/>
      <c r="AN112" s="49"/>
      <c r="AO112" s="49"/>
      <c r="AP112" s="49">
        <f t="shared" si="7"/>
        <v>0</v>
      </c>
      <c r="AQ112" s="49">
        <f t="shared" si="8"/>
        <v>0</v>
      </c>
      <c r="AR112" s="51">
        <f t="shared" si="9"/>
        <v>0</v>
      </c>
    </row>
    <row r="113" spans="1:44" ht="15.75" x14ac:dyDescent="0.25">
      <c r="A113" s="52">
        <v>8</v>
      </c>
      <c r="B113" s="53" t="s">
        <v>155</v>
      </c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9"/>
      <c r="P113" s="5"/>
      <c r="Q113" s="5"/>
      <c r="R113" s="5">
        <v>1</v>
      </c>
      <c r="S113" s="5"/>
      <c r="T113" s="5"/>
      <c r="U113" s="5"/>
      <c r="V113" s="48">
        <v>1</v>
      </c>
      <c r="W113" s="49"/>
      <c r="X113" s="50"/>
      <c r="Y113" s="49" t="s">
        <v>45</v>
      </c>
      <c r="Z113" s="50"/>
      <c r="AA113" s="49"/>
      <c r="AB113" s="49"/>
      <c r="AC113" s="50"/>
      <c r="AD113" s="49"/>
      <c r="AE113" s="49" t="s">
        <v>45</v>
      </c>
      <c r="AF113" s="49"/>
      <c r="AG113" s="49"/>
      <c r="AH113" s="49"/>
      <c r="AI113" s="111"/>
      <c r="AJ113" s="49"/>
      <c r="AK113" s="49"/>
      <c r="AL113" s="49"/>
      <c r="AM113" s="49"/>
      <c r="AN113" s="49"/>
      <c r="AO113" s="49"/>
      <c r="AP113" s="49">
        <f t="shared" si="7"/>
        <v>1</v>
      </c>
      <c r="AQ113" s="49">
        <v>0</v>
      </c>
      <c r="AR113" s="51">
        <f t="shared" si="9"/>
        <v>1</v>
      </c>
    </row>
    <row r="114" spans="1:44" ht="15.75" x14ac:dyDescent="0.25">
      <c r="A114" s="52">
        <v>9</v>
      </c>
      <c r="B114" s="53" t="s">
        <v>62</v>
      </c>
      <c r="C114" s="21">
        <v>0</v>
      </c>
      <c r="D114" s="21">
        <v>0</v>
      </c>
      <c r="E114" s="21">
        <v>0</v>
      </c>
      <c r="F114" s="21">
        <v>2</v>
      </c>
      <c r="G114" s="21">
        <v>1</v>
      </c>
      <c r="H114" s="21">
        <v>0</v>
      </c>
      <c r="I114" s="55">
        <v>0</v>
      </c>
      <c r="J114" s="21">
        <v>0</v>
      </c>
      <c r="K114" s="21">
        <v>0</v>
      </c>
      <c r="L114" s="21"/>
      <c r="M114" s="21">
        <v>1</v>
      </c>
      <c r="N114" s="21">
        <v>0</v>
      </c>
      <c r="O114" s="56">
        <v>0</v>
      </c>
      <c r="P114" s="21">
        <v>0</v>
      </c>
      <c r="Q114" s="21">
        <v>0</v>
      </c>
      <c r="R114" s="21">
        <v>0</v>
      </c>
      <c r="S114" s="21">
        <v>0</v>
      </c>
      <c r="T114" s="21"/>
      <c r="U114" s="21"/>
      <c r="V114" s="48"/>
      <c r="W114" s="109"/>
      <c r="X114" s="110"/>
      <c r="Y114" s="109"/>
      <c r="Z114" s="110"/>
      <c r="AA114" s="109"/>
      <c r="AB114" s="109"/>
      <c r="AC114" s="110"/>
      <c r="AD114" s="109"/>
      <c r="AE114" s="109"/>
      <c r="AF114" s="109"/>
      <c r="AG114" s="109"/>
      <c r="AH114" s="109"/>
      <c r="AI114" s="111">
        <v>4</v>
      </c>
      <c r="AJ114" s="109"/>
      <c r="AK114" s="109"/>
      <c r="AL114" s="109"/>
      <c r="AM114" s="109"/>
      <c r="AN114" s="109"/>
      <c r="AO114" s="109"/>
      <c r="AP114" s="49">
        <f>C114+D114+E114+F114+G114+H114+I114+J114+K114+L114+M114+N114+O114+P114+Q114+R114+S114+T114+U114</f>
        <v>4</v>
      </c>
      <c r="AQ114" s="49">
        <f t="shared" si="8"/>
        <v>4</v>
      </c>
      <c r="AR114" s="51">
        <f t="shared" si="9"/>
        <v>8</v>
      </c>
    </row>
    <row r="115" spans="1:44" ht="15.75" x14ac:dyDescent="0.25">
      <c r="A115" s="52">
        <v>10</v>
      </c>
      <c r="B115" s="53" t="s">
        <v>156</v>
      </c>
      <c r="C115" s="5">
        <v>2</v>
      </c>
      <c r="D115" s="5"/>
      <c r="E115" s="5"/>
      <c r="F115" s="5"/>
      <c r="G115" s="5"/>
      <c r="H115" s="5"/>
      <c r="I115" s="8"/>
      <c r="J115" s="5">
        <v>1</v>
      </c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48"/>
      <c r="W115" s="49"/>
      <c r="X115" s="50"/>
      <c r="Y115" s="49"/>
      <c r="Z115" s="50"/>
      <c r="AA115" s="49">
        <v>1</v>
      </c>
      <c r="AB115" s="49"/>
      <c r="AC115" s="50"/>
      <c r="AD115" s="49"/>
      <c r="AE115" s="49"/>
      <c r="AF115" s="49"/>
      <c r="AG115" s="49"/>
      <c r="AH115" s="49"/>
      <c r="AI115" s="111"/>
      <c r="AJ115" s="49"/>
      <c r="AK115" s="49"/>
      <c r="AL115" s="49"/>
      <c r="AM115" s="49"/>
      <c r="AN115" s="49"/>
      <c r="AO115" s="49"/>
      <c r="AP115" s="49">
        <f t="shared" si="7"/>
        <v>3</v>
      </c>
      <c r="AQ115" s="49">
        <v>2</v>
      </c>
      <c r="AR115" s="51">
        <f t="shared" si="9"/>
        <v>5</v>
      </c>
    </row>
    <row r="116" spans="1:44" ht="15.75" x14ac:dyDescent="0.25">
      <c r="A116" s="52">
        <v>11</v>
      </c>
      <c r="B116" s="57" t="s">
        <v>157</v>
      </c>
      <c r="C116" s="7">
        <v>2</v>
      </c>
      <c r="D116" s="7">
        <v>10</v>
      </c>
      <c r="E116" s="7"/>
      <c r="F116" s="7">
        <v>9</v>
      </c>
      <c r="G116" s="7">
        <v>1</v>
      </c>
      <c r="H116" s="7">
        <v>1</v>
      </c>
      <c r="I116" s="58"/>
      <c r="J116" s="7"/>
      <c r="K116" s="7"/>
      <c r="L116" s="7"/>
      <c r="M116" s="7">
        <v>6</v>
      </c>
      <c r="N116" s="7"/>
      <c r="O116" s="59"/>
      <c r="P116" s="7">
        <v>1</v>
      </c>
      <c r="Q116" s="7"/>
      <c r="R116" s="7">
        <v>1</v>
      </c>
      <c r="S116" s="7"/>
      <c r="T116" s="7"/>
      <c r="U116" s="7">
        <v>1</v>
      </c>
      <c r="V116" s="49">
        <v>3</v>
      </c>
      <c r="W116" s="49"/>
      <c r="X116" s="50">
        <v>2</v>
      </c>
      <c r="Y116" s="49"/>
      <c r="Z116" s="50"/>
      <c r="AA116" s="49"/>
      <c r="AB116" s="49"/>
      <c r="AC116" s="50"/>
      <c r="AD116" s="49"/>
      <c r="AE116" s="49"/>
      <c r="AF116" s="49"/>
      <c r="AG116" s="49"/>
      <c r="AH116" s="49"/>
      <c r="AI116" s="111"/>
      <c r="AJ116" s="49"/>
      <c r="AK116" s="49">
        <v>1</v>
      </c>
      <c r="AL116" s="49"/>
      <c r="AM116" s="49"/>
      <c r="AN116" s="49"/>
      <c r="AO116" s="49"/>
      <c r="AP116" s="49">
        <f t="shared" si="7"/>
        <v>32</v>
      </c>
      <c r="AQ116" s="49">
        <f t="shared" si="8"/>
        <v>6</v>
      </c>
      <c r="AR116" s="51">
        <f t="shared" si="9"/>
        <v>38</v>
      </c>
    </row>
    <row r="117" spans="1:44" ht="31.5" x14ac:dyDescent="0.25">
      <c r="A117" s="52"/>
      <c r="B117" s="60" t="s">
        <v>158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48"/>
      <c r="W117" s="49"/>
      <c r="X117" s="50"/>
      <c r="Y117" s="49"/>
      <c r="Z117" s="50"/>
      <c r="AA117" s="49"/>
      <c r="AB117" s="49"/>
      <c r="AC117" s="50"/>
      <c r="AD117" s="49"/>
      <c r="AE117" s="49"/>
      <c r="AF117" s="49"/>
      <c r="AG117" s="49"/>
      <c r="AH117" s="49"/>
      <c r="AI117" s="111"/>
      <c r="AJ117" s="49"/>
      <c r="AK117" s="49"/>
      <c r="AL117" s="49"/>
      <c r="AM117" s="49"/>
      <c r="AN117" s="49"/>
      <c r="AO117" s="49"/>
      <c r="AP117" s="49">
        <f t="shared" si="7"/>
        <v>0</v>
      </c>
      <c r="AQ117" s="49">
        <f t="shared" si="8"/>
        <v>0</v>
      </c>
      <c r="AR117" s="51">
        <f t="shared" si="9"/>
        <v>0</v>
      </c>
    </row>
    <row r="118" spans="1:44" ht="31.5" x14ac:dyDescent="0.25">
      <c r="A118" s="52"/>
      <c r="B118" s="60" t="s">
        <v>159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48"/>
      <c r="W118" s="49"/>
      <c r="X118" s="50"/>
      <c r="Y118" s="49"/>
      <c r="Z118" s="50"/>
      <c r="AA118" s="49"/>
      <c r="AB118" s="49"/>
      <c r="AC118" s="50"/>
      <c r="AD118" s="49"/>
      <c r="AE118" s="49"/>
      <c r="AF118" s="49"/>
      <c r="AG118" s="49"/>
      <c r="AH118" s="49"/>
      <c r="AI118" s="111"/>
      <c r="AJ118" s="49"/>
      <c r="AK118" s="49"/>
      <c r="AL118" s="49"/>
      <c r="AM118" s="49"/>
      <c r="AN118" s="49"/>
      <c r="AO118" s="49"/>
      <c r="AP118" s="49">
        <f t="shared" si="7"/>
        <v>0</v>
      </c>
      <c r="AQ118" s="49">
        <f t="shared" si="8"/>
        <v>0</v>
      </c>
      <c r="AR118" s="51">
        <f t="shared" si="9"/>
        <v>0</v>
      </c>
    </row>
    <row r="119" spans="1:44" ht="31.5" x14ac:dyDescent="0.25">
      <c r="A119" s="52"/>
      <c r="B119" s="60" t="s">
        <v>160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48"/>
      <c r="W119" s="49"/>
      <c r="X119" s="50"/>
      <c r="Y119" s="49"/>
      <c r="Z119" s="50"/>
      <c r="AA119" s="49"/>
      <c r="AB119" s="49"/>
      <c r="AC119" s="50"/>
      <c r="AD119" s="49"/>
      <c r="AE119" s="49"/>
      <c r="AF119" s="49"/>
      <c r="AG119" s="49"/>
      <c r="AH119" s="49"/>
      <c r="AI119" s="111"/>
      <c r="AJ119" s="49"/>
      <c r="AK119" s="49"/>
      <c r="AL119" s="49"/>
      <c r="AM119" s="49"/>
      <c r="AN119" s="49"/>
      <c r="AO119" s="49"/>
      <c r="AP119" s="49">
        <f t="shared" si="7"/>
        <v>0</v>
      </c>
      <c r="AQ119" s="49">
        <f t="shared" si="8"/>
        <v>0</v>
      </c>
      <c r="AR119" s="51">
        <f t="shared" si="9"/>
        <v>0</v>
      </c>
    </row>
    <row r="120" spans="1:44" ht="15.75" x14ac:dyDescent="0.25">
      <c r="A120" s="52"/>
      <c r="B120" s="60" t="s">
        <v>161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48"/>
      <c r="W120" s="49"/>
      <c r="X120" s="50"/>
      <c r="Y120" s="49"/>
      <c r="Z120" s="50"/>
      <c r="AA120" s="49"/>
      <c r="AB120" s="49"/>
      <c r="AC120" s="50"/>
      <c r="AD120" s="49"/>
      <c r="AE120" s="49"/>
      <c r="AF120" s="49"/>
      <c r="AG120" s="49"/>
      <c r="AH120" s="49"/>
      <c r="AI120" s="111"/>
      <c r="AJ120" s="49"/>
      <c r="AK120" s="49"/>
      <c r="AL120" s="49"/>
      <c r="AM120" s="49"/>
      <c r="AN120" s="49"/>
      <c r="AO120" s="49"/>
      <c r="AP120" s="49">
        <f t="shared" si="7"/>
        <v>0</v>
      </c>
      <c r="AQ120" s="49">
        <f t="shared" si="8"/>
        <v>0</v>
      </c>
      <c r="AR120" s="51">
        <f t="shared" si="9"/>
        <v>0</v>
      </c>
    </row>
    <row r="121" spans="1:44" ht="31.5" x14ac:dyDescent="0.25">
      <c r="A121" s="52"/>
      <c r="B121" s="60" t="s">
        <v>162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48"/>
      <c r="W121" s="49"/>
      <c r="X121" s="50"/>
      <c r="Y121" s="49"/>
      <c r="Z121" s="50"/>
      <c r="AA121" s="49"/>
      <c r="AB121" s="49"/>
      <c r="AC121" s="50"/>
      <c r="AD121" s="49"/>
      <c r="AE121" s="49"/>
      <c r="AF121" s="49"/>
      <c r="AG121" s="49"/>
      <c r="AH121" s="49"/>
      <c r="AI121" s="111"/>
      <c r="AJ121" s="49"/>
      <c r="AK121" s="49"/>
      <c r="AL121" s="49"/>
      <c r="AM121" s="49"/>
      <c r="AN121" s="49"/>
      <c r="AO121" s="49"/>
      <c r="AP121" s="49">
        <f t="shared" si="7"/>
        <v>0</v>
      </c>
      <c r="AQ121" s="49">
        <f t="shared" si="8"/>
        <v>0</v>
      </c>
      <c r="AR121" s="51">
        <f t="shared" si="9"/>
        <v>0</v>
      </c>
    </row>
    <row r="122" spans="1:44" ht="15.75" x14ac:dyDescent="0.25">
      <c r="A122" s="52"/>
      <c r="B122" s="60" t="s">
        <v>163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/>
      <c r="S122" s="5"/>
      <c r="T122" s="5">
        <v>1</v>
      </c>
      <c r="U122" s="5"/>
      <c r="V122" s="48"/>
      <c r="W122" s="49"/>
      <c r="X122" s="50"/>
      <c r="Y122" s="49"/>
      <c r="Z122" s="50"/>
      <c r="AA122" s="49"/>
      <c r="AB122" s="49"/>
      <c r="AC122" s="50"/>
      <c r="AD122" s="49"/>
      <c r="AE122" s="49"/>
      <c r="AF122" s="49"/>
      <c r="AG122" s="49"/>
      <c r="AH122" s="49"/>
      <c r="AI122" s="111"/>
      <c r="AJ122" s="49"/>
      <c r="AK122" s="49"/>
      <c r="AL122" s="49"/>
      <c r="AM122" s="49"/>
      <c r="AN122" s="49"/>
      <c r="AO122" s="49"/>
      <c r="AP122" s="49">
        <f t="shared" si="7"/>
        <v>1</v>
      </c>
      <c r="AQ122" s="49">
        <f t="shared" si="8"/>
        <v>0</v>
      </c>
      <c r="AR122" s="51">
        <f t="shared" si="9"/>
        <v>1</v>
      </c>
    </row>
    <row r="123" spans="1:44" ht="31.5" x14ac:dyDescent="0.25">
      <c r="A123" s="52"/>
      <c r="B123" s="60" t="s">
        <v>164</v>
      </c>
      <c r="C123" s="5"/>
      <c r="D123" s="5"/>
      <c r="E123" s="5"/>
      <c r="F123" s="5"/>
      <c r="G123" s="5">
        <v>1</v>
      </c>
      <c r="H123" s="5"/>
      <c r="I123" s="8"/>
      <c r="J123" s="5"/>
      <c r="K123" s="5"/>
      <c r="L123" s="5"/>
      <c r="M123" s="5">
        <v>1</v>
      </c>
      <c r="N123" s="5"/>
      <c r="O123" s="9"/>
      <c r="P123" s="5"/>
      <c r="Q123" s="5"/>
      <c r="R123" s="5"/>
      <c r="S123" s="5"/>
      <c r="T123" s="5"/>
      <c r="U123" s="5"/>
      <c r="V123" s="48"/>
      <c r="W123" s="49"/>
      <c r="X123" s="50"/>
      <c r="Y123" s="49"/>
      <c r="Z123" s="50"/>
      <c r="AA123" s="49"/>
      <c r="AB123" s="49"/>
      <c r="AC123" s="50"/>
      <c r="AD123" s="49"/>
      <c r="AE123" s="49"/>
      <c r="AF123" s="49"/>
      <c r="AG123" s="49"/>
      <c r="AH123" s="49"/>
      <c r="AI123" s="111"/>
      <c r="AJ123" s="49"/>
      <c r="AK123" s="49"/>
      <c r="AL123" s="49"/>
      <c r="AM123" s="49"/>
      <c r="AN123" s="49"/>
      <c r="AO123" s="49"/>
      <c r="AP123" s="49">
        <f t="shared" si="7"/>
        <v>2</v>
      </c>
      <c r="AQ123" s="49">
        <f t="shared" si="8"/>
        <v>0</v>
      </c>
      <c r="AR123" s="51">
        <f t="shared" si="9"/>
        <v>2</v>
      </c>
    </row>
    <row r="124" spans="1:44" ht="15.75" x14ac:dyDescent="0.25">
      <c r="A124" s="52"/>
      <c r="B124" s="60" t="s">
        <v>165</v>
      </c>
      <c r="C124" s="5"/>
      <c r="D124" s="5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>
        <v>1</v>
      </c>
      <c r="S124" s="5"/>
      <c r="T124" s="5"/>
      <c r="U124" s="5"/>
      <c r="V124" s="48"/>
      <c r="W124" s="49"/>
      <c r="X124" s="50"/>
      <c r="Y124" s="49"/>
      <c r="Z124" s="50"/>
      <c r="AA124" s="49"/>
      <c r="AB124" s="49"/>
      <c r="AC124" s="50"/>
      <c r="AD124" s="49"/>
      <c r="AE124" s="49"/>
      <c r="AF124" s="49"/>
      <c r="AG124" s="49"/>
      <c r="AH124" s="49"/>
      <c r="AI124" s="111"/>
      <c r="AJ124" s="49"/>
      <c r="AK124" s="49"/>
      <c r="AL124" s="49"/>
      <c r="AM124" s="49"/>
      <c r="AN124" s="49"/>
      <c r="AO124" s="49"/>
      <c r="AP124" s="49">
        <f t="shared" si="7"/>
        <v>1</v>
      </c>
      <c r="AQ124" s="49">
        <f t="shared" si="8"/>
        <v>0</v>
      </c>
      <c r="AR124" s="51">
        <f t="shared" si="9"/>
        <v>1</v>
      </c>
    </row>
    <row r="125" spans="1:44" ht="31.5" x14ac:dyDescent="0.25">
      <c r="A125" s="52"/>
      <c r="B125" s="60" t="s">
        <v>166</v>
      </c>
      <c r="C125" s="5"/>
      <c r="D125" s="5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9"/>
      <c r="P125" s="5"/>
      <c r="Q125" s="5"/>
      <c r="R125" s="5"/>
      <c r="S125" s="5"/>
      <c r="T125" s="5"/>
      <c r="U125" s="5"/>
      <c r="V125" s="48"/>
      <c r="W125" s="49"/>
      <c r="X125" s="50"/>
      <c r="Y125" s="49"/>
      <c r="Z125" s="50"/>
      <c r="AA125" s="49"/>
      <c r="AB125" s="49"/>
      <c r="AC125" s="50"/>
      <c r="AD125" s="49"/>
      <c r="AE125" s="49"/>
      <c r="AF125" s="49"/>
      <c r="AG125" s="49"/>
      <c r="AH125" s="49"/>
      <c r="AI125" s="111"/>
      <c r="AJ125" s="49"/>
      <c r="AK125" s="49"/>
      <c r="AL125" s="49"/>
      <c r="AM125" s="49"/>
      <c r="AN125" s="49"/>
      <c r="AO125" s="49"/>
      <c r="AP125" s="49">
        <f t="shared" si="7"/>
        <v>0</v>
      </c>
      <c r="AQ125" s="49">
        <f t="shared" si="8"/>
        <v>0</v>
      </c>
      <c r="AR125" s="51">
        <f t="shared" si="9"/>
        <v>0</v>
      </c>
    </row>
    <row r="126" spans="1:44" ht="63" x14ac:dyDescent="0.25">
      <c r="A126" s="52"/>
      <c r="B126" s="60" t="s">
        <v>167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48"/>
      <c r="W126" s="49"/>
      <c r="X126" s="50">
        <v>1</v>
      </c>
      <c r="Y126" s="49"/>
      <c r="Z126" s="50"/>
      <c r="AA126" s="49"/>
      <c r="AB126" s="49"/>
      <c r="AC126" s="50"/>
      <c r="AD126" s="49"/>
      <c r="AE126" s="49"/>
      <c r="AF126" s="49"/>
      <c r="AG126" s="49"/>
      <c r="AH126" s="49"/>
      <c r="AI126" s="111"/>
      <c r="AJ126" s="49" t="s">
        <v>45</v>
      </c>
      <c r="AK126" s="49"/>
      <c r="AL126" s="49"/>
      <c r="AM126" s="49"/>
      <c r="AN126" s="49"/>
      <c r="AO126" s="49"/>
      <c r="AP126" s="49">
        <f t="shared" si="7"/>
        <v>0</v>
      </c>
      <c r="AQ126" s="49">
        <v>1</v>
      </c>
      <c r="AR126" s="51">
        <f t="shared" si="9"/>
        <v>1</v>
      </c>
    </row>
    <row r="127" spans="1:44" ht="15.75" x14ac:dyDescent="0.25">
      <c r="A127" s="52"/>
      <c r="B127" s="60" t="s">
        <v>168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48">
        <v>1</v>
      </c>
      <c r="W127" s="49"/>
      <c r="X127" s="50"/>
      <c r="Y127" s="49"/>
      <c r="Z127" s="50">
        <v>2</v>
      </c>
      <c r="AA127" s="49"/>
      <c r="AB127" s="49"/>
      <c r="AC127" s="50"/>
      <c r="AD127" s="49"/>
      <c r="AE127" s="49"/>
      <c r="AF127" s="49"/>
      <c r="AG127" s="49"/>
      <c r="AH127" s="49"/>
      <c r="AI127" s="111"/>
      <c r="AJ127" s="49"/>
      <c r="AK127" s="49"/>
      <c r="AL127" s="49"/>
      <c r="AM127" s="49"/>
      <c r="AN127" s="49"/>
      <c r="AO127" s="49"/>
      <c r="AP127" s="49">
        <f t="shared" ref="AP127:AP159" si="10">C127+D127+E127+F127+G127+H127+I127+J127+K127+L127+M127+N127+O127+P127+Q127+R127+S127+T127+U127</f>
        <v>0</v>
      </c>
      <c r="AQ127" s="49">
        <f>V127+W127+X127+Y127+Z127+AA127+AB127+AC127+AD127+AE127+AF127+AG127+AH127+AI127+AJ127+AK127+AL127+AM127+AN127+AO127</f>
        <v>3</v>
      </c>
      <c r="AR127" s="51">
        <f t="shared" si="9"/>
        <v>3</v>
      </c>
    </row>
    <row r="128" spans="1:44" ht="15.75" x14ac:dyDescent="0.25">
      <c r="A128" s="52"/>
      <c r="B128" s="60" t="s">
        <v>169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>
        <v>1</v>
      </c>
      <c r="S128" s="5"/>
      <c r="T128" s="5"/>
      <c r="U128" s="5"/>
      <c r="V128" s="49">
        <v>1</v>
      </c>
      <c r="W128" s="49"/>
      <c r="X128" s="50">
        <v>8</v>
      </c>
      <c r="Y128" s="49"/>
      <c r="Z128" s="50">
        <v>5</v>
      </c>
      <c r="AA128" s="49"/>
      <c r="AB128" s="49"/>
      <c r="AC128" s="50"/>
      <c r="AD128" s="49">
        <v>3</v>
      </c>
      <c r="AE128" s="49"/>
      <c r="AF128" s="49"/>
      <c r="AG128" s="49"/>
      <c r="AH128" s="49"/>
      <c r="AI128" s="111"/>
      <c r="AJ128" s="49"/>
      <c r="AK128" s="49"/>
      <c r="AL128" s="49"/>
      <c r="AM128" s="49"/>
      <c r="AN128" s="49"/>
      <c r="AO128" s="49"/>
      <c r="AP128" s="49">
        <f t="shared" si="10"/>
        <v>1</v>
      </c>
      <c r="AQ128" s="49">
        <f>V128+W128+X128+Y128+Z128+AA128+AB128+AC128+AD128+AE128+AF128+AG128+AH128+AI128+AJ128+AK128+AL128+AM128+AN128+AO128</f>
        <v>17</v>
      </c>
      <c r="AR128" s="51">
        <f t="shared" si="9"/>
        <v>18</v>
      </c>
    </row>
    <row r="129" spans="1:44" ht="15.75" x14ac:dyDescent="0.25">
      <c r="A129" s="52"/>
      <c r="B129" s="60" t="s">
        <v>170</v>
      </c>
      <c r="C129" s="5"/>
      <c r="D129" s="5">
        <v>1</v>
      </c>
      <c r="E129" s="5"/>
      <c r="F129" s="5">
        <v>1</v>
      </c>
      <c r="G129" s="5"/>
      <c r="H129" s="5"/>
      <c r="I129" s="8"/>
      <c r="J129" s="61"/>
      <c r="K129" s="5"/>
      <c r="L129" s="5"/>
      <c r="M129" s="5"/>
      <c r="N129" s="5"/>
      <c r="O129" s="9">
        <v>1</v>
      </c>
      <c r="P129" s="5"/>
      <c r="Q129" s="5"/>
      <c r="R129" s="5"/>
      <c r="S129" s="5"/>
      <c r="T129" s="5"/>
      <c r="U129" s="5">
        <v>1</v>
      </c>
      <c r="V129" s="48"/>
      <c r="W129" s="49"/>
      <c r="X129" s="50"/>
      <c r="Y129" s="49"/>
      <c r="Z129" s="50"/>
      <c r="AA129" s="49"/>
      <c r="AB129" s="49"/>
      <c r="AC129" s="50"/>
      <c r="AD129" s="49"/>
      <c r="AE129" s="49"/>
      <c r="AF129" s="49"/>
      <c r="AG129" s="49"/>
      <c r="AH129" s="49"/>
      <c r="AI129" s="111"/>
      <c r="AJ129" s="49"/>
      <c r="AK129" s="49"/>
      <c r="AL129" s="49"/>
      <c r="AM129" s="49"/>
      <c r="AN129" s="49"/>
      <c r="AO129" s="49"/>
      <c r="AP129" s="49">
        <f t="shared" si="10"/>
        <v>4</v>
      </c>
      <c r="AQ129" s="49">
        <f t="shared" si="8"/>
        <v>0</v>
      </c>
      <c r="AR129" s="51">
        <f t="shared" si="9"/>
        <v>4</v>
      </c>
    </row>
    <row r="130" spans="1:44" ht="15.75" x14ac:dyDescent="0.25">
      <c r="A130" s="52"/>
      <c r="B130" s="60" t="s">
        <v>171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>
        <v>1</v>
      </c>
      <c r="N130" s="5"/>
      <c r="O130" s="9"/>
      <c r="P130" s="5"/>
      <c r="Q130" s="5"/>
      <c r="R130" s="5">
        <v>1</v>
      </c>
      <c r="S130" s="5"/>
      <c r="T130" s="5"/>
      <c r="U130" s="5"/>
      <c r="V130" s="48"/>
      <c r="W130" s="49"/>
      <c r="X130" s="50" t="s">
        <v>45</v>
      </c>
      <c r="Y130" s="49"/>
      <c r="Z130" s="50"/>
      <c r="AA130" s="49"/>
      <c r="AB130" s="49"/>
      <c r="AC130" s="50"/>
      <c r="AD130" s="49"/>
      <c r="AE130" s="49"/>
      <c r="AF130" s="49"/>
      <c r="AG130" s="49"/>
      <c r="AH130" s="49"/>
      <c r="AI130" s="111"/>
      <c r="AJ130" s="49"/>
      <c r="AK130" s="49"/>
      <c r="AL130" s="49"/>
      <c r="AM130" s="49"/>
      <c r="AN130" s="49"/>
      <c r="AO130" s="49"/>
      <c r="AP130" s="49">
        <f t="shared" si="10"/>
        <v>2</v>
      </c>
      <c r="AQ130" s="49">
        <v>0</v>
      </c>
      <c r="AR130" s="51">
        <f t="shared" si="9"/>
        <v>2</v>
      </c>
    </row>
    <row r="131" spans="1:44" ht="15.75" x14ac:dyDescent="0.25">
      <c r="A131" s="52"/>
      <c r="B131" s="60" t="s">
        <v>172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48"/>
      <c r="W131" s="49"/>
      <c r="X131" s="50"/>
      <c r="Y131" s="49"/>
      <c r="Z131" s="50"/>
      <c r="AA131" s="49"/>
      <c r="AB131" s="49"/>
      <c r="AC131" s="50"/>
      <c r="AD131" s="49"/>
      <c r="AE131" s="49"/>
      <c r="AF131" s="49"/>
      <c r="AG131" s="49"/>
      <c r="AH131" s="49"/>
      <c r="AI131" s="111"/>
      <c r="AJ131" s="49"/>
      <c r="AK131" s="49"/>
      <c r="AL131" s="49"/>
      <c r="AM131" s="49"/>
      <c r="AN131" s="49"/>
      <c r="AO131" s="49"/>
      <c r="AP131" s="49">
        <f t="shared" si="10"/>
        <v>0</v>
      </c>
      <c r="AQ131" s="49">
        <f t="shared" si="8"/>
        <v>0</v>
      </c>
      <c r="AR131" s="51">
        <f t="shared" si="9"/>
        <v>0</v>
      </c>
    </row>
    <row r="132" spans="1:44" ht="15.75" x14ac:dyDescent="0.25">
      <c r="A132" s="52"/>
      <c r="B132" s="60" t="s">
        <v>173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>
        <v>1</v>
      </c>
      <c r="S132" s="5"/>
      <c r="T132" s="5"/>
      <c r="U132" s="5">
        <v>1</v>
      </c>
      <c r="V132" s="48"/>
      <c r="W132" s="49"/>
      <c r="X132" s="50"/>
      <c r="Y132" s="49"/>
      <c r="Z132" s="50"/>
      <c r="AA132" s="49"/>
      <c r="AB132" s="49"/>
      <c r="AC132" s="50"/>
      <c r="AD132" s="49"/>
      <c r="AE132" s="49"/>
      <c r="AF132" s="49"/>
      <c r="AG132" s="49"/>
      <c r="AH132" s="49">
        <v>1</v>
      </c>
      <c r="AI132" s="111"/>
      <c r="AJ132" s="49"/>
      <c r="AK132" s="49"/>
      <c r="AL132" s="49"/>
      <c r="AM132" s="49"/>
      <c r="AN132" s="49"/>
      <c r="AO132" s="49"/>
      <c r="AP132" s="49">
        <f t="shared" si="10"/>
        <v>2</v>
      </c>
      <c r="AQ132" s="49">
        <f t="shared" si="8"/>
        <v>1</v>
      </c>
      <c r="AR132" s="51">
        <f t="shared" si="9"/>
        <v>3</v>
      </c>
    </row>
    <row r="133" spans="1:44" ht="15.75" x14ac:dyDescent="0.25">
      <c r="A133" s="52"/>
      <c r="B133" s="60" t="s">
        <v>174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/>
      <c r="S133" s="5"/>
      <c r="T133" s="5"/>
      <c r="U133" s="5"/>
      <c r="V133" s="48" t="s">
        <v>45</v>
      </c>
      <c r="W133" s="49"/>
      <c r="X133" s="50"/>
      <c r="Y133" s="49"/>
      <c r="Z133" s="50"/>
      <c r="AA133" s="49"/>
      <c r="AB133" s="49"/>
      <c r="AC133" s="50"/>
      <c r="AD133" s="49"/>
      <c r="AE133" s="49"/>
      <c r="AF133" s="49"/>
      <c r="AG133" s="49"/>
      <c r="AH133" s="49"/>
      <c r="AI133" s="111"/>
      <c r="AJ133" s="49"/>
      <c r="AK133" s="49"/>
      <c r="AL133" s="49"/>
      <c r="AM133" s="49"/>
      <c r="AN133" s="49"/>
      <c r="AO133" s="49"/>
      <c r="AP133" s="49">
        <f t="shared" si="10"/>
        <v>0</v>
      </c>
      <c r="AQ133" s="49">
        <v>0</v>
      </c>
      <c r="AR133" s="51">
        <f t="shared" si="9"/>
        <v>0</v>
      </c>
    </row>
    <row r="134" spans="1:44" ht="15.75" x14ac:dyDescent="0.25">
      <c r="A134" s="52"/>
      <c r="B134" s="60" t="s">
        <v>175</v>
      </c>
      <c r="C134" s="5"/>
      <c r="D134" s="5"/>
      <c r="E134" s="5"/>
      <c r="F134" s="5"/>
      <c r="G134" s="5"/>
      <c r="H134" s="5"/>
      <c r="I134" s="8"/>
      <c r="J134" s="5"/>
      <c r="K134" s="5"/>
      <c r="L134" s="5">
        <v>1</v>
      </c>
      <c r="M134" s="5">
        <v>1</v>
      </c>
      <c r="N134" s="5"/>
      <c r="O134" s="9"/>
      <c r="P134" s="5"/>
      <c r="Q134" s="5"/>
      <c r="R134" s="5"/>
      <c r="S134" s="5"/>
      <c r="T134" s="5"/>
      <c r="U134" s="5">
        <v>2</v>
      </c>
      <c r="V134" s="48"/>
      <c r="W134" s="49"/>
      <c r="X134" s="50">
        <v>2</v>
      </c>
      <c r="Y134" s="49"/>
      <c r="Z134" s="50"/>
      <c r="AA134" s="49"/>
      <c r="AB134" s="49"/>
      <c r="AC134" s="50"/>
      <c r="AD134" s="49"/>
      <c r="AE134" s="49"/>
      <c r="AF134" s="49"/>
      <c r="AG134" s="49"/>
      <c r="AH134" s="49"/>
      <c r="AI134" s="111"/>
      <c r="AJ134" s="49"/>
      <c r="AK134" s="49"/>
      <c r="AL134" s="49"/>
      <c r="AM134" s="49"/>
      <c r="AN134" s="49"/>
      <c r="AO134" s="49"/>
      <c r="AP134" s="49">
        <f t="shared" si="10"/>
        <v>4</v>
      </c>
      <c r="AQ134" s="49">
        <f t="shared" si="8"/>
        <v>2</v>
      </c>
      <c r="AR134" s="51">
        <f t="shared" si="9"/>
        <v>6</v>
      </c>
    </row>
    <row r="135" spans="1:44" ht="15.75" x14ac:dyDescent="0.25">
      <c r="A135" s="52"/>
      <c r="B135" s="60" t="s">
        <v>176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>
        <v>1</v>
      </c>
      <c r="N135" s="5"/>
      <c r="O135" s="9"/>
      <c r="P135" s="5"/>
      <c r="Q135" s="5"/>
      <c r="R135" s="5"/>
      <c r="S135" s="5"/>
      <c r="T135" s="5"/>
      <c r="U135" s="5"/>
      <c r="V135" s="48"/>
      <c r="W135" s="49"/>
      <c r="X135" s="50"/>
      <c r="Y135" s="49"/>
      <c r="Z135" s="50"/>
      <c r="AA135" s="49"/>
      <c r="AB135" s="49"/>
      <c r="AC135" s="50"/>
      <c r="AD135" s="49"/>
      <c r="AE135" s="49"/>
      <c r="AF135" s="49"/>
      <c r="AG135" s="49"/>
      <c r="AH135" s="49"/>
      <c r="AI135" s="111"/>
      <c r="AJ135" s="49"/>
      <c r="AK135" s="49"/>
      <c r="AL135" s="49"/>
      <c r="AM135" s="49"/>
      <c r="AN135" s="49"/>
      <c r="AO135" s="49"/>
      <c r="AP135" s="49">
        <f t="shared" si="10"/>
        <v>1</v>
      </c>
      <c r="AQ135" s="49">
        <f t="shared" si="8"/>
        <v>0</v>
      </c>
      <c r="AR135" s="51">
        <f t="shared" si="9"/>
        <v>1</v>
      </c>
    </row>
    <row r="136" spans="1:44" ht="15.75" x14ac:dyDescent="0.25">
      <c r="A136" s="52"/>
      <c r="B136" s="60" t="s">
        <v>177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48"/>
      <c r="W136" s="49"/>
      <c r="X136" s="50"/>
      <c r="Y136" s="49"/>
      <c r="Z136" s="50"/>
      <c r="AA136" s="49"/>
      <c r="AB136" s="49"/>
      <c r="AC136" s="50"/>
      <c r="AD136" s="49"/>
      <c r="AE136" s="49"/>
      <c r="AF136" s="49"/>
      <c r="AG136" s="49"/>
      <c r="AH136" s="49"/>
      <c r="AI136" s="111"/>
      <c r="AJ136" s="49"/>
      <c r="AK136" s="49"/>
      <c r="AL136" s="49"/>
      <c r="AM136" s="49"/>
      <c r="AN136" s="49"/>
      <c r="AO136" s="49"/>
      <c r="AP136" s="49">
        <f t="shared" si="10"/>
        <v>0</v>
      </c>
      <c r="AQ136" s="49">
        <f t="shared" si="8"/>
        <v>0</v>
      </c>
      <c r="AR136" s="51">
        <f t="shared" si="9"/>
        <v>0</v>
      </c>
    </row>
    <row r="137" spans="1:44" ht="15.75" x14ac:dyDescent="0.25">
      <c r="A137" s="52"/>
      <c r="B137" s="60" t="s">
        <v>178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48"/>
      <c r="W137" s="49"/>
      <c r="X137" s="50"/>
      <c r="Y137" s="49"/>
      <c r="Z137" s="50" t="s">
        <v>45</v>
      </c>
      <c r="AA137" s="49"/>
      <c r="AB137" s="49"/>
      <c r="AC137" s="50"/>
      <c r="AD137" s="49"/>
      <c r="AE137" s="49"/>
      <c r="AF137" s="49"/>
      <c r="AG137" s="49"/>
      <c r="AH137" s="49"/>
      <c r="AI137" s="111"/>
      <c r="AJ137" s="49"/>
      <c r="AK137" s="49"/>
      <c r="AL137" s="49"/>
      <c r="AM137" s="49"/>
      <c r="AN137" s="49"/>
      <c r="AO137" s="49"/>
      <c r="AP137" s="49">
        <f t="shared" si="10"/>
        <v>0</v>
      </c>
      <c r="AQ137" s="49">
        <v>0</v>
      </c>
      <c r="AR137" s="51">
        <f t="shared" si="9"/>
        <v>0</v>
      </c>
    </row>
    <row r="138" spans="1:44" ht="31.5" x14ac:dyDescent="0.25">
      <c r="A138" s="52"/>
      <c r="B138" s="60" t="s">
        <v>179</v>
      </c>
      <c r="C138" s="5"/>
      <c r="D138" s="5"/>
      <c r="E138" s="5"/>
      <c r="F138" s="5"/>
      <c r="G138" s="5"/>
      <c r="H138" s="5">
        <v>1</v>
      </c>
      <c r="I138" s="8"/>
      <c r="J138" s="5"/>
      <c r="K138" s="5"/>
      <c r="L138" s="5">
        <v>1</v>
      </c>
      <c r="M138" s="5">
        <v>2</v>
      </c>
      <c r="N138" s="5"/>
      <c r="O138" s="9">
        <v>1</v>
      </c>
      <c r="P138" s="5"/>
      <c r="Q138" s="5"/>
      <c r="R138" s="5">
        <v>1</v>
      </c>
      <c r="S138" s="5"/>
      <c r="T138" s="5"/>
      <c r="U138" s="5">
        <v>1</v>
      </c>
      <c r="V138" s="49">
        <v>1</v>
      </c>
      <c r="W138" s="49"/>
      <c r="X138" s="50"/>
      <c r="Y138" s="49"/>
      <c r="Z138" s="50"/>
      <c r="AA138" s="49"/>
      <c r="AB138" s="49"/>
      <c r="AC138" s="50"/>
      <c r="AD138" s="49"/>
      <c r="AE138" s="49"/>
      <c r="AF138" s="49"/>
      <c r="AG138" s="49"/>
      <c r="AH138" s="49"/>
      <c r="AI138" s="111"/>
      <c r="AJ138" s="49"/>
      <c r="AK138" s="49"/>
      <c r="AL138" s="49"/>
      <c r="AM138" s="49"/>
      <c r="AN138" s="49"/>
      <c r="AO138" s="49"/>
      <c r="AP138" s="49">
        <f t="shared" si="10"/>
        <v>7</v>
      </c>
      <c r="AQ138" s="49">
        <f t="shared" si="8"/>
        <v>1</v>
      </c>
      <c r="AR138" s="51">
        <f t="shared" si="9"/>
        <v>8</v>
      </c>
    </row>
    <row r="139" spans="1:44" ht="31.5" x14ac:dyDescent="0.25">
      <c r="A139" s="52"/>
      <c r="B139" s="60" t="s">
        <v>180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/>
      <c r="N139" s="5"/>
      <c r="O139" s="9"/>
      <c r="P139" s="5"/>
      <c r="Q139" s="5"/>
      <c r="R139" s="5"/>
      <c r="S139" s="5"/>
      <c r="T139" s="5"/>
      <c r="U139" s="5"/>
      <c r="V139" s="48"/>
      <c r="W139" s="49"/>
      <c r="X139" s="50">
        <v>5</v>
      </c>
      <c r="Y139" s="49"/>
      <c r="Z139" s="50"/>
      <c r="AA139" s="49"/>
      <c r="AB139" s="49"/>
      <c r="AC139" s="50"/>
      <c r="AD139" s="49"/>
      <c r="AE139" s="49"/>
      <c r="AF139" s="49"/>
      <c r="AG139" s="49"/>
      <c r="AH139" s="49"/>
      <c r="AI139" s="111"/>
      <c r="AJ139" s="49"/>
      <c r="AK139" s="49"/>
      <c r="AL139" s="49"/>
      <c r="AM139" s="49"/>
      <c r="AN139" s="49"/>
      <c r="AO139" s="49"/>
      <c r="AP139" s="49">
        <f t="shared" si="10"/>
        <v>0</v>
      </c>
      <c r="AQ139" s="49">
        <f t="shared" si="8"/>
        <v>5</v>
      </c>
      <c r="AR139" s="51">
        <f t="shared" si="9"/>
        <v>5</v>
      </c>
    </row>
    <row r="140" spans="1:44" ht="15.75" x14ac:dyDescent="0.25">
      <c r="A140" s="52"/>
      <c r="B140" s="60" t="s">
        <v>181</v>
      </c>
      <c r="C140" s="5"/>
      <c r="D140" s="5"/>
      <c r="E140" s="5"/>
      <c r="F140" s="5">
        <v>1</v>
      </c>
      <c r="G140" s="5"/>
      <c r="H140" s="5">
        <v>1</v>
      </c>
      <c r="I140" s="8"/>
      <c r="J140" s="5"/>
      <c r="K140" s="5"/>
      <c r="L140" s="5"/>
      <c r="M140" s="5"/>
      <c r="N140" s="5"/>
      <c r="O140" s="9"/>
      <c r="P140" s="5"/>
      <c r="Q140" s="5"/>
      <c r="R140" s="5">
        <v>2</v>
      </c>
      <c r="S140" s="5"/>
      <c r="T140" s="5"/>
      <c r="U140" s="5"/>
      <c r="V140" s="48"/>
      <c r="W140" s="49"/>
      <c r="X140" s="50"/>
      <c r="Y140" s="49"/>
      <c r="Z140" s="50">
        <v>1</v>
      </c>
      <c r="AA140" s="49"/>
      <c r="AB140" s="49"/>
      <c r="AC140" s="50"/>
      <c r="AD140" s="49"/>
      <c r="AE140" s="49"/>
      <c r="AF140" s="49"/>
      <c r="AG140" s="49"/>
      <c r="AH140" s="49"/>
      <c r="AI140" s="111"/>
      <c r="AJ140" s="49"/>
      <c r="AK140" s="49"/>
      <c r="AL140" s="49"/>
      <c r="AM140" s="49"/>
      <c r="AN140" s="49"/>
      <c r="AO140" s="49"/>
      <c r="AP140" s="49">
        <f t="shared" si="10"/>
        <v>4</v>
      </c>
      <c r="AQ140" s="49">
        <f t="shared" si="8"/>
        <v>1</v>
      </c>
      <c r="AR140" s="51">
        <f t="shared" si="9"/>
        <v>5</v>
      </c>
    </row>
    <row r="141" spans="1:44" ht="31.5" x14ac:dyDescent="0.25">
      <c r="A141" s="52" t="s">
        <v>45</v>
      </c>
      <c r="B141" s="60" t="s">
        <v>182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/>
      <c r="S141" s="5"/>
      <c r="T141" s="5"/>
      <c r="U141" s="5"/>
      <c r="V141" s="48"/>
      <c r="W141" s="49"/>
      <c r="X141" s="50"/>
      <c r="Y141" s="49"/>
      <c r="Z141" s="50"/>
      <c r="AA141" s="49"/>
      <c r="AB141" s="49"/>
      <c r="AC141" s="50"/>
      <c r="AD141" s="49"/>
      <c r="AE141" s="49"/>
      <c r="AF141" s="49"/>
      <c r="AG141" s="49"/>
      <c r="AH141" s="49"/>
      <c r="AI141" s="111"/>
      <c r="AJ141" s="49"/>
      <c r="AK141" s="49"/>
      <c r="AL141" s="49"/>
      <c r="AM141" s="49"/>
      <c r="AN141" s="49"/>
      <c r="AO141" s="49"/>
      <c r="AP141" s="49">
        <f t="shared" si="10"/>
        <v>0</v>
      </c>
      <c r="AQ141" s="49">
        <f t="shared" si="8"/>
        <v>0</v>
      </c>
      <c r="AR141" s="51">
        <f t="shared" si="9"/>
        <v>0</v>
      </c>
    </row>
    <row r="142" spans="1:44" ht="15.75" x14ac:dyDescent="0.25">
      <c r="A142" s="52"/>
      <c r="B142" s="53" t="s">
        <v>183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48"/>
      <c r="W142" s="49" t="s">
        <v>45</v>
      </c>
      <c r="X142" s="50"/>
      <c r="Y142" s="49"/>
      <c r="Z142" s="50" t="s">
        <v>45</v>
      </c>
      <c r="AA142" s="49">
        <v>1</v>
      </c>
      <c r="AB142" s="49"/>
      <c r="AC142" s="50"/>
      <c r="AD142" s="49"/>
      <c r="AE142" s="49"/>
      <c r="AF142" s="49"/>
      <c r="AG142" s="49"/>
      <c r="AH142" s="49"/>
      <c r="AI142" s="111"/>
      <c r="AJ142" s="49"/>
      <c r="AK142" s="49">
        <v>1</v>
      </c>
      <c r="AL142" s="49"/>
      <c r="AM142" s="49"/>
      <c r="AN142" s="49"/>
      <c r="AO142" s="49"/>
      <c r="AP142" s="49">
        <f t="shared" si="10"/>
        <v>0</v>
      </c>
      <c r="AQ142" s="49">
        <v>2</v>
      </c>
      <c r="AR142" s="51">
        <f t="shared" si="9"/>
        <v>2</v>
      </c>
    </row>
    <row r="143" spans="1:44" ht="31.5" x14ac:dyDescent="0.25">
      <c r="A143" s="52"/>
      <c r="B143" s="53" t="s">
        <v>184</v>
      </c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9"/>
      <c r="P143" s="5"/>
      <c r="Q143" s="5"/>
      <c r="R143" s="5"/>
      <c r="S143" s="5"/>
      <c r="T143" s="5"/>
      <c r="U143" s="5"/>
      <c r="V143" s="48"/>
      <c r="W143" s="49"/>
      <c r="X143" s="50"/>
      <c r="Y143" s="49"/>
      <c r="Z143" s="50"/>
      <c r="AA143" s="49"/>
      <c r="AB143" s="49"/>
      <c r="AC143" s="50"/>
      <c r="AD143" s="49"/>
      <c r="AE143" s="49"/>
      <c r="AF143" s="49"/>
      <c r="AG143" s="49"/>
      <c r="AH143" s="49">
        <v>1</v>
      </c>
      <c r="AI143" s="111"/>
      <c r="AJ143" s="49"/>
      <c r="AK143" s="49"/>
      <c r="AL143" s="49"/>
      <c r="AM143" s="49"/>
      <c r="AN143" s="49"/>
      <c r="AO143" s="49"/>
      <c r="AP143" s="49">
        <f t="shared" si="10"/>
        <v>0</v>
      </c>
      <c r="AQ143" s="49">
        <f t="shared" si="8"/>
        <v>1</v>
      </c>
      <c r="AR143" s="51">
        <f t="shared" si="9"/>
        <v>1</v>
      </c>
    </row>
    <row r="144" spans="1:44" ht="15.75" x14ac:dyDescent="0.25">
      <c r="A144" s="52"/>
      <c r="B144" s="53" t="s">
        <v>185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>
        <v>1</v>
      </c>
      <c r="S144" s="5"/>
      <c r="T144" s="5"/>
      <c r="U144" s="5"/>
      <c r="V144" s="48"/>
      <c r="W144" s="49"/>
      <c r="X144" s="50"/>
      <c r="Y144" s="49"/>
      <c r="Z144" s="50"/>
      <c r="AA144" s="49"/>
      <c r="AB144" s="49"/>
      <c r="AC144" s="50"/>
      <c r="AD144" s="49"/>
      <c r="AE144" s="49">
        <v>1</v>
      </c>
      <c r="AF144" s="49"/>
      <c r="AG144" s="49"/>
      <c r="AH144" s="49"/>
      <c r="AI144" s="111"/>
      <c r="AJ144" s="49"/>
      <c r="AK144" s="49"/>
      <c r="AL144" s="49"/>
      <c r="AM144" s="49"/>
      <c r="AN144" s="49" t="s">
        <v>45</v>
      </c>
      <c r="AO144" s="49"/>
      <c r="AP144" s="49">
        <f t="shared" si="10"/>
        <v>1</v>
      </c>
      <c r="AQ144" s="49">
        <v>0</v>
      </c>
      <c r="AR144" s="51">
        <f t="shared" si="9"/>
        <v>1</v>
      </c>
    </row>
    <row r="145" spans="1:46" ht="15.75" x14ac:dyDescent="0.25">
      <c r="A145" s="52"/>
      <c r="B145" s="53" t="s">
        <v>186</v>
      </c>
      <c r="C145" s="5"/>
      <c r="D145" s="5">
        <v>2</v>
      </c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>
        <v>1</v>
      </c>
      <c r="S145" s="5"/>
      <c r="T145" s="5"/>
      <c r="U145" s="5">
        <v>1</v>
      </c>
      <c r="V145" s="48"/>
      <c r="W145" s="49"/>
      <c r="X145" s="50"/>
      <c r="Y145" s="49"/>
      <c r="Z145" s="50">
        <v>2</v>
      </c>
      <c r="AA145" s="49"/>
      <c r="AB145" s="49"/>
      <c r="AC145" s="50"/>
      <c r="AD145" s="49"/>
      <c r="AE145" s="49"/>
      <c r="AF145" s="49"/>
      <c r="AG145" s="49"/>
      <c r="AH145" s="49"/>
      <c r="AI145" s="111"/>
      <c r="AJ145" s="49"/>
      <c r="AK145" s="49"/>
      <c r="AL145" s="49"/>
      <c r="AM145" s="49"/>
      <c r="AN145" s="49"/>
      <c r="AO145" s="49"/>
      <c r="AP145" s="49">
        <f t="shared" si="10"/>
        <v>4</v>
      </c>
      <c r="AQ145" s="49">
        <f t="shared" si="8"/>
        <v>2</v>
      </c>
      <c r="AR145" s="51">
        <f t="shared" si="9"/>
        <v>6</v>
      </c>
    </row>
    <row r="146" spans="1:46" ht="31.5" x14ac:dyDescent="0.25">
      <c r="A146" s="52"/>
      <c r="B146" s="53" t="s">
        <v>187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48"/>
      <c r="W146" s="49"/>
      <c r="X146" s="50"/>
      <c r="Y146" s="49"/>
      <c r="Z146" s="50"/>
      <c r="AA146" s="49"/>
      <c r="AB146" s="49"/>
      <c r="AC146" s="50"/>
      <c r="AD146" s="49"/>
      <c r="AE146" s="49"/>
      <c r="AF146" s="49">
        <v>1</v>
      </c>
      <c r="AG146" s="49"/>
      <c r="AH146" s="49"/>
      <c r="AI146" s="111"/>
      <c r="AJ146" s="49"/>
      <c r="AK146" s="49"/>
      <c r="AL146" s="49"/>
      <c r="AM146" s="49"/>
      <c r="AN146" s="49"/>
      <c r="AO146" s="49"/>
      <c r="AP146" s="49">
        <f t="shared" si="10"/>
        <v>0</v>
      </c>
      <c r="AQ146" s="49">
        <f t="shared" si="8"/>
        <v>1</v>
      </c>
      <c r="AR146" s="51">
        <f t="shared" si="9"/>
        <v>1</v>
      </c>
    </row>
    <row r="147" spans="1:46" ht="15.75" x14ac:dyDescent="0.25">
      <c r="A147" s="52">
        <v>12</v>
      </c>
      <c r="B147" s="54" t="s">
        <v>188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/>
      <c r="N147" s="5"/>
      <c r="O147" s="9"/>
      <c r="P147" s="5"/>
      <c r="Q147" s="5"/>
      <c r="R147" s="5"/>
      <c r="S147" s="5"/>
      <c r="T147" s="5"/>
      <c r="U147" s="5"/>
      <c r="V147" s="48"/>
      <c r="W147" s="49"/>
      <c r="X147" s="50"/>
      <c r="Y147" s="49"/>
      <c r="Z147" s="50"/>
      <c r="AA147" s="49"/>
      <c r="AB147" s="49"/>
      <c r="AC147" s="50"/>
      <c r="AD147" s="49"/>
      <c r="AE147" s="49"/>
      <c r="AF147" s="49"/>
      <c r="AG147" s="49"/>
      <c r="AH147" s="49"/>
      <c r="AI147" s="111"/>
      <c r="AJ147" s="49"/>
      <c r="AK147" s="49"/>
      <c r="AL147" s="49"/>
      <c r="AM147" s="49"/>
      <c r="AN147" s="49"/>
      <c r="AO147" s="49"/>
      <c r="AP147" s="49">
        <f t="shared" si="10"/>
        <v>0</v>
      </c>
      <c r="AQ147" s="49">
        <f t="shared" si="8"/>
        <v>0</v>
      </c>
      <c r="AR147" s="51">
        <f t="shared" si="9"/>
        <v>0</v>
      </c>
    </row>
    <row r="148" spans="1:46" ht="15.75" x14ac:dyDescent="0.25">
      <c r="A148" s="52"/>
      <c r="B148" s="60" t="s">
        <v>189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48"/>
      <c r="W148" s="49"/>
      <c r="X148" s="50"/>
      <c r="Y148" s="49"/>
      <c r="Z148" s="50"/>
      <c r="AA148" s="49"/>
      <c r="AB148" s="49"/>
      <c r="AC148" s="50"/>
      <c r="AD148" s="49"/>
      <c r="AE148" s="49"/>
      <c r="AF148" s="49"/>
      <c r="AG148" s="49"/>
      <c r="AH148" s="49"/>
      <c r="AI148" s="111"/>
      <c r="AJ148" s="49"/>
      <c r="AK148" s="49"/>
      <c r="AL148" s="49"/>
      <c r="AM148" s="49"/>
      <c r="AN148" s="49"/>
      <c r="AO148" s="49"/>
      <c r="AP148" s="49">
        <f t="shared" si="10"/>
        <v>0</v>
      </c>
      <c r="AQ148" s="49">
        <f t="shared" si="8"/>
        <v>0</v>
      </c>
      <c r="AR148" s="51">
        <f t="shared" si="9"/>
        <v>0</v>
      </c>
    </row>
    <row r="149" spans="1:46" ht="15.75" x14ac:dyDescent="0.25">
      <c r="A149" s="52"/>
      <c r="B149" s="60" t="s">
        <v>190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/>
      <c r="S149" s="5"/>
      <c r="T149" s="5"/>
      <c r="U149" s="5">
        <v>1</v>
      </c>
      <c r="V149" s="48"/>
      <c r="W149" s="49"/>
      <c r="X149" s="50"/>
      <c r="Y149" s="49"/>
      <c r="Z149" s="50"/>
      <c r="AA149" s="49"/>
      <c r="AB149" s="49"/>
      <c r="AC149" s="50"/>
      <c r="AD149" s="49"/>
      <c r="AE149" s="49"/>
      <c r="AF149" s="49"/>
      <c r="AG149" s="49"/>
      <c r="AH149" s="49"/>
      <c r="AI149" s="111"/>
      <c r="AJ149" s="49"/>
      <c r="AK149" s="49"/>
      <c r="AL149" s="49"/>
      <c r="AM149" s="49"/>
      <c r="AN149" s="49"/>
      <c r="AO149" s="49"/>
      <c r="AP149" s="49">
        <f t="shared" si="10"/>
        <v>1</v>
      </c>
      <c r="AQ149" s="49">
        <f t="shared" si="8"/>
        <v>0</v>
      </c>
      <c r="AR149" s="51">
        <f t="shared" si="9"/>
        <v>1</v>
      </c>
    </row>
    <row r="150" spans="1:46" ht="15.75" x14ac:dyDescent="0.25">
      <c r="A150" s="52"/>
      <c r="B150" s="60" t="s">
        <v>191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48"/>
      <c r="W150" s="49"/>
      <c r="X150" s="50"/>
      <c r="Y150" s="49"/>
      <c r="Z150" s="50"/>
      <c r="AA150" s="49"/>
      <c r="AB150" s="49"/>
      <c r="AC150" s="50"/>
      <c r="AD150" s="49"/>
      <c r="AE150" s="49"/>
      <c r="AF150" s="49"/>
      <c r="AG150" s="49"/>
      <c r="AH150" s="49"/>
      <c r="AI150" s="111"/>
      <c r="AJ150" s="49"/>
      <c r="AK150" s="49"/>
      <c r="AL150" s="49"/>
      <c r="AM150" s="49"/>
      <c r="AN150" s="49"/>
      <c r="AO150" s="49"/>
      <c r="AP150" s="49">
        <f t="shared" si="10"/>
        <v>0</v>
      </c>
      <c r="AQ150" s="49">
        <f t="shared" si="8"/>
        <v>0</v>
      </c>
      <c r="AR150" s="51">
        <f t="shared" si="9"/>
        <v>0</v>
      </c>
    </row>
    <row r="151" spans="1:46" ht="15.75" x14ac:dyDescent="0.25">
      <c r="A151" s="52"/>
      <c r="B151" s="60" t="s">
        <v>192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48"/>
      <c r="W151" s="49"/>
      <c r="X151" s="50"/>
      <c r="Y151" s="49" t="s">
        <v>45</v>
      </c>
      <c r="Z151" s="50"/>
      <c r="AA151" s="49"/>
      <c r="AB151" s="49"/>
      <c r="AC151" s="50"/>
      <c r="AD151" s="49"/>
      <c r="AE151" s="49"/>
      <c r="AF151" s="49" t="s">
        <v>45</v>
      </c>
      <c r="AG151" s="49"/>
      <c r="AH151" s="49"/>
      <c r="AI151" s="111"/>
      <c r="AJ151" s="49"/>
      <c r="AK151" s="49">
        <v>1</v>
      </c>
      <c r="AL151" s="49"/>
      <c r="AM151" s="49"/>
      <c r="AN151" s="49"/>
      <c r="AO151" s="49"/>
      <c r="AP151" s="49">
        <f t="shared" si="10"/>
        <v>0</v>
      </c>
      <c r="AQ151" s="49">
        <v>0</v>
      </c>
      <c r="AR151" s="51">
        <f t="shared" si="9"/>
        <v>0</v>
      </c>
    </row>
    <row r="152" spans="1:46" ht="15.75" x14ac:dyDescent="0.25">
      <c r="A152" s="52">
        <v>13</v>
      </c>
      <c r="B152" s="53" t="s">
        <v>193</v>
      </c>
      <c r="C152" s="5">
        <v>1</v>
      </c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48"/>
      <c r="W152" s="49"/>
      <c r="X152" s="50"/>
      <c r="Y152" s="49"/>
      <c r="Z152" s="50"/>
      <c r="AA152" s="49"/>
      <c r="AB152" s="49"/>
      <c r="AC152" s="50"/>
      <c r="AD152" s="49"/>
      <c r="AE152" s="49"/>
      <c r="AF152" s="49"/>
      <c r="AG152" s="49"/>
      <c r="AH152" s="49"/>
      <c r="AI152" s="111"/>
      <c r="AJ152" s="49"/>
      <c r="AK152" s="49"/>
      <c r="AL152" s="49"/>
      <c r="AM152" s="49"/>
      <c r="AN152" s="49"/>
      <c r="AO152" s="49"/>
      <c r="AP152" s="49">
        <f t="shared" si="10"/>
        <v>1</v>
      </c>
      <c r="AQ152" s="49">
        <f t="shared" si="8"/>
        <v>0</v>
      </c>
      <c r="AR152" s="51">
        <f t="shared" si="9"/>
        <v>1</v>
      </c>
    </row>
    <row r="153" spans="1:46" ht="15.75" x14ac:dyDescent="0.25">
      <c r="A153" s="52">
        <v>14</v>
      </c>
      <c r="B153" s="54" t="s">
        <v>194</v>
      </c>
      <c r="C153" s="5"/>
      <c r="D153" s="5">
        <v>5</v>
      </c>
      <c r="E153" s="5"/>
      <c r="F153" s="5">
        <v>1</v>
      </c>
      <c r="G153" s="5">
        <v>1</v>
      </c>
      <c r="H153" s="5"/>
      <c r="I153" s="8"/>
      <c r="J153" s="5"/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>
        <v>1</v>
      </c>
      <c r="V153" s="48">
        <v>1</v>
      </c>
      <c r="W153" s="49"/>
      <c r="X153" s="50"/>
      <c r="Y153" s="49"/>
      <c r="Z153" s="50"/>
      <c r="AA153" s="49" t="s">
        <v>45</v>
      </c>
      <c r="AB153" s="49" t="s">
        <v>45</v>
      </c>
      <c r="AC153" s="50"/>
      <c r="AD153" s="49"/>
      <c r="AE153" s="49"/>
      <c r="AF153" s="49"/>
      <c r="AG153" s="49"/>
      <c r="AH153" s="49"/>
      <c r="AI153" s="111"/>
      <c r="AJ153" s="49"/>
      <c r="AK153" s="49"/>
      <c r="AL153" s="49"/>
      <c r="AM153" s="49"/>
      <c r="AN153" s="49"/>
      <c r="AO153" s="49"/>
      <c r="AP153" s="49">
        <f t="shared" si="10"/>
        <v>8</v>
      </c>
      <c r="AQ153" s="49">
        <v>0</v>
      </c>
      <c r="AR153" s="51">
        <f t="shared" si="9"/>
        <v>8</v>
      </c>
    </row>
    <row r="154" spans="1:46" ht="15.75" x14ac:dyDescent="0.25">
      <c r="A154" s="52"/>
      <c r="B154" s="60" t="s">
        <v>195</v>
      </c>
      <c r="C154" s="5"/>
      <c r="D154" s="5">
        <v>4</v>
      </c>
      <c r="E154" s="5"/>
      <c r="F154" s="5"/>
      <c r="G154" s="5"/>
      <c r="H154" s="5"/>
      <c r="I154" s="8"/>
      <c r="J154" s="5"/>
      <c r="K154" s="5"/>
      <c r="L154" s="5"/>
      <c r="M154" s="5"/>
      <c r="N154" s="5"/>
      <c r="O154" s="9">
        <v>2</v>
      </c>
      <c r="P154" s="5">
        <v>1</v>
      </c>
      <c r="Q154" s="5"/>
      <c r="R154" s="5"/>
      <c r="S154" s="5"/>
      <c r="T154" s="5"/>
      <c r="U154" s="5"/>
      <c r="V154" s="48"/>
      <c r="W154" s="49"/>
      <c r="X154" s="50">
        <v>1</v>
      </c>
      <c r="Y154" s="49"/>
      <c r="Z154" s="50"/>
      <c r="AA154" s="49"/>
      <c r="AB154" s="49"/>
      <c r="AC154" s="50"/>
      <c r="AD154" s="49"/>
      <c r="AE154" s="49"/>
      <c r="AF154" s="49"/>
      <c r="AG154" s="49"/>
      <c r="AH154" s="49"/>
      <c r="AI154" s="111"/>
      <c r="AJ154" s="49">
        <v>15</v>
      </c>
      <c r="AK154" s="49"/>
      <c r="AL154" s="49"/>
      <c r="AM154" s="49"/>
      <c r="AN154" s="49"/>
      <c r="AO154" s="49"/>
      <c r="AP154" s="49">
        <f t="shared" si="10"/>
        <v>7</v>
      </c>
      <c r="AQ154" s="49">
        <f t="shared" si="8"/>
        <v>16</v>
      </c>
      <c r="AR154" s="51">
        <f t="shared" si="9"/>
        <v>23</v>
      </c>
    </row>
    <row r="155" spans="1:46" ht="15.75" x14ac:dyDescent="0.25">
      <c r="A155" s="52"/>
      <c r="B155" s="60" t="s">
        <v>196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48"/>
      <c r="W155" s="49"/>
      <c r="X155" s="50"/>
      <c r="Y155" s="49"/>
      <c r="Z155" s="50"/>
      <c r="AA155" s="49"/>
      <c r="AB155" s="49"/>
      <c r="AC155" s="50"/>
      <c r="AD155" s="49"/>
      <c r="AE155" s="49"/>
      <c r="AF155" s="49"/>
      <c r="AG155" s="49"/>
      <c r="AH155" s="49"/>
      <c r="AI155" s="111"/>
      <c r="AJ155" s="49"/>
      <c r="AK155" s="49"/>
      <c r="AL155" s="49"/>
      <c r="AM155" s="49"/>
      <c r="AN155" s="49"/>
      <c r="AO155" s="49"/>
      <c r="AP155" s="49">
        <f t="shared" si="10"/>
        <v>0</v>
      </c>
      <c r="AQ155" s="49">
        <f t="shared" si="8"/>
        <v>0</v>
      </c>
      <c r="AR155" s="51">
        <f t="shared" si="9"/>
        <v>0</v>
      </c>
    </row>
    <row r="156" spans="1:46" ht="31.5" x14ac:dyDescent="0.25">
      <c r="A156" s="52"/>
      <c r="B156" s="60" t="s">
        <v>197</v>
      </c>
      <c r="C156" s="5"/>
      <c r="D156" s="5"/>
      <c r="E156" s="5"/>
      <c r="F156" s="5"/>
      <c r="G156" s="5"/>
      <c r="H156" s="5"/>
      <c r="I156" s="8"/>
      <c r="J156" s="61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48"/>
      <c r="W156" s="49"/>
      <c r="X156" s="50"/>
      <c r="Y156" s="49"/>
      <c r="Z156" s="50"/>
      <c r="AA156" s="49"/>
      <c r="AB156" s="49"/>
      <c r="AC156" s="50"/>
      <c r="AD156" s="49"/>
      <c r="AE156" s="49"/>
      <c r="AF156" s="49"/>
      <c r="AG156" s="49"/>
      <c r="AH156" s="49"/>
      <c r="AI156" s="111"/>
      <c r="AJ156" s="49"/>
      <c r="AK156" s="49"/>
      <c r="AL156" s="49"/>
      <c r="AM156" s="49"/>
      <c r="AN156" s="49"/>
      <c r="AO156" s="49"/>
      <c r="AP156" s="49">
        <f t="shared" si="10"/>
        <v>0</v>
      </c>
      <c r="AQ156" s="49">
        <f t="shared" si="8"/>
        <v>0</v>
      </c>
      <c r="AR156" s="51">
        <f t="shared" si="9"/>
        <v>0</v>
      </c>
    </row>
    <row r="157" spans="1:46" ht="31.5" x14ac:dyDescent="0.25">
      <c r="A157" s="52">
        <v>15</v>
      </c>
      <c r="B157" s="53" t="s">
        <v>198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48" t="s">
        <v>45</v>
      </c>
      <c r="W157" s="49"/>
      <c r="X157" s="50"/>
      <c r="Y157" s="49"/>
      <c r="Z157" s="50"/>
      <c r="AA157" s="49"/>
      <c r="AB157" s="49"/>
      <c r="AC157" s="50"/>
      <c r="AD157" s="49"/>
      <c r="AE157" s="49"/>
      <c r="AF157" s="49"/>
      <c r="AG157" s="49"/>
      <c r="AH157" s="49"/>
      <c r="AI157" s="111"/>
      <c r="AJ157" s="49"/>
      <c r="AK157" s="49"/>
      <c r="AL157" s="49"/>
      <c r="AM157" s="49"/>
      <c r="AN157" s="49"/>
      <c r="AO157" s="49"/>
      <c r="AP157" s="49">
        <f t="shared" si="10"/>
        <v>0</v>
      </c>
      <c r="AQ157" s="49">
        <v>0</v>
      </c>
      <c r="AR157" s="51">
        <f t="shared" si="9"/>
        <v>0</v>
      </c>
    </row>
    <row r="158" spans="1:46" ht="15.75" x14ac:dyDescent="0.25">
      <c r="A158" s="52">
        <v>16</v>
      </c>
      <c r="B158" s="54" t="s">
        <v>199</v>
      </c>
      <c r="C158" s="5"/>
      <c r="D158" s="5"/>
      <c r="E158" s="5"/>
      <c r="F158" s="5"/>
      <c r="G158" s="5"/>
      <c r="H158" s="5"/>
      <c r="I158" s="5">
        <v>1</v>
      </c>
      <c r="J158" s="62"/>
      <c r="K158" s="5"/>
      <c r="L158" s="5"/>
      <c r="M158" s="5"/>
      <c r="N158" s="5"/>
      <c r="O158" s="9"/>
      <c r="P158" s="5"/>
      <c r="Q158" s="5">
        <v>1</v>
      </c>
      <c r="R158" s="5"/>
      <c r="S158" s="5"/>
      <c r="T158" s="5"/>
      <c r="U158" s="5"/>
      <c r="V158" s="48"/>
      <c r="W158" s="49"/>
      <c r="X158" s="50"/>
      <c r="Y158" s="49"/>
      <c r="Z158" s="50"/>
      <c r="AA158" s="49"/>
      <c r="AB158" s="49"/>
      <c r="AC158" s="50"/>
      <c r="AD158" s="49"/>
      <c r="AE158" s="49"/>
      <c r="AF158" s="49"/>
      <c r="AG158" s="49"/>
      <c r="AH158" s="49"/>
      <c r="AI158" s="111"/>
      <c r="AJ158" s="49"/>
      <c r="AK158" s="49"/>
      <c r="AL158" s="49"/>
      <c r="AM158" s="49"/>
      <c r="AN158" s="49"/>
      <c r="AO158" s="49"/>
      <c r="AP158" s="49">
        <f t="shared" si="10"/>
        <v>2</v>
      </c>
      <c r="AQ158" s="49">
        <f t="shared" si="8"/>
        <v>0</v>
      </c>
      <c r="AR158" s="51">
        <f t="shared" si="9"/>
        <v>2</v>
      </c>
    </row>
    <row r="159" spans="1:46" ht="31.5" x14ac:dyDescent="0.25">
      <c r="A159" s="63">
        <v>17</v>
      </c>
      <c r="B159" s="64" t="s">
        <v>200</v>
      </c>
      <c r="C159" s="62"/>
      <c r="D159" s="62"/>
      <c r="E159" s="62"/>
      <c r="F159" s="62">
        <v>8.5</v>
      </c>
      <c r="G159" s="62">
        <v>1</v>
      </c>
      <c r="H159" s="65">
        <v>1</v>
      </c>
      <c r="I159" s="66"/>
      <c r="J159" s="62"/>
      <c r="K159" s="62">
        <v>3.25</v>
      </c>
      <c r="L159" s="62"/>
      <c r="M159" s="62"/>
      <c r="N159" s="62"/>
      <c r="O159" s="67"/>
      <c r="P159" s="62"/>
      <c r="Q159" s="62"/>
      <c r="R159" s="62">
        <v>2</v>
      </c>
      <c r="S159" s="62"/>
      <c r="T159" s="62"/>
      <c r="U159" s="62"/>
      <c r="V159" s="68"/>
      <c r="W159" s="62"/>
      <c r="X159" s="67">
        <v>8</v>
      </c>
      <c r="Y159" s="62"/>
      <c r="Z159" s="67"/>
      <c r="AA159" s="62"/>
      <c r="AB159" s="62"/>
      <c r="AC159" s="67"/>
      <c r="AD159" s="62"/>
      <c r="AE159" s="62"/>
      <c r="AF159" s="62"/>
      <c r="AG159" s="62"/>
      <c r="AH159" s="62"/>
      <c r="AI159" s="112"/>
      <c r="AJ159" s="62"/>
      <c r="AK159" s="62"/>
      <c r="AL159" s="62"/>
      <c r="AM159" s="62"/>
      <c r="AN159" s="62"/>
      <c r="AO159" s="62"/>
      <c r="AP159" s="49">
        <f t="shared" si="10"/>
        <v>15.75</v>
      </c>
      <c r="AQ159" s="49">
        <f t="shared" si="8"/>
        <v>8</v>
      </c>
      <c r="AR159" s="51">
        <f t="shared" si="9"/>
        <v>23.75</v>
      </c>
    </row>
    <row r="160" spans="1:46" ht="15.75" x14ac:dyDescent="0.25">
      <c r="A160" s="27"/>
      <c r="B160" s="71" t="s">
        <v>201</v>
      </c>
      <c r="C160" s="69">
        <f>SUM(C104:C159)</f>
        <v>6</v>
      </c>
      <c r="D160" s="69">
        <f t="shared" ref="D160:AR160" si="11">SUM(D104:D159)</f>
        <v>28</v>
      </c>
      <c r="E160" s="69">
        <f t="shared" si="11"/>
        <v>0</v>
      </c>
      <c r="F160" s="69">
        <f t="shared" si="11"/>
        <v>23.5</v>
      </c>
      <c r="G160" s="69">
        <f t="shared" si="11"/>
        <v>5</v>
      </c>
      <c r="H160" s="69">
        <f t="shared" si="11"/>
        <v>7</v>
      </c>
      <c r="I160" s="69">
        <f t="shared" si="11"/>
        <v>1</v>
      </c>
      <c r="J160" s="69">
        <f t="shared" si="11"/>
        <v>1</v>
      </c>
      <c r="K160" s="69">
        <f t="shared" si="11"/>
        <v>6.25</v>
      </c>
      <c r="L160" s="69">
        <f t="shared" si="11"/>
        <v>2</v>
      </c>
      <c r="M160" s="69">
        <f t="shared" si="11"/>
        <v>13</v>
      </c>
      <c r="N160" s="69">
        <f t="shared" si="11"/>
        <v>0</v>
      </c>
      <c r="O160" s="69">
        <f t="shared" si="11"/>
        <v>5</v>
      </c>
      <c r="P160" s="69">
        <f t="shared" si="11"/>
        <v>2</v>
      </c>
      <c r="Q160" s="69">
        <f t="shared" si="11"/>
        <v>1</v>
      </c>
      <c r="R160" s="69">
        <f t="shared" si="11"/>
        <v>17</v>
      </c>
      <c r="S160" s="69">
        <f t="shared" si="11"/>
        <v>0</v>
      </c>
      <c r="T160" s="69">
        <f t="shared" si="11"/>
        <v>1</v>
      </c>
      <c r="U160" s="69">
        <f t="shared" si="11"/>
        <v>10</v>
      </c>
      <c r="V160" s="69">
        <f t="shared" si="11"/>
        <v>8</v>
      </c>
      <c r="W160" s="69">
        <f t="shared" si="11"/>
        <v>0</v>
      </c>
      <c r="X160" s="69">
        <f t="shared" si="11"/>
        <v>27</v>
      </c>
      <c r="Y160" s="69">
        <f t="shared" si="11"/>
        <v>0</v>
      </c>
      <c r="Z160" s="69">
        <f t="shared" si="11"/>
        <v>10</v>
      </c>
      <c r="AA160" s="69">
        <f t="shared" si="11"/>
        <v>2</v>
      </c>
      <c r="AB160" s="69">
        <f t="shared" si="11"/>
        <v>0</v>
      </c>
      <c r="AC160" s="69">
        <f t="shared" si="11"/>
        <v>0</v>
      </c>
      <c r="AD160" s="69">
        <f t="shared" si="11"/>
        <v>3</v>
      </c>
      <c r="AE160" s="69">
        <f t="shared" si="11"/>
        <v>2</v>
      </c>
      <c r="AF160" s="69">
        <f t="shared" si="11"/>
        <v>1</v>
      </c>
      <c r="AG160" s="69">
        <f t="shared" si="11"/>
        <v>0</v>
      </c>
      <c r="AH160" s="69">
        <f t="shared" si="11"/>
        <v>2</v>
      </c>
      <c r="AI160" s="69">
        <f t="shared" si="11"/>
        <v>4</v>
      </c>
      <c r="AJ160" s="69">
        <f t="shared" si="11"/>
        <v>15</v>
      </c>
      <c r="AK160" s="69">
        <f t="shared" si="11"/>
        <v>3</v>
      </c>
      <c r="AL160" s="69">
        <f t="shared" si="11"/>
        <v>0</v>
      </c>
      <c r="AM160" s="69">
        <f t="shared" si="11"/>
        <v>0</v>
      </c>
      <c r="AN160" s="69">
        <f t="shared" si="11"/>
        <v>0</v>
      </c>
      <c r="AO160" s="69">
        <f t="shared" si="11"/>
        <v>0</v>
      </c>
      <c r="AP160" s="69">
        <f t="shared" si="11"/>
        <v>128.75</v>
      </c>
      <c r="AQ160" s="69">
        <f t="shared" si="11"/>
        <v>74</v>
      </c>
      <c r="AR160" s="69">
        <f t="shared" si="11"/>
        <v>202.75</v>
      </c>
      <c r="AT160" s="124">
        <f>AP160+AQ160</f>
        <v>202.75</v>
      </c>
    </row>
    <row r="161" spans="1:44" ht="15.75" x14ac:dyDescent="0.25">
      <c r="A161" s="72"/>
      <c r="B161" s="73"/>
      <c r="C161" s="74"/>
      <c r="D161" s="74"/>
      <c r="E161" s="74"/>
      <c r="F161" s="74"/>
      <c r="G161" s="74"/>
      <c r="H161" s="74"/>
      <c r="I161" s="75"/>
      <c r="J161" s="76"/>
      <c r="K161" s="74"/>
      <c r="L161" s="74"/>
      <c r="M161" s="74"/>
      <c r="N161" s="74"/>
      <c r="O161" s="77"/>
      <c r="P161" s="74"/>
      <c r="Q161" s="74"/>
      <c r="R161" s="74"/>
      <c r="S161" s="74"/>
      <c r="T161" s="74"/>
      <c r="U161" s="74"/>
      <c r="V161" s="78"/>
      <c r="W161" s="74"/>
      <c r="X161" s="77"/>
      <c r="Y161" s="74"/>
      <c r="Z161" s="77"/>
      <c r="AA161" s="74"/>
      <c r="AB161" s="74"/>
      <c r="AC161" s="77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</row>
    <row r="162" spans="1:44" ht="15.75" x14ac:dyDescent="0.25">
      <c r="A162" s="72"/>
      <c r="B162" s="73"/>
      <c r="C162" s="74"/>
      <c r="D162" s="74"/>
      <c r="E162" s="76" t="s">
        <v>202</v>
      </c>
      <c r="F162" s="76"/>
      <c r="G162" s="76"/>
      <c r="H162" s="76"/>
      <c r="I162" s="79"/>
      <c r="J162" s="36"/>
      <c r="K162" s="76"/>
      <c r="L162" s="76"/>
      <c r="M162" s="74"/>
      <c r="N162" s="74"/>
      <c r="O162" s="77"/>
      <c r="P162" s="74"/>
      <c r="Q162" s="74"/>
      <c r="R162" s="74"/>
      <c r="S162" s="74"/>
      <c r="T162" s="74"/>
      <c r="U162" s="36"/>
      <c r="V162" s="78"/>
      <c r="W162" s="74"/>
      <c r="X162" s="77"/>
      <c r="Y162" s="74"/>
      <c r="Z162" s="77"/>
      <c r="AA162" s="74"/>
      <c r="AB162" s="74"/>
      <c r="AC162" s="77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 t="s">
        <v>45</v>
      </c>
      <c r="AQ162" s="74" t="s">
        <v>45</v>
      </c>
      <c r="AR162" s="74"/>
    </row>
    <row r="163" spans="1:44" ht="15.75" x14ac:dyDescent="0.25">
      <c r="A163" s="80">
        <v>1</v>
      </c>
      <c r="B163" s="81" t="s">
        <v>203</v>
      </c>
      <c r="C163" s="82"/>
      <c r="D163" s="82"/>
      <c r="E163" s="82"/>
      <c r="F163" s="82"/>
      <c r="G163" s="82"/>
      <c r="H163" s="82"/>
      <c r="I163" s="83"/>
      <c r="J163" s="82"/>
      <c r="K163" s="82"/>
      <c r="L163" s="82"/>
      <c r="M163" s="82"/>
      <c r="N163" s="82"/>
      <c r="O163" s="84"/>
      <c r="P163" s="82"/>
      <c r="Q163" s="82"/>
      <c r="R163" s="82"/>
      <c r="S163" s="82"/>
      <c r="T163" s="82"/>
      <c r="U163" s="82"/>
      <c r="V163" s="85"/>
      <c r="W163" s="82"/>
      <c r="X163" s="84"/>
      <c r="Y163" s="82"/>
      <c r="Z163" s="84"/>
      <c r="AA163" s="82"/>
      <c r="AB163" s="82"/>
      <c r="AC163" s="84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>
        <f>SUM(C163:U163)</f>
        <v>0</v>
      </c>
      <c r="AQ163" s="82">
        <f>SUM(V163:AO163)</f>
        <v>0</v>
      </c>
      <c r="AR163" s="86">
        <f>AP163+AQ163</f>
        <v>0</v>
      </c>
    </row>
    <row r="164" spans="1:44" ht="15.75" x14ac:dyDescent="0.25">
      <c r="A164" s="80">
        <v>2</v>
      </c>
      <c r="B164" s="81" t="s">
        <v>214</v>
      </c>
      <c r="C164" s="82"/>
      <c r="D164" s="82"/>
      <c r="E164" s="82"/>
      <c r="F164" s="82"/>
      <c r="G164" s="82"/>
      <c r="H164" s="82"/>
      <c r="I164" s="83"/>
      <c r="J164" s="82"/>
      <c r="K164" s="82"/>
      <c r="L164" s="82"/>
      <c r="M164" s="82"/>
      <c r="N164" s="82"/>
      <c r="O164" s="84"/>
      <c r="P164" s="82"/>
      <c r="Q164" s="82"/>
      <c r="R164" s="82"/>
      <c r="S164" s="82"/>
      <c r="T164" s="82"/>
      <c r="U164" s="82"/>
      <c r="V164" s="85"/>
      <c r="W164" s="82"/>
      <c r="X164" s="84"/>
      <c r="Y164" s="82"/>
      <c r="Z164" s="84"/>
      <c r="AA164" s="82"/>
      <c r="AB164" s="82"/>
      <c r="AC164" s="84"/>
      <c r="AD164" s="82"/>
      <c r="AE164" s="82">
        <v>1</v>
      </c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>
        <f t="shared" ref="AP164:AP177" si="12">SUM(C164:U164)</f>
        <v>0</v>
      </c>
      <c r="AQ164" s="82">
        <f t="shared" ref="AQ164:AQ177" si="13">SUM(V164:AO164)</f>
        <v>1</v>
      </c>
      <c r="AR164" s="86">
        <f t="shared" ref="AR164:AR177" si="14">AP164+AQ164</f>
        <v>1</v>
      </c>
    </row>
    <row r="165" spans="1:44" ht="15.75" x14ac:dyDescent="0.25">
      <c r="A165" s="80">
        <v>3</v>
      </c>
      <c r="B165" s="81" t="s">
        <v>216</v>
      </c>
      <c r="C165" s="82"/>
      <c r="D165" s="82"/>
      <c r="E165" s="82"/>
      <c r="F165" s="82"/>
      <c r="G165" s="82"/>
      <c r="H165" s="82"/>
      <c r="I165" s="83"/>
      <c r="J165" s="82"/>
      <c r="K165" s="82"/>
      <c r="L165" s="82"/>
      <c r="M165" s="82"/>
      <c r="N165" s="82"/>
      <c r="O165" s="84"/>
      <c r="P165" s="82"/>
      <c r="Q165" s="82"/>
      <c r="R165" s="87"/>
      <c r="S165" s="82"/>
      <c r="T165" s="82"/>
      <c r="U165" s="82"/>
      <c r="V165" s="85"/>
      <c r="W165" s="82"/>
      <c r="X165" s="84">
        <v>1</v>
      </c>
      <c r="Y165" s="82"/>
      <c r="Z165" s="84"/>
      <c r="AA165" s="82"/>
      <c r="AB165" s="82"/>
      <c r="AC165" s="84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>
        <f t="shared" si="12"/>
        <v>0</v>
      </c>
      <c r="AQ165" s="82">
        <f t="shared" si="13"/>
        <v>1</v>
      </c>
      <c r="AR165" s="86">
        <f t="shared" si="14"/>
        <v>1</v>
      </c>
    </row>
    <row r="166" spans="1:44" ht="15.75" x14ac:dyDescent="0.25">
      <c r="A166" s="80">
        <v>4</v>
      </c>
      <c r="B166" s="81" t="s">
        <v>210</v>
      </c>
      <c r="C166" s="82"/>
      <c r="D166" s="82"/>
      <c r="E166" s="82"/>
      <c r="F166" s="82"/>
      <c r="G166" s="82"/>
      <c r="H166" s="82"/>
      <c r="I166" s="83"/>
      <c r="J166" s="82"/>
      <c r="K166" s="82"/>
      <c r="L166" s="82"/>
      <c r="M166" s="82"/>
      <c r="N166" s="82"/>
      <c r="O166" s="84"/>
      <c r="P166" s="82"/>
      <c r="Q166" s="82"/>
      <c r="R166" s="88"/>
      <c r="S166" s="82"/>
      <c r="T166" s="82"/>
      <c r="U166" s="82"/>
      <c r="V166" s="85"/>
      <c r="W166" s="82"/>
      <c r="X166" s="84"/>
      <c r="Y166" s="82"/>
      <c r="Z166" s="84"/>
      <c r="AA166" s="82">
        <v>1</v>
      </c>
      <c r="AB166" s="82"/>
      <c r="AC166" s="84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>
        <f t="shared" si="12"/>
        <v>0</v>
      </c>
      <c r="AQ166" s="82">
        <f t="shared" si="13"/>
        <v>1</v>
      </c>
      <c r="AR166" s="86">
        <f t="shared" si="14"/>
        <v>1</v>
      </c>
    </row>
    <row r="167" spans="1:44" ht="15.75" x14ac:dyDescent="0.25">
      <c r="A167" s="80">
        <v>5</v>
      </c>
      <c r="B167" s="81" t="s">
        <v>218</v>
      </c>
      <c r="C167" s="82"/>
      <c r="D167" s="82"/>
      <c r="E167" s="82"/>
      <c r="F167" s="82"/>
      <c r="G167" s="82"/>
      <c r="H167" s="82"/>
      <c r="I167" s="83"/>
      <c r="J167" s="82"/>
      <c r="K167" s="82"/>
      <c r="L167" s="82"/>
      <c r="M167" s="82"/>
      <c r="N167" s="82"/>
      <c r="O167" s="84"/>
      <c r="P167" s="82"/>
      <c r="Q167" s="82"/>
      <c r="R167" s="82"/>
      <c r="S167" s="82"/>
      <c r="T167" s="82"/>
      <c r="U167" s="82"/>
      <c r="V167" s="85"/>
      <c r="W167" s="82">
        <v>1</v>
      </c>
      <c r="X167" s="84"/>
      <c r="Y167" s="82"/>
      <c r="Z167" s="84"/>
      <c r="AA167" s="82">
        <v>1</v>
      </c>
      <c r="AB167" s="82"/>
      <c r="AC167" s="84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>
        <f t="shared" si="12"/>
        <v>0</v>
      </c>
      <c r="AQ167" s="82">
        <f t="shared" si="13"/>
        <v>2</v>
      </c>
      <c r="AR167" s="86">
        <f t="shared" si="14"/>
        <v>2</v>
      </c>
    </row>
    <row r="168" spans="1:44" ht="31.5" x14ac:dyDescent="0.25">
      <c r="A168" s="80">
        <v>6</v>
      </c>
      <c r="B168" s="81" t="s">
        <v>215</v>
      </c>
      <c r="C168" s="82"/>
      <c r="D168" s="82"/>
      <c r="E168" s="82"/>
      <c r="F168" s="82"/>
      <c r="G168" s="82"/>
      <c r="H168" s="82"/>
      <c r="I168" s="83"/>
      <c r="J168" s="82"/>
      <c r="K168" s="82"/>
      <c r="L168" s="82"/>
      <c r="M168" s="82"/>
      <c r="N168" s="82"/>
      <c r="O168" s="84"/>
      <c r="P168" s="82"/>
      <c r="Q168" s="82"/>
      <c r="R168" s="82"/>
      <c r="S168" s="82"/>
      <c r="T168" s="82"/>
      <c r="U168" s="82"/>
      <c r="V168" s="85"/>
      <c r="W168" s="82"/>
      <c r="X168" s="84"/>
      <c r="Y168" s="82"/>
      <c r="Z168" s="84"/>
      <c r="AA168" s="82"/>
      <c r="AB168" s="82"/>
      <c r="AC168" s="84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>
        <f t="shared" si="12"/>
        <v>0</v>
      </c>
      <c r="AQ168" s="82">
        <f t="shared" si="13"/>
        <v>0</v>
      </c>
      <c r="AR168" s="86">
        <f t="shared" si="14"/>
        <v>0</v>
      </c>
    </row>
    <row r="169" spans="1:44" ht="15.75" x14ac:dyDescent="0.25">
      <c r="A169" s="80">
        <v>7</v>
      </c>
      <c r="B169" s="81" t="s">
        <v>206</v>
      </c>
      <c r="C169" s="82"/>
      <c r="D169" s="82"/>
      <c r="E169" s="82"/>
      <c r="F169" s="82"/>
      <c r="G169" s="82"/>
      <c r="H169" s="82"/>
      <c r="I169" s="83"/>
      <c r="J169" s="82"/>
      <c r="K169" s="82"/>
      <c r="L169" s="82"/>
      <c r="M169" s="82"/>
      <c r="N169" s="82"/>
      <c r="O169" s="84"/>
      <c r="P169" s="82"/>
      <c r="Q169" s="82"/>
      <c r="R169" s="82"/>
      <c r="S169" s="82"/>
      <c r="T169" s="82">
        <v>1</v>
      </c>
      <c r="U169" s="82" t="s">
        <v>45</v>
      </c>
      <c r="V169" s="85"/>
      <c r="W169" s="82"/>
      <c r="X169" s="84"/>
      <c r="Y169" s="82"/>
      <c r="Z169" s="84"/>
      <c r="AA169" s="82"/>
      <c r="AB169" s="82"/>
      <c r="AC169" s="84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>
        <f t="shared" si="12"/>
        <v>1</v>
      </c>
      <c r="AQ169" s="82">
        <f t="shared" si="13"/>
        <v>0</v>
      </c>
      <c r="AR169" s="86">
        <f t="shared" si="14"/>
        <v>1</v>
      </c>
    </row>
    <row r="170" spans="1:44" ht="31.5" x14ac:dyDescent="0.25">
      <c r="A170" s="80">
        <v>8</v>
      </c>
      <c r="B170" s="81" t="s">
        <v>208</v>
      </c>
      <c r="C170" s="82"/>
      <c r="D170" s="82"/>
      <c r="E170" s="82"/>
      <c r="F170" s="82">
        <v>1</v>
      </c>
      <c r="G170" s="82"/>
      <c r="H170" s="82"/>
      <c r="I170" s="83"/>
      <c r="J170" s="82">
        <v>1</v>
      </c>
      <c r="K170" s="82"/>
      <c r="L170" s="82"/>
      <c r="M170" s="82"/>
      <c r="N170" s="82"/>
      <c r="O170" s="84"/>
      <c r="P170" s="82"/>
      <c r="Q170" s="82"/>
      <c r="R170" s="82"/>
      <c r="S170" s="82"/>
      <c r="T170" s="82"/>
      <c r="U170" s="82"/>
      <c r="V170" s="85"/>
      <c r="W170" s="82"/>
      <c r="X170" s="84"/>
      <c r="Y170" s="82"/>
      <c r="Z170" s="84"/>
      <c r="AA170" s="82"/>
      <c r="AB170" s="82"/>
      <c r="AC170" s="84"/>
      <c r="AD170" s="82" t="s">
        <v>45</v>
      </c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>
        <f t="shared" si="12"/>
        <v>2</v>
      </c>
      <c r="AQ170" s="82">
        <f t="shared" si="13"/>
        <v>0</v>
      </c>
      <c r="AR170" s="86">
        <f t="shared" si="14"/>
        <v>2</v>
      </c>
    </row>
    <row r="171" spans="1:44" ht="31.5" x14ac:dyDescent="0.25">
      <c r="A171" s="80">
        <v>9</v>
      </c>
      <c r="B171" s="81" t="s">
        <v>207</v>
      </c>
      <c r="C171" s="82"/>
      <c r="D171" s="82"/>
      <c r="E171" s="82"/>
      <c r="F171" s="82"/>
      <c r="G171" s="82"/>
      <c r="H171" s="82"/>
      <c r="I171" s="83"/>
      <c r="J171" s="82"/>
      <c r="K171" s="82"/>
      <c r="L171" s="82"/>
      <c r="M171" s="82"/>
      <c r="N171" s="82"/>
      <c r="O171" s="84"/>
      <c r="P171" s="82"/>
      <c r="Q171" s="82"/>
      <c r="R171" s="82"/>
      <c r="S171" s="82"/>
      <c r="T171" s="82"/>
      <c r="U171" s="82"/>
      <c r="V171" s="85"/>
      <c r="W171" s="82"/>
      <c r="X171" s="84"/>
      <c r="Y171" s="82"/>
      <c r="Z171" s="84"/>
      <c r="AA171" s="82"/>
      <c r="AB171" s="82"/>
      <c r="AC171" s="84"/>
      <c r="AD171" s="82"/>
      <c r="AE171" s="82"/>
      <c r="AF171" s="82"/>
      <c r="AG171" s="82"/>
      <c r="AH171" s="82"/>
      <c r="AI171" s="82"/>
      <c r="AJ171" s="82"/>
      <c r="AK171" s="82"/>
      <c r="AL171" s="82" t="s">
        <v>45</v>
      </c>
      <c r="AM171" s="82"/>
      <c r="AN171" s="82"/>
      <c r="AO171" s="82"/>
      <c r="AP171" s="82">
        <f t="shared" si="12"/>
        <v>0</v>
      </c>
      <c r="AQ171" s="82">
        <f t="shared" si="13"/>
        <v>0</v>
      </c>
      <c r="AR171" s="86">
        <f t="shared" si="14"/>
        <v>0</v>
      </c>
    </row>
    <row r="172" spans="1:44" ht="15.75" x14ac:dyDescent="0.25">
      <c r="A172" s="80">
        <v>10</v>
      </c>
      <c r="B172" s="89" t="s">
        <v>211</v>
      </c>
      <c r="C172" s="82"/>
      <c r="D172" s="82"/>
      <c r="E172" s="82"/>
      <c r="F172" s="82"/>
      <c r="G172" s="82"/>
      <c r="H172" s="82"/>
      <c r="I172" s="83"/>
      <c r="J172" s="82"/>
      <c r="K172" s="82"/>
      <c r="L172" s="82"/>
      <c r="M172" s="82"/>
      <c r="N172" s="82"/>
      <c r="O172" s="84"/>
      <c r="P172" s="82"/>
      <c r="Q172" s="82"/>
      <c r="R172" s="82"/>
      <c r="S172" s="82"/>
      <c r="T172" s="82"/>
      <c r="U172" s="82"/>
      <c r="V172" s="85"/>
      <c r="W172" s="82"/>
      <c r="X172" s="84"/>
      <c r="Y172" s="82"/>
      <c r="Z172" s="84"/>
      <c r="AA172" s="82"/>
      <c r="AB172" s="82"/>
      <c r="AC172" s="84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>
        <f t="shared" si="12"/>
        <v>0</v>
      </c>
      <c r="AQ172" s="82">
        <f t="shared" si="13"/>
        <v>0</v>
      </c>
      <c r="AR172" s="86">
        <f t="shared" si="14"/>
        <v>0</v>
      </c>
    </row>
    <row r="173" spans="1:44" ht="15.75" x14ac:dyDescent="0.25">
      <c r="A173" s="80">
        <v>11</v>
      </c>
      <c r="B173" s="89" t="s">
        <v>209</v>
      </c>
      <c r="C173" s="82"/>
      <c r="D173" s="82">
        <v>1</v>
      </c>
      <c r="E173" s="82"/>
      <c r="F173" s="82"/>
      <c r="G173" s="82"/>
      <c r="H173" s="82"/>
      <c r="I173" s="83"/>
      <c r="J173" s="82"/>
      <c r="K173" s="82"/>
      <c r="L173" s="82"/>
      <c r="M173" s="82"/>
      <c r="N173" s="82"/>
      <c r="O173" s="84"/>
      <c r="P173" s="82"/>
      <c r="Q173" s="82"/>
      <c r="R173" s="82"/>
      <c r="S173" s="82">
        <v>1</v>
      </c>
      <c r="T173" s="82"/>
      <c r="U173" s="82"/>
      <c r="V173" s="85"/>
      <c r="W173" s="82"/>
      <c r="X173" s="84"/>
      <c r="Y173" s="82"/>
      <c r="Z173" s="84"/>
      <c r="AA173" s="82"/>
      <c r="AB173" s="82"/>
      <c r="AC173" s="84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>
        <f t="shared" si="12"/>
        <v>2</v>
      </c>
      <c r="AQ173" s="82">
        <f t="shared" si="13"/>
        <v>0</v>
      </c>
      <c r="AR173" s="86">
        <f t="shared" si="14"/>
        <v>2</v>
      </c>
    </row>
    <row r="174" spans="1:44" ht="15.75" x14ac:dyDescent="0.25">
      <c r="A174" s="80">
        <v>12</v>
      </c>
      <c r="B174" s="89" t="s">
        <v>212</v>
      </c>
      <c r="C174" s="82"/>
      <c r="D174" s="82"/>
      <c r="E174" s="82"/>
      <c r="F174" s="82"/>
      <c r="G174" s="82"/>
      <c r="H174" s="82"/>
      <c r="I174" s="83"/>
      <c r="J174" s="82"/>
      <c r="K174" s="82"/>
      <c r="L174" s="82"/>
      <c r="M174" s="82"/>
      <c r="N174" s="82"/>
      <c r="O174" s="84"/>
      <c r="P174" s="82"/>
      <c r="Q174" s="82"/>
      <c r="R174" s="82"/>
      <c r="S174" s="82"/>
      <c r="T174" s="82"/>
      <c r="U174" s="82"/>
      <c r="V174" s="85"/>
      <c r="W174" s="82"/>
      <c r="X174" s="84"/>
      <c r="Y174" s="82"/>
      <c r="Z174" s="84"/>
      <c r="AA174" s="82"/>
      <c r="AB174" s="82"/>
      <c r="AC174" s="84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>
        <f t="shared" si="12"/>
        <v>0</v>
      </c>
      <c r="AQ174" s="82">
        <f t="shared" si="13"/>
        <v>0</v>
      </c>
      <c r="AR174" s="86">
        <f t="shared" si="14"/>
        <v>0</v>
      </c>
    </row>
    <row r="175" spans="1:44" ht="15.75" x14ac:dyDescent="0.25">
      <c r="A175" s="80">
        <v>13</v>
      </c>
      <c r="B175" s="89" t="s">
        <v>204</v>
      </c>
      <c r="C175" s="82"/>
      <c r="D175" s="82">
        <v>1</v>
      </c>
      <c r="E175" s="82"/>
      <c r="F175" s="82">
        <v>1</v>
      </c>
      <c r="G175" s="82"/>
      <c r="H175" s="82"/>
      <c r="I175" s="83"/>
      <c r="J175" s="90" t="s">
        <v>45</v>
      </c>
      <c r="K175" s="82"/>
      <c r="L175" s="82"/>
      <c r="M175" s="82"/>
      <c r="N175" s="82"/>
      <c r="O175" s="84"/>
      <c r="P175" s="82"/>
      <c r="Q175" s="82"/>
      <c r="R175" s="82"/>
      <c r="S175" s="82"/>
      <c r="T175" s="82"/>
      <c r="U175" s="90">
        <v>3</v>
      </c>
      <c r="V175" s="85"/>
      <c r="W175" s="82"/>
      <c r="X175" s="84"/>
      <c r="Y175" s="82"/>
      <c r="Z175" s="84"/>
      <c r="AA175" s="82"/>
      <c r="AB175" s="82"/>
      <c r="AC175" s="84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>
        <f t="shared" si="12"/>
        <v>5</v>
      </c>
      <c r="AQ175" s="82">
        <f t="shared" si="13"/>
        <v>0</v>
      </c>
      <c r="AR175" s="86">
        <f t="shared" si="14"/>
        <v>5</v>
      </c>
    </row>
    <row r="176" spans="1:44" ht="15.75" x14ac:dyDescent="0.25">
      <c r="A176" s="80">
        <v>14</v>
      </c>
      <c r="B176" s="89" t="s">
        <v>205</v>
      </c>
      <c r="C176" s="82"/>
      <c r="D176" s="82"/>
      <c r="E176" s="82"/>
      <c r="F176" s="82"/>
      <c r="G176" s="82"/>
      <c r="H176" s="82"/>
      <c r="I176" s="83"/>
      <c r="J176" s="90" t="s">
        <v>45</v>
      </c>
      <c r="K176" s="82"/>
      <c r="L176" s="82"/>
      <c r="M176" s="82"/>
      <c r="N176" s="82"/>
      <c r="O176" s="84"/>
      <c r="P176" s="82"/>
      <c r="Q176" s="82"/>
      <c r="R176" s="82"/>
      <c r="S176" s="82"/>
      <c r="T176" s="82"/>
      <c r="U176" s="84"/>
      <c r="V176" s="85"/>
      <c r="W176" s="82"/>
      <c r="X176" s="84">
        <v>1</v>
      </c>
      <c r="Y176" s="82"/>
      <c r="Z176" s="84"/>
      <c r="AA176" s="82"/>
      <c r="AB176" s="82"/>
      <c r="AC176" s="84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>
        <f t="shared" si="12"/>
        <v>0</v>
      </c>
      <c r="AQ176" s="82">
        <f t="shared" si="13"/>
        <v>1</v>
      </c>
      <c r="AR176" s="86">
        <f t="shared" si="14"/>
        <v>1</v>
      </c>
    </row>
    <row r="177" spans="1:44" ht="31.5" x14ac:dyDescent="0.25">
      <c r="A177" s="80">
        <v>15</v>
      </c>
      <c r="B177" s="89" t="s">
        <v>213</v>
      </c>
      <c r="C177" s="82"/>
      <c r="D177" s="82"/>
      <c r="E177" s="82"/>
      <c r="F177" s="82"/>
      <c r="G177" s="82"/>
      <c r="H177" s="82"/>
      <c r="I177" s="83"/>
      <c r="J177" s="70" t="s">
        <v>45</v>
      </c>
      <c r="K177" s="82"/>
      <c r="L177" s="82"/>
      <c r="M177" s="82"/>
      <c r="N177" s="82"/>
      <c r="O177" s="84"/>
      <c r="P177" s="82"/>
      <c r="Q177" s="82"/>
      <c r="R177" s="82"/>
      <c r="S177" s="82"/>
      <c r="T177" s="82"/>
      <c r="U177" s="70" t="s">
        <v>45</v>
      </c>
      <c r="V177" s="85"/>
      <c r="W177" s="82"/>
      <c r="X177" s="84"/>
      <c r="Y177" s="82"/>
      <c r="Z177" s="84"/>
      <c r="AA177" s="82">
        <v>1</v>
      </c>
      <c r="AB177" s="82"/>
      <c r="AC177" s="84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>
        <f t="shared" si="12"/>
        <v>0</v>
      </c>
      <c r="AQ177" s="82">
        <f t="shared" si="13"/>
        <v>1</v>
      </c>
      <c r="AR177" s="86">
        <f t="shared" si="14"/>
        <v>1</v>
      </c>
    </row>
    <row r="178" spans="1:44" ht="15.75" x14ac:dyDescent="0.25">
      <c r="A178" s="80">
        <v>16</v>
      </c>
      <c r="B178" s="89"/>
      <c r="C178" s="82"/>
      <c r="D178" s="82"/>
      <c r="E178" s="82"/>
      <c r="F178" s="82"/>
      <c r="G178" s="82"/>
      <c r="H178" s="82"/>
      <c r="I178" s="83"/>
      <c r="J178" s="70"/>
      <c r="K178" s="82"/>
      <c r="L178" s="82"/>
      <c r="M178" s="82"/>
      <c r="N178" s="82"/>
      <c r="O178" s="84"/>
      <c r="P178" s="82"/>
      <c r="Q178" s="82"/>
      <c r="R178" s="82"/>
      <c r="S178" s="82"/>
      <c r="T178" s="82"/>
      <c r="U178" s="70"/>
      <c r="V178" s="85"/>
      <c r="W178" s="82"/>
      <c r="X178" s="84"/>
      <c r="Y178" s="82"/>
      <c r="Z178" s="84"/>
      <c r="AA178" s="82"/>
      <c r="AB178" s="82"/>
      <c r="AC178" s="84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6"/>
    </row>
    <row r="179" spans="1:44" ht="15.75" x14ac:dyDescent="0.25">
      <c r="A179" s="91"/>
      <c r="B179" s="92" t="s">
        <v>141</v>
      </c>
      <c r="C179" s="90">
        <f>SUM(C163:C177)</f>
        <v>0</v>
      </c>
      <c r="D179" s="90">
        <f t="shared" ref="D179:AO179" si="15">SUM(D163:D177)</f>
        <v>2</v>
      </c>
      <c r="E179" s="90">
        <f t="shared" si="15"/>
        <v>0</v>
      </c>
      <c r="F179" s="90">
        <f t="shared" si="15"/>
        <v>2</v>
      </c>
      <c r="G179" s="90">
        <f t="shared" si="15"/>
        <v>0</v>
      </c>
      <c r="H179" s="90">
        <f t="shared" si="15"/>
        <v>0</v>
      </c>
      <c r="I179" s="93">
        <f t="shared" si="15"/>
        <v>0</v>
      </c>
      <c r="J179" s="70">
        <v>0</v>
      </c>
      <c r="K179" s="90">
        <f t="shared" si="15"/>
        <v>0</v>
      </c>
      <c r="L179" s="90">
        <f t="shared" si="15"/>
        <v>0</v>
      </c>
      <c r="M179" s="90">
        <f t="shared" si="15"/>
        <v>0</v>
      </c>
      <c r="N179" s="90">
        <f t="shared" si="15"/>
        <v>0</v>
      </c>
      <c r="O179" s="94">
        <f t="shared" si="15"/>
        <v>0</v>
      </c>
      <c r="P179" s="90">
        <f t="shared" si="15"/>
        <v>0</v>
      </c>
      <c r="Q179" s="90">
        <f t="shared" si="15"/>
        <v>0</v>
      </c>
      <c r="R179" s="90">
        <f t="shared" si="15"/>
        <v>0</v>
      </c>
      <c r="S179" s="90">
        <f t="shared" si="15"/>
        <v>1</v>
      </c>
      <c r="T179" s="90">
        <f t="shared" si="15"/>
        <v>1</v>
      </c>
      <c r="U179" s="70">
        <v>0</v>
      </c>
      <c r="V179" s="95">
        <v>0</v>
      </c>
      <c r="W179" s="90">
        <f t="shared" si="15"/>
        <v>1</v>
      </c>
      <c r="X179" s="94">
        <f>SUM(X163:X177)+X178</f>
        <v>2</v>
      </c>
      <c r="Y179" s="90">
        <f t="shared" si="15"/>
        <v>0</v>
      </c>
      <c r="Z179" s="94">
        <f t="shared" si="15"/>
        <v>0</v>
      </c>
      <c r="AA179" s="90">
        <f t="shared" si="15"/>
        <v>3</v>
      </c>
      <c r="AB179" s="90">
        <f t="shared" si="15"/>
        <v>0</v>
      </c>
      <c r="AC179" s="90">
        <f t="shared" si="15"/>
        <v>0</v>
      </c>
      <c r="AD179" s="90">
        <f t="shared" si="15"/>
        <v>0</v>
      </c>
      <c r="AE179" s="90">
        <f t="shared" si="15"/>
        <v>1</v>
      </c>
      <c r="AF179" s="90">
        <f t="shared" si="15"/>
        <v>0</v>
      </c>
      <c r="AG179" s="90">
        <f t="shared" si="15"/>
        <v>0</v>
      </c>
      <c r="AH179" s="90">
        <f t="shared" si="15"/>
        <v>0</v>
      </c>
      <c r="AI179" s="90">
        <f t="shared" si="15"/>
        <v>0</v>
      </c>
      <c r="AJ179" s="90">
        <f t="shared" si="15"/>
        <v>0</v>
      </c>
      <c r="AK179" s="90">
        <f t="shared" si="15"/>
        <v>0</v>
      </c>
      <c r="AL179" s="90">
        <f t="shared" si="15"/>
        <v>0</v>
      </c>
      <c r="AM179" s="90">
        <f t="shared" si="15"/>
        <v>0</v>
      </c>
      <c r="AN179" s="90">
        <f t="shared" si="15"/>
        <v>0</v>
      </c>
      <c r="AO179" s="90">
        <f t="shared" si="15"/>
        <v>0</v>
      </c>
      <c r="AP179" s="90">
        <f>SUM(AP163:AP177)</f>
        <v>10</v>
      </c>
      <c r="AQ179" s="90">
        <f>SUM(AQ163:AQ177)</f>
        <v>7</v>
      </c>
      <c r="AR179" s="96">
        <f>SUM(AR163:AR177)</f>
        <v>17</v>
      </c>
    </row>
    <row r="180" spans="1:44" x14ac:dyDescent="0.25">
      <c r="A180" s="97"/>
      <c r="B180" s="98"/>
      <c r="C180" s="99"/>
      <c r="D180" s="99"/>
      <c r="E180" s="99"/>
      <c r="F180" s="99"/>
      <c r="G180" s="99"/>
      <c r="H180" s="99"/>
      <c r="I180" s="100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V180" s="102"/>
      <c r="W180" s="99"/>
      <c r="X180" s="99"/>
      <c r="Y180" s="99"/>
      <c r="Z180" s="99"/>
      <c r="AA180" s="99"/>
      <c r="AB180" s="99"/>
      <c r="AC180" s="103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</row>
    <row r="220" spans="9:9" x14ac:dyDescent="0.25">
      <c r="I220" s="106">
        <v>21</v>
      </c>
    </row>
  </sheetData>
  <mergeCells count="1">
    <mergeCell ref="P102:Z102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2024</vt:lpstr>
      <vt:lpstr>'март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2024-03-06T05:09:12Z</dcterms:modified>
</cp:coreProperties>
</file>