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06" i="1" l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C206" i="1"/>
  <c r="AB206" i="1"/>
  <c r="AA206" i="1"/>
  <c r="Z206" i="1"/>
  <c r="Y206" i="1"/>
  <c r="V206" i="1"/>
  <c r="U206" i="1"/>
  <c r="T206" i="1"/>
  <c r="S206" i="1"/>
  <c r="R206" i="1"/>
  <c r="Q206" i="1"/>
  <c r="P206" i="1"/>
  <c r="O206" i="1"/>
  <c r="N206" i="1"/>
  <c r="M206" i="1"/>
  <c r="K206" i="1"/>
  <c r="J206" i="1"/>
  <c r="I206" i="1"/>
  <c r="G206" i="1"/>
  <c r="E206" i="1"/>
  <c r="D206" i="1"/>
  <c r="C206" i="1"/>
  <c r="AW205" i="1"/>
  <c r="AV205" i="1"/>
  <c r="AW204" i="1"/>
  <c r="AV204" i="1"/>
  <c r="AX204" i="1" s="1"/>
  <c r="AW203" i="1"/>
  <c r="AV203" i="1"/>
  <c r="AX203" i="1" s="1"/>
  <c r="AW202" i="1"/>
  <c r="AV202" i="1"/>
  <c r="AX202" i="1" s="1"/>
  <c r="AW201" i="1"/>
  <c r="AV201" i="1"/>
  <c r="AW200" i="1"/>
  <c r="AV200" i="1"/>
  <c r="AX200" i="1" s="1"/>
  <c r="AW199" i="1"/>
  <c r="AV199" i="1"/>
  <c r="AX199" i="1" s="1"/>
  <c r="AW198" i="1"/>
  <c r="AV198" i="1"/>
  <c r="AX198" i="1" s="1"/>
  <c r="AW197" i="1"/>
  <c r="AV197" i="1"/>
  <c r="AW196" i="1"/>
  <c r="AV196" i="1"/>
  <c r="AX196" i="1" s="1"/>
  <c r="AW195" i="1"/>
  <c r="AV195" i="1"/>
  <c r="AX195" i="1" s="1"/>
  <c r="AW194" i="1"/>
  <c r="AV194" i="1"/>
  <c r="AX194" i="1" s="1"/>
  <c r="AW193" i="1"/>
  <c r="AV193" i="1"/>
  <c r="AW192" i="1"/>
  <c r="AV192" i="1"/>
  <c r="AX192" i="1" s="1"/>
  <c r="AW191" i="1"/>
  <c r="AW206" i="1" s="1"/>
  <c r="AV191" i="1"/>
  <c r="AV206" i="1" s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G188" i="1"/>
  <c r="E188" i="1"/>
  <c r="D188" i="1"/>
  <c r="C188" i="1"/>
  <c r="AW187" i="1"/>
  <c r="AV187" i="1"/>
  <c r="AW186" i="1"/>
  <c r="AV186" i="1"/>
  <c r="AW185" i="1"/>
  <c r="AV185" i="1"/>
  <c r="AW184" i="1"/>
  <c r="AV184" i="1"/>
  <c r="AW183" i="1"/>
  <c r="AV183" i="1"/>
  <c r="AW182" i="1"/>
  <c r="AV182" i="1"/>
  <c r="AW181" i="1"/>
  <c r="AV181" i="1"/>
  <c r="AW180" i="1"/>
  <c r="AV180" i="1"/>
  <c r="AW179" i="1"/>
  <c r="AV179" i="1"/>
  <c r="AW178" i="1"/>
  <c r="AV178" i="1"/>
  <c r="AW177" i="1"/>
  <c r="AV177" i="1"/>
  <c r="AW176" i="1"/>
  <c r="AV176" i="1"/>
  <c r="AW175" i="1"/>
  <c r="AV175" i="1"/>
  <c r="AW174" i="1"/>
  <c r="AV174" i="1"/>
  <c r="AW173" i="1"/>
  <c r="AV173" i="1"/>
  <c r="AW172" i="1"/>
  <c r="AV172" i="1"/>
  <c r="AW171" i="1"/>
  <c r="AV171" i="1"/>
  <c r="AW170" i="1"/>
  <c r="AV170" i="1"/>
  <c r="AW169" i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62" i="1"/>
  <c r="AV162" i="1"/>
  <c r="AW161" i="1"/>
  <c r="AV161" i="1"/>
  <c r="AW160" i="1"/>
  <c r="AV160" i="1"/>
  <c r="AW159" i="1"/>
  <c r="AV159" i="1"/>
  <c r="AW158" i="1"/>
  <c r="AV158" i="1"/>
  <c r="AW157" i="1"/>
  <c r="AV157" i="1"/>
  <c r="AW156" i="1"/>
  <c r="AV156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V139" i="1"/>
  <c r="AW138" i="1"/>
  <c r="AV138" i="1"/>
  <c r="AW137" i="1"/>
  <c r="AV137" i="1"/>
  <c r="AW136" i="1"/>
  <c r="AV136" i="1"/>
  <c r="AW135" i="1"/>
  <c r="AV135" i="1"/>
  <c r="AW134" i="1"/>
  <c r="AV134" i="1"/>
  <c r="AW133" i="1"/>
  <c r="AV133" i="1"/>
  <c r="AW132" i="1"/>
  <c r="AV132" i="1"/>
  <c r="AW131" i="1"/>
  <c r="AV131" i="1"/>
  <c r="AW130" i="1"/>
  <c r="AV130" i="1"/>
  <c r="AW129" i="1"/>
  <c r="AV129" i="1"/>
  <c r="AW128" i="1"/>
  <c r="AV128" i="1"/>
  <c r="AW127" i="1"/>
  <c r="AV127" i="1"/>
  <c r="AW126" i="1"/>
  <c r="AV126" i="1"/>
  <c r="AW125" i="1"/>
  <c r="AV125" i="1"/>
  <c r="AW124" i="1"/>
  <c r="AV124" i="1"/>
  <c r="AW123" i="1"/>
  <c r="AV123" i="1"/>
  <c r="AW122" i="1"/>
  <c r="AV122" i="1"/>
  <c r="AW121" i="1"/>
  <c r="AV121" i="1"/>
  <c r="AW120" i="1"/>
  <c r="AV120" i="1"/>
  <c r="AW119" i="1"/>
  <c r="AV119" i="1"/>
  <c r="AW118" i="1"/>
  <c r="AV118" i="1"/>
  <c r="AW117" i="1"/>
  <c r="AV117" i="1"/>
  <c r="AW116" i="1"/>
  <c r="AV116" i="1"/>
  <c r="AW115" i="1"/>
  <c r="AV115" i="1"/>
  <c r="AW114" i="1"/>
  <c r="AV114" i="1"/>
  <c r="AW113" i="1"/>
  <c r="AV113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G109" i="1"/>
  <c r="E109" i="1"/>
  <c r="D109" i="1"/>
  <c r="C109" i="1"/>
  <c r="AW108" i="1"/>
  <c r="AV108" i="1"/>
  <c r="AX108" i="1" s="1"/>
  <c r="AW107" i="1"/>
  <c r="AV107" i="1"/>
  <c r="AX107" i="1" s="1"/>
  <c r="AW106" i="1"/>
  <c r="AV106" i="1"/>
  <c r="AW105" i="1"/>
  <c r="AV105" i="1"/>
  <c r="AX105" i="1" s="1"/>
  <c r="AW104" i="1"/>
  <c r="AV104" i="1"/>
  <c r="AX104" i="1" s="1"/>
  <c r="AW103" i="1"/>
  <c r="AV103" i="1"/>
  <c r="AX103" i="1" s="1"/>
  <c r="AW102" i="1"/>
  <c r="AV102" i="1"/>
  <c r="AW101" i="1"/>
  <c r="AV101" i="1"/>
  <c r="AX101" i="1" s="1"/>
  <c r="AW100" i="1"/>
  <c r="AV100" i="1"/>
  <c r="AX100" i="1" s="1"/>
  <c r="AW99" i="1"/>
  <c r="AV99" i="1"/>
  <c r="AX99" i="1" s="1"/>
  <c r="AW98" i="1"/>
  <c r="AV98" i="1"/>
  <c r="AW97" i="1"/>
  <c r="AV97" i="1"/>
  <c r="AX97" i="1" s="1"/>
  <c r="AW96" i="1"/>
  <c r="AV96" i="1"/>
  <c r="AX96" i="1" s="1"/>
  <c r="AW95" i="1"/>
  <c r="AV95" i="1"/>
  <c r="AX95" i="1" s="1"/>
  <c r="AW94" i="1"/>
  <c r="AV94" i="1"/>
  <c r="AW93" i="1"/>
  <c r="AV93" i="1"/>
  <c r="AX93" i="1" s="1"/>
  <c r="AW92" i="1"/>
  <c r="AV92" i="1"/>
  <c r="AX92" i="1" s="1"/>
  <c r="AW91" i="1"/>
  <c r="AV91" i="1"/>
  <c r="AX91" i="1" s="1"/>
  <c r="AW90" i="1"/>
  <c r="AV90" i="1"/>
  <c r="AW89" i="1"/>
  <c r="AV89" i="1"/>
  <c r="AX89" i="1" s="1"/>
  <c r="AW88" i="1"/>
  <c r="AV88" i="1"/>
  <c r="AX88" i="1" s="1"/>
  <c r="AW87" i="1"/>
  <c r="AV87" i="1"/>
  <c r="AX87" i="1" s="1"/>
  <c r="AW86" i="1"/>
  <c r="AV86" i="1"/>
  <c r="AW85" i="1"/>
  <c r="AV85" i="1"/>
  <c r="AX85" i="1" s="1"/>
  <c r="AW84" i="1"/>
  <c r="AV84" i="1"/>
  <c r="AX84" i="1" s="1"/>
  <c r="AW83" i="1"/>
  <c r="AV83" i="1"/>
  <c r="AX83" i="1" s="1"/>
  <c r="AW82" i="1"/>
  <c r="AV82" i="1"/>
  <c r="AW81" i="1"/>
  <c r="AV81" i="1"/>
  <c r="AX81" i="1" s="1"/>
  <c r="AW80" i="1"/>
  <c r="AV80" i="1"/>
  <c r="AX80" i="1" s="1"/>
  <c r="AW79" i="1"/>
  <c r="AV79" i="1"/>
  <c r="AW78" i="1"/>
  <c r="AV78" i="1"/>
  <c r="AW77" i="1"/>
  <c r="AV77" i="1"/>
  <c r="AX77" i="1" s="1"/>
  <c r="AW76" i="1"/>
  <c r="AV76" i="1"/>
  <c r="AX76" i="1" s="1"/>
  <c r="AW75" i="1"/>
  <c r="AV75" i="1"/>
  <c r="AX75" i="1" s="1"/>
  <c r="AW74" i="1"/>
  <c r="AV74" i="1"/>
  <c r="AW73" i="1"/>
  <c r="AV73" i="1"/>
  <c r="AX73" i="1" s="1"/>
  <c r="AW72" i="1"/>
  <c r="AV72" i="1"/>
  <c r="AX72" i="1" s="1"/>
  <c r="AW71" i="1"/>
  <c r="AV71" i="1"/>
  <c r="AX71" i="1" s="1"/>
  <c r="AW70" i="1"/>
  <c r="AV70" i="1"/>
  <c r="AW69" i="1"/>
  <c r="AV69" i="1"/>
  <c r="AX69" i="1" s="1"/>
  <c r="AW68" i="1"/>
  <c r="AV68" i="1"/>
  <c r="AX68" i="1" s="1"/>
  <c r="AW67" i="1"/>
  <c r="AV67" i="1"/>
  <c r="AX67" i="1" s="1"/>
  <c r="AW66" i="1"/>
  <c r="AV66" i="1"/>
  <c r="AW65" i="1"/>
  <c r="AV65" i="1"/>
  <c r="AX65" i="1" s="1"/>
  <c r="AW64" i="1"/>
  <c r="AV64" i="1"/>
  <c r="AX64" i="1" s="1"/>
  <c r="AW63" i="1"/>
  <c r="AV63" i="1"/>
  <c r="AX63" i="1" s="1"/>
  <c r="AW62" i="1"/>
  <c r="AV62" i="1"/>
  <c r="AW61" i="1"/>
  <c r="AV61" i="1"/>
  <c r="AX61" i="1" s="1"/>
  <c r="AW60" i="1"/>
  <c r="AV60" i="1"/>
  <c r="AX60" i="1" s="1"/>
  <c r="AW59" i="1"/>
  <c r="AV59" i="1"/>
  <c r="AX59" i="1" s="1"/>
  <c r="AW58" i="1"/>
  <c r="AV58" i="1"/>
  <c r="AW57" i="1"/>
  <c r="AV57" i="1"/>
  <c r="AX57" i="1" s="1"/>
  <c r="AW56" i="1"/>
  <c r="AV56" i="1"/>
  <c r="AX56" i="1" s="1"/>
  <c r="AW55" i="1"/>
  <c r="AV55" i="1"/>
  <c r="AX55" i="1" s="1"/>
  <c r="AW54" i="1"/>
  <c r="AV54" i="1"/>
  <c r="AW53" i="1"/>
  <c r="AV53" i="1"/>
  <c r="AX53" i="1" s="1"/>
  <c r="AW52" i="1"/>
  <c r="AV52" i="1"/>
  <c r="AX52" i="1" s="1"/>
  <c r="AW51" i="1"/>
  <c r="AV51" i="1"/>
  <c r="AX51" i="1" s="1"/>
  <c r="AW50" i="1"/>
  <c r="AV50" i="1"/>
  <c r="AW49" i="1"/>
  <c r="AV49" i="1"/>
  <c r="AX49" i="1" s="1"/>
  <c r="AW48" i="1"/>
  <c r="AV48" i="1"/>
  <c r="AX48" i="1" s="1"/>
  <c r="AW47" i="1"/>
  <c r="AV47" i="1"/>
  <c r="AX47" i="1" s="1"/>
  <c r="AW46" i="1"/>
  <c r="AV46" i="1"/>
  <c r="AW45" i="1"/>
  <c r="AV45" i="1"/>
  <c r="AX45" i="1" s="1"/>
  <c r="AW44" i="1"/>
  <c r="AV44" i="1"/>
  <c r="AX44" i="1" s="1"/>
  <c r="AW43" i="1"/>
  <c r="AV43" i="1"/>
  <c r="AX43" i="1" s="1"/>
  <c r="AW42" i="1"/>
  <c r="AV42" i="1"/>
  <c r="AX42" i="1" s="1"/>
  <c r="AW41" i="1"/>
  <c r="AV41" i="1"/>
  <c r="AW40" i="1"/>
  <c r="AV40" i="1"/>
  <c r="AX40" i="1" s="1"/>
  <c r="AW39" i="1"/>
  <c r="AV39" i="1"/>
  <c r="AX39" i="1" s="1"/>
  <c r="AW38" i="1"/>
  <c r="AV38" i="1"/>
  <c r="AX38" i="1" s="1"/>
  <c r="AW37" i="1"/>
  <c r="AV37" i="1"/>
  <c r="AW36" i="1"/>
  <c r="AV36" i="1"/>
  <c r="AX36" i="1" s="1"/>
  <c r="AW35" i="1"/>
  <c r="AV35" i="1"/>
  <c r="AW34" i="1"/>
  <c r="AV34" i="1"/>
  <c r="AX34" i="1" s="1"/>
  <c r="AW33" i="1"/>
  <c r="AV33" i="1"/>
  <c r="AX33" i="1" s="1"/>
  <c r="AW32" i="1"/>
  <c r="AV32" i="1"/>
  <c r="AX32" i="1" s="1"/>
  <c r="AW31" i="1"/>
  <c r="AV31" i="1"/>
  <c r="AW30" i="1"/>
  <c r="AV30" i="1"/>
  <c r="AX30" i="1" s="1"/>
  <c r="AW29" i="1"/>
  <c r="AV29" i="1"/>
  <c r="AX29" i="1" s="1"/>
  <c r="AW28" i="1"/>
  <c r="AV28" i="1"/>
  <c r="AX28" i="1" s="1"/>
  <c r="AW27" i="1"/>
  <c r="AV27" i="1"/>
  <c r="AX27" i="1" s="1"/>
  <c r="AW26" i="1"/>
  <c r="AV26" i="1"/>
  <c r="AX26" i="1" s="1"/>
  <c r="AW25" i="1"/>
  <c r="AV25" i="1"/>
  <c r="AX25" i="1" s="1"/>
  <c r="AW24" i="1"/>
  <c r="AV24" i="1"/>
  <c r="AW23" i="1"/>
  <c r="AV23" i="1"/>
  <c r="AX23" i="1" s="1"/>
  <c r="AW22" i="1"/>
  <c r="AV22" i="1"/>
  <c r="AX22" i="1" s="1"/>
  <c r="AW21" i="1"/>
  <c r="AV21" i="1"/>
  <c r="AX21" i="1" s="1"/>
  <c r="AW20" i="1"/>
  <c r="AV20" i="1"/>
  <c r="AX20" i="1" s="1"/>
  <c r="AW19" i="1"/>
  <c r="AV19" i="1"/>
  <c r="AX19" i="1" s="1"/>
  <c r="AW18" i="1"/>
  <c r="AV18" i="1"/>
  <c r="AX18" i="1" s="1"/>
  <c r="AW17" i="1"/>
  <c r="AV17" i="1"/>
  <c r="AX17" i="1" s="1"/>
  <c r="AW16" i="1"/>
  <c r="AV16" i="1"/>
  <c r="AX16" i="1" s="1"/>
  <c r="AW15" i="1"/>
  <c r="AV15" i="1"/>
  <c r="AX15" i="1" s="1"/>
  <c r="AW14" i="1"/>
  <c r="AV14" i="1"/>
  <c r="AW13" i="1"/>
  <c r="AV13" i="1"/>
  <c r="AX13" i="1" s="1"/>
  <c r="AW12" i="1"/>
  <c r="AV12" i="1"/>
  <c r="AX12" i="1" s="1"/>
  <c r="AW11" i="1"/>
  <c r="AV11" i="1"/>
  <c r="AX11" i="1" s="1"/>
  <c r="AW10" i="1"/>
  <c r="AV10" i="1"/>
  <c r="AX10" i="1" s="1"/>
  <c r="AW9" i="1"/>
  <c r="AV9" i="1"/>
  <c r="AW8" i="1"/>
  <c r="AV8" i="1"/>
  <c r="AX8" i="1" s="1"/>
  <c r="AW7" i="1"/>
  <c r="AV7" i="1"/>
  <c r="AX7" i="1" s="1"/>
  <c r="AW6" i="1"/>
  <c r="AV6" i="1"/>
  <c r="AX6" i="1" s="1"/>
  <c r="AW5" i="1"/>
  <c r="AV5" i="1"/>
  <c r="AX5" i="1" s="1"/>
  <c r="AW4" i="1"/>
  <c r="AV4" i="1"/>
  <c r="AX4" i="1" s="1"/>
  <c r="AW3" i="1"/>
  <c r="AV3" i="1"/>
  <c r="AX3" i="1" s="1"/>
  <c r="AW2" i="1"/>
  <c r="AV2" i="1"/>
  <c r="AX2" i="1" s="1"/>
  <c r="AW188" i="1" l="1"/>
  <c r="AX114" i="1"/>
  <c r="AX115" i="1"/>
  <c r="AX117" i="1"/>
  <c r="AX118" i="1"/>
  <c r="AX119" i="1"/>
  <c r="AX121" i="1"/>
  <c r="AX122" i="1"/>
  <c r="AX123" i="1"/>
  <c r="AX125" i="1"/>
  <c r="AX126" i="1"/>
  <c r="AX127" i="1"/>
  <c r="AX129" i="1"/>
  <c r="AX130" i="1"/>
  <c r="AX131" i="1"/>
  <c r="AX133" i="1"/>
  <c r="AX134" i="1"/>
  <c r="AX135" i="1"/>
  <c r="AX137" i="1"/>
  <c r="AX138" i="1"/>
  <c r="AX139" i="1"/>
  <c r="AX141" i="1"/>
  <c r="AX142" i="1"/>
  <c r="AX143" i="1"/>
  <c r="AX145" i="1"/>
  <c r="AX146" i="1"/>
  <c r="AX147" i="1"/>
  <c r="AX149" i="1"/>
  <c r="AX150" i="1"/>
  <c r="AX151" i="1"/>
  <c r="AX153" i="1"/>
  <c r="AX154" i="1"/>
  <c r="AX155" i="1"/>
  <c r="AX157" i="1"/>
  <c r="AX158" i="1"/>
  <c r="AX159" i="1"/>
  <c r="AX161" i="1"/>
  <c r="AX163" i="1"/>
  <c r="AX165" i="1"/>
  <c r="AX166" i="1"/>
  <c r="AX167" i="1"/>
  <c r="AX169" i="1"/>
  <c r="AX170" i="1"/>
  <c r="AX171" i="1"/>
  <c r="AX173" i="1"/>
  <c r="AX174" i="1"/>
  <c r="AX175" i="1"/>
  <c r="AX177" i="1"/>
  <c r="AX178" i="1"/>
  <c r="AX179" i="1"/>
  <c r="AX181" i="1"/>
  <c r="AX182" i="1"/>
  <c r="AX183" i="1"/>
  <c r="AX185" i="1"/>
  <c r="AX186" i="1"/>
  <c r="AX187" i="1"/>
  <c r="AX9" i="1"/>
  <c r="AX14" i="1"/>
  <c r="AX37" i="1"/>
  <c r="AX162" i="1"/>
  <c r="AX35" i="1"/>
  <c r="AX31" i="1"/>
  <c r="AX24" i="1"/>
  <c r="AV110" i="1"/>
  <c r="AX41" i="1"/>
  <c r="AX79" i="1"/>
  <c r="AW110" i="1"/>
  <c r="AV109" i="1"/>
  <c r="AX193" i="1"/>
  <c r="AX197" i="1"/>
  <c r="AX201" i="1"/>
  <c r="AX205" i="1"/>
  <c r="AW109" i="1"/>
  <c r="AX46" i="1"/>
  <c r="AX50" i="1"/>
  <c r="AX54" i="1"/>
  <c r="AX58" i="1"/>
  <c r="AX62" i="1"/>
  <c r="AX66" i="1"/>
  <c r="AX70" i="1"/>
  <c r="AX74" i="1"/>
  <c r="AX78" i="1"/>
  <c r="AX82" i="1"/>
  <c r="AX86" i="1"/>
  <c r="AX90" i="1"/>
  <c r="AX94" i="1"/>
  <c r="AX98" i="1"/>
  <c r="AX102" i="1"/>
  <c r="AX106" i="1"/>
  <c r="AV188" i="1"/>
  <c r="AX113" i="1"/>
  <c r="AX116" i="1"/>
  <c r="AX120" i="1"/>
  <c r="AX124" i="1"/>
  <c r="AX128" i="1"/>
  <c r="AX132" i="1"/>
  <c r="AX136" i="1"/>
  <c r="AX140" i="1"/>
  <c r="AX144" i="1"/>
  <c r="AX148" i="1"/>
  <c r="AX152" i="1"/>
  <c r="AX156" i="1"/>
  <c r="AX160" i="1"/>
  <c r="AX164" i="1"/>
  <c r="AX168" i="1"/>
  <c r="AX172" i="1"/>
  <c r="AX176" i="1"/>
  <c r="AX180" i="1"/>
  <c r="AX184" i="1"/>
  <c r="AX191" i="1"/>
  <c r="AX206" i="1" s="1"/>
  <c r="AX110" i="1" l="1"/>
  <c r="AX109" i="1"/>
  <c r="AX188" i="1"/>
  <c r="AX189" i="1" s="1"/>
</calcChain>
</file>

<file path=xl/comments1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Черби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Ишкин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консультация, 1 - смотровой кабинет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Сесерлиг, ФАП с. Хадын, ФАП с. Уюк, Суш, 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1 - ФАП с. Арыскан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K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Суш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фельдшер ФАП с. Кызыл-Арыг, 1- медсестра ФАП с. Кызыл-Арыг, 1 ,медицинская сестра ФАП с. Усть-Хадын, 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ФАП с. Арыг-Бажы</t>
        </r>
      </text>
    </comment>
    <comment ref="AO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16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ВА с. Ильинка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</t>
        </r>
      </text>
    </comment>
    <comment ref="AO1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O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1-материальный бухгалтер временно
1-кассир временно</t>
        </r>
      </text>
    </comment>
    <comment ref="W1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<sst xmlns="http://schemas.openxmlformats.org/spreadsheetml/2006/main" count="475" uniqueCount="250">
  <si>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</si>
  <si>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</si>
  <si>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</si>
  <si>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</si>
  <si>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</si>
  <si>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Дургенский дом-интернат для престарелых и инвалидов</t>
  </si>
  <si>
    <t>Дзун-Хемчикская ЦКБ</t>
  </si>
  <si>
    <t>Дерзиг-Аксынский психоневрологический дом-интернат с детским отделением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</si>
  <si>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</si>
  <si>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</si>
  <si>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</si>
  <si>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</si>
  <si>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</si>
  <si>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</si>
  <si>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</si>
  <si>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</si>
  <si>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</si>
  <si>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</si>
  <si>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</si>
  <si>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</si>
  <si>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</si>
  <si>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</si>
  <si>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</si>
  <si>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</si>
  <si>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</si>
  <si>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</si>
  <si>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</si>
  <si>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</si>
  <si>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</si>
  <si>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Кызылский дом-интернат для престарелых и инвалидов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</si>
  <si>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</si>
  <si>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</si>
  <si>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</si>
  <si>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</si>
  <si>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</si>
  <si>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</si>
  <si>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</si>
  <si>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</si>
  <si>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</si>
  <si>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</si>
  <si>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</si>
  <si>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</si>
  <si>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</si>
  <si>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</si>
  <si>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</si>
  <si>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</si>
  <si>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</si>
  <si>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</si>
  <si>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</si>
  <si>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</si>
  <si>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</si>
  <si>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</si>
  <si>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</si>
  <si>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</si>
  <si>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</si>
  <si>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</si>
  <si>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</si>
  <si>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</si>
  <si>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</si>
  <si>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</si>
  <si>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</si>
  <si>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</si>
  <si>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</si>
  <si>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</si>
  <si>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</si>
  <si>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</si>
  <si>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</si>
  <si>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</si>
  <si>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</si>
  <si>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</si>
  <si>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</si>
  <si>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</si>
  <si>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</si>
  <si>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</si>
  <si>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</si>
  <si>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</si>
  <si>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</si>
  <si>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</si>
  <si>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</si>
  <si>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</si>
  <si>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</si>
  <si>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</si>
  <si>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</si>
  <si>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</si>
  <si>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</si>
  <si>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</si>
  <si>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</si>
  <si>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</si>
  <si>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</si>
  <si>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</si>
  <si>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</si>
  <si>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</si>
  <si>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</si>
  <si>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</si>
  <si>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</si>
  <si>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</si>
  <si>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</si>
  <si>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</si>
  <si>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</si>
  <si>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</si>
  <si>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</si>
  <si>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</si>
  <si>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</si>
  <si>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</si>
  <si>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</si>
  <si>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</si>
  <si>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</si>
  <si>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</si>
  <si>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</si>
  <si>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</si>
  <si>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</si>
  <si>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</si>
  <si>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</si>
  <si>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</si>
  <si>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</si>
  <si>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</si>
  <si>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</si>
  <si>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</si>
  <si>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</si>
  <si>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</si>
  <si>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</si>
  <si>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</si>
  <si>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</si>
  <si>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</si>
  <si>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</si>
  <si>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</si>
  <si>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</si>
  <si>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</si>
  <si>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</si>
  <si>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</si>
  <si>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</si>
  <si>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</si>
  <si>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</si>
  <si>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</si>
  <si>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</si>
  <si>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</si>
  <si>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</si>
  <si>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</si>
  <si>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</si>
  <si>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</si>
  <si>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</si>
  <si>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</si>
  <si>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</si>
  <si>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</si>
  <si>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</si>
  <si>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</si>
  <si>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</si>
  <si>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</si>
  <si>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</si>
  <si>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</si>
  <si>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</si>
  <si>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</si>
  <si>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</si>
  <si>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</si>
  <si>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</si>
  <si>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</si>
  <si>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</si>
  <si>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</si>
  <si>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</si>
  <si>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</si>
  <si>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</si>
  <si>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</si>
  <si>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</si>
  <si>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</si>
  <si>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</si>
  <si>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</si>
  <si>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</si>
  <si>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</si>
  <si>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</si>
  <si>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</si>
  <si>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</si>
  <si>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</si>
  <si>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</si>
  <si>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</si>
  <si>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</si>
  <si>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</si>
  <si>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</si>
  <si>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</si>
  <si>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</si>
  <si>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</si>
  <si>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</si>
  <si>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</si>
  <si>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</si>
  <si>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</si>
  <si>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</si>
  <si>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</si>
  <si>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</si>
  <si>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</si>
  <si>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</si>
  <si>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</si>
  <si>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</si>
  <si>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</si>
  <si>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</si>
  <si>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</si>
  <si>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</si>
  <si>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</si>
  <si>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</si>
  <si>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</si>
  <si>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</si>
  <si>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</si>
  <si>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</si>
  <si>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</si>
  <si>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</si>
  <si>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</si>
  <si>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</si>
  <si>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</si>
  <si>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</si>
  <si>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</si>
  <si>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</si>
  <si>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</si>
  <si>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</si>
  <si>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</si>
  <si>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</si>
  <si>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</si>
  <si>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</si>
  <si>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</si>
  <si>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</si>
  <si>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</si>
  <si>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</si>
  <si>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</si>
  <si>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</si>
  <si>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</si>
  <si>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</si>
  <si>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</si>
  <si>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</si>
  <si>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</si>
  <si>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</si>
  <si>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</si>
  <si>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</si>
  <si>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</si>
  <si>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</si>
  <si>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</si>
  <si>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</si>
  <si>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</si>
  <si>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</si>
  <si>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</si>
  <si>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</si>
  <si>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</si>
  <si>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</si>
  <si>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</si>
  <si>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</si>
  <si>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</si>
  <si>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</si>
  <si>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</si>
  <si>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</si>
  <si>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</si>
  <si>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</si>
  <si>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уборщик служебных помещений</t>
  </si>
  <si>
    <t>главный бухгалтер</t>
  </si>
  <si>
    <t>инструктор-методист по ЛФК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</si>
</sst>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00"/>
    <numFmt numFmtId="165" formatCode="0.0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0">
    <xf numFmtId="0" fontId="0" fillId="0" borderId="0" xfId="0"/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textRotation="90" wrapText="1"/>
    </xf>
    <xf numFmtId="0" fontId="9" fillId="3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left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5" fontId="12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4" borderId="0" xfId="0" applyFont="1" applyFill="1"/>
    <xf numFmtId="0" fontId="14" fillId="0" borderId="0" xfId="0" applyFont="1" applyFill="1"/>
    <xf numFmtId="0" fontId="1" fillId="0" borderId="0" xfId="0" applyFont="1" applyFill="1"/>
    <xf numFmtId="0" fontId="15" fillId="0" borderId="0" xfId="0" applyFont="1" applyFill="1"/>
    <xf numFmtId="2" fontId="6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2" fontId="14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left" textRotation="90" wrapText="1"/>
    </xf>
    <xf numFmtId="0" fontId="8" fillId="4" borderId="1" xfId="0" applyFont="1" applyFill="1" applyBorder="1" applyAlignment="1">
      <alignment horizontal="left" textRotation="90" wrapText="1"/>
    </xf>
    <xf numFmtId="0" fontId="10" fillId="2" borderId="1" xfId="0" applyFont="1" applyFill="1" applyBorder="1" applyAlignment="1">
      <alignment horizontal="left" textRotation="90" wrapText="1"/>
    </xf>
    <xf numFmtId="0" fontId="20" fillId="6" borderId="1" xfId="0" applyFont="1" applyFill="1" applyBorder="1" applyAlignment="1">
      <alignment horizontal="center" vertical="top"/>
    </xf>
    <xf numFmtId="0" fontId="20" fillId="2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4" fillId="0" borderId="4" xfId="0" applyFont="1" applyFill="1" applyBorder="1" applyAlignment="1">
      <alignment wrapText="1"/>
    </xf>
    <xf numFmtId="0" fontId="21" fillId="0" borderId="4" xfId="0" applyFont="1" applyFill="1" applyBorder="1" applyAlignment="1">
      <alignment horizontal="center" vertical="top" wrapText="1"/>
    </xf>
    <xf numFmtId="0" fontId="11" fillId="7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4" fillId="4" borderId="4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2" fontId="14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6" fillId="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5" fontId="14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/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14" fillId="0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4" fillId="4" borderId="1" xfId="0" applyFont="1" applyFill="1" applyBorder="1"/>
    <xf numFmtId="0" fontId="15" fillId="0" borderId="1" xfId="0" applyFont="1" applyFill="1" applyBorder="1"/>
    <xf numFmtId="0" fontId="14" fillId="5" borderId="1" xfId="0" applyFont="1" applyFill="1" applyBorder="1"/>
    <xf numFmtId="2" fontId="14" fillId="0" borderId="1" xfId="0" applyNumberFormat="1" applyFont="1" applyFill="1" applyBorder="1"/>
    <xf numFmtId="165" fontId="14" fillId="0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6" fillId="0" borderId="1" xfId="0" applyFont="1" applyFill="1" applyBorder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/>
    <xf numFmtId="0" fontId="23" fillId="0" borderId="1" xfId="0" applyFont="1" applyFill="1" applyBorder="1"/>
    <xf numFmtId="0" fontId="5" fillId="0" borderId="1" xfId="0" applyFont="1" applyFill="1" applyBorder="1"/>
    <xf numFmtId="0" fontId="16" fillId="4" borderId="1" xfId="0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1" fillId="4" borderId="0" xfId="0" applyFont="1" applyFill="1"/>
    <xf numFmtId="0" fontId="24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7" fillId="0" borderId="0" xfId="0" applyFont="1" applyFill="1"/>
    <xf numFmtId="0" fontId="0" fillId="4" borderId="0" xfId="0" applyFont="1" applyFill="1"/>
    <xf numFmtId="0" fontId="25" fillId="0" borderId="0" xfId="0" applyFont="1" applyFill="1"/>
    <xf numFmtId="0" fontId="8" fillId="7" borderId="1" xfId="0" applyFont="1" applyFill="1" applyBorder="1" applyAlignment="1">
      <alignment horizontal="left" textRotation="90" wrapText="1"/>
    </xf>
    <xf numFmtId="0" fontId="9" fillId="7" borderId="1" xfId="0" applyFont="1" applyFill="1" applyBorder="1" applyAlignment="1">
      <alignment horizontal="left" textRotation="90" wrapText="1"/>
    </xf>
    <xf numFmtId="0" fontId="10" fillId="7" borderId="1" xfId="0" applyFont="1" applyFill="1" applyBorder="1" applyAlignment="1">
      <alignment horizontal="left" textRotation="90" wrapText="1"/>
    </xf>
    <xf numFmtId="0" fontId="8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47"/>
  <sheetViews>
    <sheetView tabSelected="1" zoomScale="89" zoomScaleNormal="89" workbookViewId="0">
      <pane xSplit="2" ySplit="1" topLeftCell="S107" activePane="bottomRight" state="frozen"/>
      <selection pane="topRight" activeCell="C1" sqref="C1"/>
      <selection pane="bottomLeft" activeCell="A2" sqref="A2"/>
      <selection pane="bottomRight" activeCell="AC2" sqref="AC2"/>
    </sheetView>
  </sheetViews>
  <sheetFormatPr defaultRowHeight="15" x14ac:dyDescent="0.25"/>
  <cols>
    <col min="1" max="1" width="5.140625" style="121" bestFit="1" customWidth="1"/>
    <col min="2" max="2" width="26.7109375" style="122" customWidth="1"/>
    <col min="3" max="3" width="6.28515625" style="71" customWidth="1"/>
    <col min="4" max="4" width="5.28515625" style="71" customWidth="1"/>
    <col min="5" max="5" width="3.85546875" style="71" customWidth="1"/>
    <col min="6" max="6" width="6.42578125" style="71" customWidth="1"/>
    <col min="7" max="7" width="5" style="71" customWidth="1"/>
    <col min="8" max="8" width="8.85546875" style="71" customWidth="1"/>
    <col min="9" max="10" width="4.7109375" style="71" customWidth="1"/>
    <col min="11" max="11" width="4.7109375" style="123" customWidth="1"/>
    <col min="12" max="12" width="3.5703125" style="71" customWidth="1"/>
    <col min="13" max="13" width="4" style="71" customWidth="1"/>
    <col min="14" max="15" width="4.7109375" style="71" customWidth="1"/>
    <col min="16" max="16" width="3.5703125" style="71" customWidth="1"/>
    <col min="17" max="17" width="4.28515625" style="71" customWidth="1"/>
    <col min="18" max="18" width="4" style="71" customWidth="1"/>
    <col min="19" max="19" width="4.140625" style="71" customWidth="1"/>
    <col min="20" max="20" width="5" style="71" customWidth="1"/>
    <col min="21" max="21" width="3.85546875" style="71" customWidth="1"/>
    <col min="22" max="23" width="4" style="71" customWidth="1"/>
    <col min="24" max="24" width="4.7109375" style="124" customWidth="1"/>
    <col min="25" max="25" width="4.5703125" style="71" customWidth="1"/>
    <col min="26" max="26" width="3.140625" style="71" customWidth="1"/>
    <col min="27" max="27" width="5.5703125" style="71" customWidth="1"/>
    <col min="28" max="28" width="3.5703125" style="71" customWidth="1"/>
    <col min="29" max="30" width="4.7109375" style="71" customWidth="1"/>
    <col min="31" max="31" width="5" style="71" customWidth="1"/>
    <col min="32" max="32" width="3.85546875" style="71" customWidth="1"/>
    <col min="33" max="33" width="4.140625" style="71" customWidth="1"/>
    <col min="34" max="34" width="4.85546875" style="125" customWidth="1"/>
    <col min="35" max="35" width="5" style="71" customWidth="1"/>
    <col min="36" max="36" width="5.140625" style="71" customWidth="1"/>
    <col min="37" max="37" width="4.5703125" style="71" customWidth="1"/>
    <col min="38" max="38" width="6.5703125" style="71" customWidth="1"/>
    <col min="39" max="39" width="2.5703125" style="71" customWidth="1"/>
    <col min="40" max="40" width="4.5703125" style="71" customWidth="1"/>
    <col min="41" max="41" width="5.28515625" style="71" customWidth="1"/>
    <col min="42" max="42" width="6.42578125" style="71" customWidth="1"/>
    <col min="43" max="43" width="5.28515625" style="71" customWidth="1"/>
    <col min="44" max="44" width="4.5703125" style="71" customWidth="1"/>
    <col min="45" max="45" width="3.5703125" style="71" customWidth="1"/>
    <col min="46" max="46" width="4" style="71" customWidth="1"/>
    <col min="47" max="47" width="5.42578125" style="71" customWidth="1"/>
    <col min="48" max="48" width="8.5703125" style="71" customWidth="1"/>
    <col min="49" max="49" width="7.42578125" style="71" customWidth="1"/>
    <col min="50" max="50" width="7.7109375" style="71" customWidth="1"/>
  </cols>
  <sheetData>
    <row r="1" spans="1:50" ht="147" customHeight="1" x14ac:dyDescent="0.25">
      <c r="A1" s="1" t="s">
        <v>0</v>
      </c>
      <c r="B1" s="2" t="s">
        <v>1</v>
      </c>
      <c r="C1" s="126" t="s">
        <v>2</v>
      </c>
      <c r="D1" s="126" t="s">
        <v>3</v>
      </c>
      <c r="E1" s="126" t="s">
        <v>4</v>
      </c>
      <c r="F1" s="3" t="s">
        <v>5</v>
      </c>
      <c r="G1" s="127" t="s">
        <v>6</v>
      </c>
      <c r="H1" s="4" t="s">
        <v>7</v>
      </c>
      <c r="I1" s="126" t="s">
        <v>8</v>
      </c>
      <c r="J1" s="126" t="s">
        <v>9</v>
      </c>
      <c r="K1" s="127" t="s">
        <v>10</v>
      </c>
      <c r="L1" s="127" t="s">
        <v>11</v>
      </c>
      <c r="M1" s="126" t="s">
        <v>12</v>
      </c>
      <c r="N1" s="126" t="s">
        <v>13</v>
      </c>
      <c r="O1" s="127" t="s">
        <v>14</v>
      </c>
      <c r="P1" s="126" t="s">
        <v>15</v>
      </c>
      <c r="Q1" s="127" t="s">
        <v>16</v>
      </c>
      <c r="R1" s="126" t="s">
        <v>17</v>
      </c>
      <c r="S1" s="126" t="s">
        <v>18</v>
      </c>
      <c r="T1" s="126" t="s">
        <v>19</v>
      </c>
      <c r="U1" s="127" t="s">
        <v>20</v>
      </c>
      <c r="V1" s="126" t="s">
        <v>21</v>
      </c>
      <c r="W1" s="126" t="s">
        <v>22</v>
      </c>
      <c r="X1" s="127" t="s">
        <v>23</v>
      </c>
      <c r="Y1" s="127" t="s">
        <v>24</v>
      </c>
      <c r="Z1" s="5" t="s">
        <v>25</v>
      </c>
      <c r="AA1" s="127" t="s">
        <v>26</v>
      </c>
      <c r="AB1" s="126" t="s">
        <v>27</v>
      </c>
      <c r="AC1" s="127" t="s">
        <v>28</v>
      </c>
      <c r="AD1" s="4" t="s">
        <v>29</v>
      </c>
      <c r="AE1" s="126" t="s">
        <v>30</v>
      </c>
      <c r="AF1" s="127" t="s">
        <v>31</v>
      </c>
      <c r="AG1" s="127" t="s">
        <v>32</v>
      </c>
      <c r="AH1" s="128" t="s">
        <v>33</v>
      </c>
      <c r="AI1" s="126" t="s">
        <v>34</v>
      </c>
      <c r="AJ1" s="126" t="s">
        <v>35</v>
      </c>
      <c r="AK1" s="126" t="s">
        <v>36</v>
      </c>
      <c r="AL1" s="126" t="s">
        <v>37</v>
      </c>
      <c r="AM1" s="5"/>
      <c r="AN1" s="126" t="s">
        <v>38</v>
      </c>
      <c r="AO1" s="126" t="s">
        <v>39</v>
      </c>
      <c r="AP1" s="126" t="s">
        <v>40</v>
      </c>
      <c r="AQ1" s="126" t="s">
        <v>41</v>
      </c>
      <c r="AR1" s="126" t="s">
        <v>42</v>
      </c>
      <c r="AS1" s="126" t="s">
        <v>43</v>
      </c>
      <c r="AT1" s="126" t="s">
        <v>44</v>
      </c>
      <c r="AU1" s="126" t="s">
        <v>45</v>
      </c>
      <c r="AV1" s="5" t="s">
        <v>46</v>
      </c>
      <c r="AW1" s="5" t="s">
        <v>47</v>
      </c>
      <c r="AX1" s="6" t="s">
        <v>48</v>
      </c>
    </row>
    <row r="2" spans="1:50" ht="18.75" x14ac:dyDescent="0.25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2</v>
      </c>
      <c r="O2" s="10">
        <v>2</v>
      </c>
      <c r="P2" s="10"/>
      <c r="Q2" s="12">
        <v>1</v>
      </c>
      <c r="R2" s="10">
        <v>1</v>
      </c>
      <c r="S2" s="10"/>
      <c r="T2" s="10">
        <v>1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12</v>
      </c>
      <c r="AW2" s="18">
        <f>SUM(X2:AU2)</f>
        <v>20</v>
      </c>
      <c r="AX2" s="19">
        <f>AV2+AW2</f>
        <v>32</v>
      </c>
    </row>
    <row r="3" spans="1:50" ht="37.5" x14ac:dyDescent="0.25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/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>
        <v>1</v>
      </c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1</v>
      </c>
      <c r="AX3" s="19">
        <f t="shared" ref="AX3:AX66" si="2">AV3+AW3</f>
        <v>1</v>
      </c>
    </row>
    <row r="4" spans="1:50" ht="37.5" x14ac:dyDescent="0.25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.75" x14ac:dyDescent="0.25">
      <c r="A5" s="7">
        <v>4</v>
      </c>
      <c r="B5" s="8" t="s">
        <v>53</v>
      </c>
      <c r="C5" s="9"/>
      <c r="D5" s="10"/>
      <c r="E5" s="10"/>
      <c r="F5" s="10"/>
      <c r="G5" s="10"/>
      <c r="H5" s="10"/>
      <c r="I5" s="10"/>
      <c r="J5" s="10"/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0</v>
      </c>
      <c r="AW5" s="18">
        <f t="shared" si="1"/>
        <v>3</v>
      </c>
      <c r="AX5" s="19">
        <f t="shared" si="2"/>
        <v>3</v>
      </c>
    </row>
    <row r="6" spans="1:50" ht="18.75" x14ac:dyDescent="0.3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.75" x14ac:dyDescent="0.25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.75" x14ac:dyDescent="0.25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.75" x14ac:dyDescent="0.25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.75" x14ac:dyDescent="0.25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.75" x14ac:dyDescent="0.25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>
        <v>1</v>
      </c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>
        <v>1</v>
      </c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5</v>
      </c>
      <c r="AW11" s="18">
        <f t="shared" si="1"/>
        <v>0</v>
      </c>
      <c r="AX11" s="19">
        <f t="shared" si="2"/>
        <v>5</v>
      </c>
    </row>
    <row r="12" spans="1:50" ht="18.75" x14ac:dyDescent="0.25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.75" x14ac:dyDescent="0.25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>
        <v>0.5</v>
      </c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 t="s">
        <v>50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1.5</v>
      </c>
      <c r="AW13" s="18">
        <f t="shared" si="1"/>
        <v>0</v>
      </c>
      <c r="AX13" s="19">
        <f t="shared" si="2"/>
        <v>1.5</v>
      </c>
    </row>
    <row r="14" spans="1:50" ht="18.75" x14ac:dyDescent="0.25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/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4</v>
      </c>
      <c r="AW14" s="18">
        <f t="shared" si="1"/>
        <v>1</v>
      </c>
      <c r="AX14" s="19">
        <f t="shared" si="2"/>
        <v>5</v>
      </c>
    </row>
    <row r="15" spans="1:50" ht="18.75" x14ac:dyDescent="0.25">
      <c r="A15" s="7">
        <v>14</v>
      </c>
      <c r="B15" s="8" t="s">
        <v>63</v>
      </c>
      <c r="C15" s="9" t="s">
        <v>50</v>
      </c>
      <c r="D15" s="10"/>
      <c r="E15" s="10"/>
      <c r="F15" s="10"/>
      <c r="G15" s="10"/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>
        <v>1</v>
      </c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2</v>
      </c>
      <c r="AW15" s="18">
        <f t="shared" si="1"/>
        <v>3</v>
      </c>
      <c r="AX15" s="19">
        <f t="shared" si="2"/>
        <v>5</v>
      </c>
    </row>
    <row r="16" spans="1:50" ht="18.75" x14ac:dyDescent="0.25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56.25" x14ac:dyDescent="0.25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>
        <v>1</v>
      </c>
      <c r="J17" s="10"/>
      <c r="K17" s="11" t="s">
        <v>50</v>
      </c>
      <c r="L17" s="10">
        <v>1</v>
      </c>
      <c r="M17" s="10">
        <v>1</v>
      </c>
      <c r="N17" s="10" t="s">
        <v>50</v>
      </c>
      <c r="O17" s="10"/>
      <c r="P17" s="10"/>
      <c r="Q17" s="12"/>
      <c r="R17" s="10"/>
      <c r="S17" s="10"/>
      <c r="T17" s="10">
        <v>0.75</v>
      </c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3.75</v>
      </c>
      <c r="AW17" s="18">
        <f t="shared" si="1"/>
        <v>0</v>
      </c>
      <c r="AX17" s="19">
        <f t="shared" si="2"/>
        <v>3.75</v>
      </c>
    </row>
    <row r="18" spans="1:50" ht="18.75" x14ac:dyDescent="0.25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.75" x14ac:dyDescent="0.25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37.5" x14ac:dyDescent="0.25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.75" x14ac:dyDescent="0.25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.75" x14ac:dyDescent="0.25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.75" x14ac:dyDescent="0.25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>
        <v>1</v>
      </c>
      <c r="R23" s="10"/>
      <c r="S23" s="10"/>
      <c r="T23" s="10"/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2</v>
      </c>
      <c r="AR23" s="15" t="s">
        <v>50</v>
      </c>
      <c r="AS23" s="15"/>
      <c r="AT23" s="15"/>
      <c r="AU23" s="15"/>
      <c r="AV23" s="18">
        <f t="shared" si="0"/>
        <v>2</v>
      </c>
      <c r="AW23" s="18">
        <f t="shared" si="1"/>
        <v>2</v>
      </c>
      <c r="AX23" s="19">
        <f t="shared" si="2"/>
        <v>4</v>
      </c>
    </row>
    <row r="24" spans="1:50" ht="18.75" x14ac:dyDescent="0.25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.75" x14ac:dyDescent="0.25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.75" x14ac:dyDescent="0.25">
      <c r="A26" s="7">
        <v>25</v>
      </c>
      <c r="B26" s="8" t="s">
        <v>74</v>
      </c>
      <c r="C26" s="9"/>
      <c r="D26" s="10"/>
      <c r="E26" s="10"/>
      <c r="F26" s="10"/>
      <c r="G26" s="10"/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/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0</v>
      </c>
      <c r="AW26" s="18">
        <f t="shared" si="1"/>
        <v>0</v>
      </c>
      <c r="AX26" s="19">
        <f t="shared" si="2"/>
        <v>0</v>
      </c>
    </row>
    <row r="27" spans="1:50" ht="18.75" x14ac:dyDescent="0.25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1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2</v>
      </c>
      <c r="AX27" s="19">
        <f t="shared" si="2"/>
        <v>2</v>
      </c>
    </row>
    <row r="28" spans="1:50" ht="37.5" x14ac:dyDescent="0.25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>
        <v>1</v>
      </c>
      <c r="K28" s="11"/>
      <c r="L28" s="13"/>
      <c r="M28" s="10"/>
      <c r="N28" s="10">
        <v>1</v>
      </c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3</v>
      </c>
      <c r="AW28" s="18">
        <f t="shared" si="1"/>
        <v>0</v>
      </c>
      <c r="AX28" s="19">
        <f t="shared" si="2"/>
        <v>3</v>
      </c>
    </row>
    <row r="29" spans="1:50" ht="18.75" x14ac:dyDescent="0.25">
      <c r="A29" s="7">
        <v>28</v>
      </c>
      <c r="B29" s="8" t="s">
        <v>77</v>
      </c>
      <c r="C29" s="9"/>
      <c r="D29" s="10">
        <v>1</v>
      </c>
      <c r="E29" s="10"/>
      <c r="F29" s="10"/>
      <c r="G29" s="10"/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2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</v>
      </c>
      <c r="AW29" s="18">
        <f t="shared" si="1"/>
        <v>3</v>
      </c>
      <c r="AX29" s="19">
        <f t="shared" si="2"/>
        <v>6</v>
      </c>
    </row>
    <row r="30" spans="1:50" ht="18.75" x14ac:dyDescent="0.25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.75" x14ac:dyDescent="0.25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>
        <v>1</v>
      </c>
      <c r="J31" s="10"/>
      <c r="K31" s="11"/>
      <c r="L31" s="10" t="s">
        <v>50</v>
      </c>
      <c r="M31" s="10">
        <v>1</v>
      </c>
      <c r="N31" s="10" t="s">
        <v>50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4</v>
      </c>
      <c r="AW31" s="18">
        <f t="shared" si="1"/>
        <v>2</v>
      </c>
      <c r="AX31" s="19">
        <f t="shared" si="2"/>
        <v>6</v>
      </c>
    </row>
    <row r="32" spans="1:50" ht="18.75" x14ac:dyDescent="0.25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>
        <v>0.5</v>
      </c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6.5</v>
      </c>
      <c r="AW32" s="18">
        <f t="shared" si="1"/>
        <v>2</v>
      </c>
      <c r="AX32" s="19">
        <f t="shared" si="2"/>
        <v>8.5</v>
      </c>
    </row>
    <row r="33" spans="1:50" ht="18.75" x14ac:dyDescent="0.25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.75" x14ac:dyDescent="0.25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>
        <v>1</v>
      </c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2</v>
      </c>
      <c r="AW34" s="18">
        <f t="shared" si="1"/>
        <v>0</v>
      </c>
      <c r="AX34" s="19">
        <f t="shared" si="2"/>
        <v>2</v>
      </c>
    </row>
    <row r="35" spans="1:50" ht="37.5" x14ac:dyDescent="0.25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>
        <v>2</v>
      </c>
      <c r="J35" s="10"/>
      <c r="K35" s="12">
        <v>1</v>
      </c>
      <c r="L35" s="10" t="s">
        <v>50</v>
      </c>
      <c r="M35" s="10">
        <v>1</v>
      </c>
      <c r="N35" s="10">
        <v>3</v>
      </c>
      <c r="O35" s="10">
        <v>1</v>
      </c>
      <c r="P35" s="10"/>
      <c r="Q35" s="12"/>
      <c r="R35" s="10"/>
      <c r="S35" s="10"/>
      <c r="T35" s="10"/>
      <c r="U35" s="10"/>
      <c r="V35" s="10">
        <v>1</v>
      </c>
      <c r="W35" s="10">
        <v>1</v>
      </c>
      <c r="X35" s="14"/>
      <c r="Y35" s="15"/>
      <c r="Z35" s="15"/>
      <c r="AA35" s="16">
        <v>2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10</v>
      </c>
      <c r="AW35" s="18">
        <f t="shared" si="1"/>
        <v>2</v>
      </c>
      <c r="AX35" s="19">
        <f t="shared" si="2"/>
        <v>12</v>
      </c>
    </row>
    <row r="36" spans="1:50" ht="37.5" x14ac:dyDescent="0.25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56.25" x14ac:dyDescent="0.25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1</v>
      </c>
      <c r="AW37" s="18">
        <f t="shared" si="1"/>
        <v>0</v>
      </c>
      <c r="AX37" s="19">
        <f t="shared" si="2"/>
        <v>1</v>
      </c>
    </row>
    <row r="38" spans="1:50" ht="37.5" x14ac:dyDescent="0.25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75" x14ac:dyDescent="0.25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7.5" x14ac:dyDescent="0.25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7.5" x14ac:dyDescent="0.25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7.5" x14ac:dyDescent="0.25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.75" x14ac:dyDescent="0.25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>
        <v>0.5</v>
      </c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0.5</v>
      </c>
      <c r="AW43" s="18">
        <f t="shared" si="1"/>
        <v>0</v>
      </c>
      <c r="AX43" s="19">
        <f t="shared" si="2"/>
        <v>0.5</v>
      </c>
    </row>
    <row r="44" spans="1:50" ht="18.75" x14ac:dyDescent="0.25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/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1</v>
      </c>
      <c r="AW44" s="18">
        <f t="shared" si="1"/>
        <v>7</v>
      </c>
      <c r="AX44" s="19">
        <f t="shared" si="2"/>
        <v>8</v>
      </c>
    </row>
    <row r="45" spans="1:50" ht="18.75" x14ac:dyDescent="0.25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>
        <v>1</v>
      </c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1</v>
      </c>
      <c r="AW45" s="18">
        <f t="shared" si="1"/>
        <v>0</v>
      </c>
      <c r="AX45" s="19">
        <f t="shared" si="2"/>
        <v>1</v>
      </c>
    </row>
    <row r="46" spans="1:50" ht="18.75" x14ac:dyDescent="0.25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37.5" x14ac:dyDescent="0.25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.75" x14ac:dyDescent="0.25">
      <c r="A48" s="7" t="s">
        <v>50</v>
      </c>
      <c r="B48" s="32" t="s">
        <v>96</v>
      </c>
      <c r="C48" s="9"/>
      <c r="D48" s="10"/>
      <c r="E48" s="10"/>
      <c r="F48" s="10"/>
      <c r="G48" s="10"/>
      <c r="H48" s="10"/>
      <c r="I48" s="10">
        <v>0.5</v>
      </c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5.5</v>
      </c>
      <c r="AW48" s="18">
        <f t="shared" si="1"/>
        <v>0</v>
      </c>
      <c r="AX48" s="19">
        <f t="shared" si="2"/>
        <v>5.5</v>
      </c>
    </row>
    <row r="49" spans="1:50" ht="18.75" x14ac:dyDescent="0.25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.75" x14ac:dyDescent="0.25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 t="s">
        <v>50</v>
      </c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.75" x14ac:dyDescent="0.25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.75" x14ac:dyDescent="0.25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.75" x14ac:dyDescent="0.25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.75" x14ac:dyDescent="0.25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75" x14ac:dyDescent="0.25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.75" x14ac:dyDescent="0.25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.75" x14ac:dyDescent="0.25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>
        <v>1</v>
      </c>
      <c r="J57" s="10">
        <v>1</v>
      </c>
      <c r="K57" s="11">
        <v>1</v>
      </c>
      <c r="L57" s="10"/>
      <c r="M57" s="10">
        <v>1</v>
      </c>
      <c r="N57" s="10"/>
      <c r="O57" s="10">
        <v>2</v>
      </c>
      <c r="P57" s="10"/>
      <c r="Q57" s="12">
        <v>1</v>
      </c>
      <c r="R57" s="10"/>
      <c r="S57" s="10"/>
      <c r="T57" s="10">
        <v>1</v>
      </c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11</v>
      </c>
      <c r="AW57" s="18">
        <f t="shared" si="1"/>
        <v>0</v>
      </c>
      <c r="AX57" s="19">
        <f t="shared" si="2"/>
        <v>11</v>
      </c>
    </row>
    <row r="58" spans="1:50" ht="18.75" x14ac:dyDescent="0.25">
      <c r="A58" s="7">
        <v>57</v>
      </c>
      <c r="B58" s="8" t="s">
        <v>106</v>
      </c>
      <c r="C58" s="9"/>
      <c r="D58" s="10"/>
      <c r="E58" s="10"/>
      <c r="F58" s="10"/>
      <c r="G58" s="13"/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1</v>
      </c>
      <c r="AW58" s="18">
        <f t="shared" si="1"/>
        <v>0</v>
      </c>
      <c r="AX58" s="19">
        <f t="shared" si="2"/>
        <v>1</v>
      </c>
    </row>
    <row r="59" spans="1:50" ht="18.75" x14ac:dyDescent="0.25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37.5" x14ac:dyDescent="0.25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/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0</v>
      </c>
      <c r="AW60" s="18">
        <f t="shared" si="1"/>
        <v>0</v>
      </c>
      <c r="AX60" s="19">
        <f t="shared" si="2"/>
        <v>0</v>
      </c>
    </row>
    <row r="61" spans="1:50" ht="37.5" x14ac:dyDescent="0.25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.75" x14ac:dyDescent="0.25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56.25" x14ac:dyDescent="0.25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56.25" x14ac:dyDescent="0.25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7.5" x14ac:dyDescent="0.25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.75" x14ac:dyDescent="0.25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37.5" x14ac:dyDescent="0.25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1</v>
      </c>
      <c r="L67" s="10">
        <v>1</v>
      </c>
      <c r="M67" s="10"/>
      <c r="N67" s="10">
        <v>3</v>
      </c>
      <c r="O67" s="10">
        <v>2</v>
      </c>
      <c r="P67" s="10"/>
      <c r="Q67" s="12"/>
      <c r="R67" s="10"/>
      <c r="S67" s="10"/>
      <c r="T67" s="10"/>
      <c r="U67" s="10"/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8</v>
      </c>
      <c r="AW67" s="18">
        <f t="shared" ref="AW67:AW108" si="4">SUM(X67:AU67)</f>
        <v>0</v>
      </c>
      <c r="AX67" s="19">
        <f t="shared" ref="AX67:AX108" si="5">AV67+AW67</f>
        <v>8</v>
      </c>
    </row>
    <row r="68" spans="1:50" ht="18.75" x14ac:dyDescent="0.25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.75" x14ac:dyDescent="0.25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/>
      <c r="J69" s="10">
        <v>1</v>
      </c>
      <c r="K69" s="11"/>
      <c r="L69" s="10"/>
      <c r="M69" s="10">
        <v>1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7</v>
      </c>
      <c r="AW69" s="18">
        <f t="shared" si="4"/>
        <v>5</v>
      </c>
      <c r="AX69" s="19">
        <f t="shared" si="5"/>
        <v>12</v>
      </c>
    </row>
    <row r="70" spans="1:50" ht="18.75" x14ac:dyDescent="0.25">
      <c r="A70" s="7">
        <v>69</v>
      </c>
      <c r="B70" s="8" t="s">
        <v>118</v>
      </c>
      <c r="C70" s="9"/>
      <c r="D70" s="10"/>
      <c r="E70" s="10"/>
      <c r="F70" s="10"/>
      <c r="G70" s="10"/>
      <c r="H70" s="10"/>
      <c r="I70" s="10"/>
      <c r="J70" s="10"/>
      <c r="K70" s="11"/>
      <c r="L70" s="10" t="s">
        <v>50</v>
      </c>
      <c r="M70" s="10"/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0</v>
      </c>
      <c r="AW70" s="18">
        <f t="shared" si="4"/>
        <v>0</v>
      </c>
      <c r="AX70" s="19">
        <f t="shared" si="5"/>
        <v>0</v>
      </c>
    </row>
    <row r="71" spans="1:50" ht="37.5" x14ac:dyDescent="0.25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>
        <v>1</v>
      </c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 t="s">
        <v>50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2.5</v>
      </c>
      <c r="AW71" s="18">
        <f t="shared" si="4"/>
        <v>12</v>
      </c>
      <c r="AX71" s="19">
        <f t="shared" si="5"/>
        <v>14.5</v>
      </c>
    </row>
    <row r="72" spans="1:50" ht="18.75" x14ac:dyDescent="0.25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7.5" x14ac:dyDescent="0.25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>
        <v>0.5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0.5</v>
      </c>
      <c r="AW73" s="18">
        <f t="shared" si="4"/>
        <v>2</v>
      </c>
      <c r="AX73" s="19">
        <f t="shared" si="5"/>
        <v>2.5</v>
      </c>
    </row>
    <row r="74" spans="1:50" ht="37.5" x14ac:dyDescent="0.25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.75" x14ac:dyDescent="0.25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>
        <v>0.5</v>
      </c>
      <c r="P75" s="10"/>
      <c r="Q75" s="12"/>
      <c r="R75" s="10"/>
      <c r="S75" s="10"/>
      <c r="T75" s="10">
        <v>0.5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1</v>
      </c>
      <c r="AW75" s="18">
        <f t="shared" si="4"/>
        <v>1</v>
      </c>
      <c r="AX75" s="19">
        <f t="shared" si="5"/>
        <v>2</v>
      </c>
    </row>
    <row r="76" spans="1:50" ht="18.75" x14ac:dyDescent="0.25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.75" x14ac:dyDescent="0.25">
      <c r="A77" s="7">
        <v>76</v>
      </c>
      <c r="B77" s="32" t="s">
        <v>125</v>
      </c>
      <c r="C77" s="13"/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>
        <v>1</v>
      </c>
      <c r="P77" s="10"/>
      <c r="Q77" s="12">
        <v>1</v>
      </c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2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6</v>
      </c>
      <c r="AW77" s="18">
        <f t="shared" si="4"/>
        <v>2</v>
      </c>
      <c r="AX77" s="19">
        <f t="shared" si="5"/>
        <v>8</v>
      </c>
    </row>
    <row r="78" spans="1:50" ht="18.75" x14ac:dyDescent="0.25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7.5" x14ac:dyDescent="0.25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>
        <v>0.5</v>
      </c>
      <c r="P79" s="10"/>
      <c r="Q79" s="12"/>
      <c r="R79" s="10"/>
      <c r="S79" s="10"/>
      <c r="T79" s="10"/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/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2</v>
      </c>
      <c r="AR79" s="18"/>
      <c r="AS79" s="15"/>
      <c r="AT79" s="15"/>
      <c r="AU79" s="15"/>
      <c r="AV79" s="18">
        <f t="shared" si="3"/>
        <v>1.5</v>
      </c>
      <c r="AW79" s="18">
        <f t="shared" si="4"/>
        <v>5</v>
      </c>
      <c r="AX79" s="19">
        <f t="shared" si="5"/>
        <v>6.5</v>
      </c>
    </row>
    <row r="80" spans="1:50" ht="18.75" x14ac:dyDescent="0.25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 t="s">
        <v>50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0</v>
      </c>
      <c r="AX80" s="19">
        <f t="shared" si="5"/>
        <v>2</v>
      </c>
    </row>
    <row r="81" spans="1:50" ht="18.75" x14ac:dyDescent="0.25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>
        <v>0.5</v>
      </c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0.5</v>
      </c>
      <c r="AW81" s="18">
        <f t="shared" si="4"/>
        <v>1</v>
      </c>
      <c r="AX81" s="19">
        <f t="shared" si="5"/>
        <v>1.5</v>
      </c>
    </row>
    <row r="82" spans="1:50" ht="37.5" x14ac:dyDescent="0.25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.75" x14ac:dyDescent="0.25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7.5" x14ac:dyDescent="0.25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.75" x14ac:dyDescent="0.25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/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8">
        <f t="shared" si="3"/>
        <v>2</v>
      </c>
      <c r="AW85" s="18">
        <f t="shared" si="4"/>
        <v>0</v>
      </c>
      <c r="AX85" s="19">
        <f t="shared" si="5"/>
        <v>2</v>
      </c>
    </row>
    <row r="86" spans="1:50" ht="37.5" x14ac:dyDescent="0.25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>
        <v>1</v>
      </c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1</v>
      </c>
      <c r="AW86" s="18">
        <f t="shared" si="4"/>
        <v>2</v>
      </c>
      <c r="AX86" s="19">
        <f t="shared" si="5"/>
        <v>3</v>
      </c>
    </row>
    <row r="87" spans="1:50" ht="18.75" x14ac:dyDescent="0.25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>
        <v>1</v>
      </c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>
        <v>1</v>
      </c>
      <c r="U87" s="10"/>
      <c r="V87" s="10"/>
      <c r="W87" s="10"/>
      <c r="X87" s="14">
        <v>2</v>
      </c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3</v>
      </c>
      <c r="AW87" s="18">
        <f t="shared" si="4"/>
        <v>2</v>
      </c>
      <c r="AX87" s="19">
        <f t="shared" si="5"/>
        <v>5</v>
      </c>
    </row>
    <row r="88" spans="1:50" ht="18.75" x14ac:dyDescent="0.25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6"/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0</v>
      </c>
      <c r="AX88" s="19">
        <f t="shared" si="5"/>
        <v>1</v>
      </c>
    </row>
    <row r="89" spans="1:50" ht="18.75" x14ac:dyDescent="0.25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.75" x14ac:dyDescent="0.25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37.5" x14ac:dyDescent="0.25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.75" x14ac:dyDescent="0.25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.75" x14ac:dyDescent="0.25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75" x14ac:dyDescent="0.25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75" x14ac:dyDescent="0.25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56.25" x14ac:dyDescent="0.25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7.5" x14ac:dyDescent="0.25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>
        <v>1</v>
      </c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1</v>
      </c>
      <c r="AX97" s="19">
        <f t="shared" si="5"/>
        <v>1</v>
      </c>
    </row>
    <row r="98" spans="1:50" ht="18.75" x14ac:dyDescent="0.25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56.25" x14ac:dyDescent="0.25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56.25" x14ac:dyDescent="0.25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37.5" x14ac:dyDescent="0.25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>
        <v>1</v>
      </c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1</v>
      </c>
      <c r="AX101" s="19">
        <f t="shared" si="5"/>
        <v>1</v>
      </c>
    </row>
    <row r="102" spans="1:50" ht="37.5" x14ac:dyDescent="0.25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.75" x14ac:dyDescent="0.25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.75" x14ac:dyDescent="0.25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.75" x14ac:dyDescent="0.25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7.5" x14ac:dyDescent="0.25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.75" x14ac:dyDescent="0.25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.75" x14ac:dyDescent="0.25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25">
      <c r="A109" s="35"/>
      <c r="B109" s="36" t="s">
        <v>157</v>
      </c>
      <c r="C109" s="37">
        <f t="shared" ref="C109:AX109" si="6">SUM(C2:C108)</f>
        <v>1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10</v>
      </c>
      <c r="H109" s="37"/>
      <c r="I109" s="37">
        <f t="shared" si="6"/>
        <v>20</v>
      </c>
      <c r="J109" s="37">
        <f t="shared" si="6"/>
        <v>8</v>
      </c>
      <c r="K109" s="37">
        <f t="shared" si="6"/>
        <v>6</v>
      </c>
      <c r="L109" s="37">
        <f t="shared" si="6"/>
        <v>3</v>
      </c>
      <c r="M109" s="37">
        <f t="shared" si="6"/>
        <v>8</v>
      </c>
      <c r="N109" s="37">
        <f t="shared" si="6"/>
        <v>15</v>
      </c>
      <c r="O109" s="37">
        <f t="shared" si="6"/>
        <v>15</v>
      </c>
      <c r="P109" s="37">
        <f t="shared" si="6"/>
        <v>1</v>
      </c>
      <c r="Q109" s="37">
        <f t="shared" si="6"/>
        <v>7</v>
      </c>
      <c r="R109" s="37">
        <f t="shared" si="6"/>
        <v>1</v>
      </c>
      <c r="S109" s="37">
        <f t="shared" si="6"/>
        <v>1</v>
      </c>
      <c r="T109" s="37">
        <f t="shared" si="6"/>
        <v>17.25</v>
      </c>
      <c r="U109" s="37">
        <f t="shared" si="6"/>
        <v>7</v>
      </c>
      <c r="V109" s="37">
        <f t="shared" si="6"/>
        <v>7</v>
      </c>
      <c r="W109" s="37">
        <f t="shared" si="6"/>
        <v>5</v>
      </c>
      <c r="X109" s="38">
        <f t="shared" si="6"/>
        <v>18</v>
      </c>
      <c r="Y109" s="37">
        <f t="shared" si="6"/>
        <v>2</v>
      </c>
      <c r="Z109" s="37">
        <f t="shared" si="6"/>
        <v>0</v>
      </c>
      <c r="AA109" s="37">
        <f t="shared" si="6"/>
        <v>32</v>
      </c>
      <c r="AB109" s="37">
        <f t="shared" si="6"/>
        <v>0</v>
      </c>
      <c r="AC109" s="37">
        <f t="shared" si="6"/>
        <v>29</v>
      </c>
      <c r="AD109" s="37"/>
      <c r="AE109" s="37">
        <f t="shared" si="6"/>
        <v>1</v>
      </c>
      <c r="AF109" s="37">
        <f t="shared" si="6"/>
        <v>2</v>
      </c>
      <c r="AG109" s="37">
        <f t="shared" si="6"/>
        <v>7</v>
      </c>
      <c r="AH109" s="37">
        <f t="shared" si="6"/>
        <v>4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2</v>
      </c>
      <c r="AM109" s="37">
        <f t="shared" si="6"/>
        <v>0</v>
      </c>
      <c r="AN109" s="37">
        <f t="shared" si="6"/>
        <v>0</v>
      </c>
      <c r="AO109" s="37">
        <f t="shared" si="6"/>
        <v>7</v>
      </c>
      <c r="AP109" s="37">
        <f t="shared" si="6"/>
        <v>13</v>
      </c>
      <c r="AQ109" s="37">
        <f t="shared" si="6"/>
        <v>11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143.25</v>
      </c>
      <c r="AW109" s="37">
        <f t="shared" si="6"/>
        <v>141</v>
      </c>
      <c r="AX109" s="37">
        <f t="shared" si="6"/>
        <v>284.25</v>
      </c>
    </row>
    <row r="110" spans="1:50" x14ac:dyDescent="0.25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9">
        <f>C109+D109+E109+G109+I109+J109+K109+L109+M109+N109+O109+P109+Q109+R109+S109+T109+U109+V109+W109</f>
        <v>141.75</v>
      </c>
      <c r="AW110" s="49">
        <f>X109+Y109+Z109+AA109+AB109+AC109+AE109+AF109+AG109+AH109+AI109+AJ109+AK109+AL109+AM109+AN109+AO109+AP109+AQ109+AR109+AS109+AT109+AU109</f>
        <v>138</v>
      </c>
      <c r="AX110" s="50">
        <f>AV110+AW110</f>
        <v>279.75</v>
      </c>
    </row>
    <row r="111" spans="1:50" x14ac:dyDescent="0.25">
      <c r="A111" s="39"/>
      <c r="B111" s="40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 t="s">
        <v>50</v>
      </c>
      <c r="Q111" s="44"/>
      <c r="R111" s="129" t="s">
        <v>158</v>
      </c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51"/>
      <c r="AE111" s="46"/>
      <c r="AF111" s="46"/>
      <c r="AG111" s="47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52"/>
      <c r="AW111" s="52"/>
      <c r="AX111" s="53"/>
    </row>
    <row r="112" spans="1:50" ht="117.75" customHeight="1" x14ac:dyDescent="0.25">
      <c r="A112" s="1" t="s">
        <v>0</v>
      </c>
      <c r="B112" s="2" t="s">
        <v>1</v>
      </c>
      <c r="C112" s="5" t="s">
        <v>2</v>
      </c>
      <c r="D112" s="5" t="s">
        <v>3</v>
      </c>
      <c r="E112" s="5" t="s">
        <v>4</v>
      </c>
      <c r="F112" s="5"/>
      <c r="G112" s="5" t="s">
        <v>6</v>
      </c>
      <c r="H112" s="5"/>
      <c r="I112" s="5" t="s">
        <v>8</v>
      </c>
      <c r="J112" s="5" t="s">
        <v>9</v>
      </c>
      <c r="K112" s="54" t="s">
        <v>10</v>
      </c>
      <c r="L112" s="5" t="s">
        <v>11</v>
      </c>
      <c r="M112" s="5" t="s">
        <v>12</v>
      </c>
      <c r="N112" s="5" t="s">
        <v>13</v>
      </c>
      <c r="O112" s="5" t="s">
        <v>14</v>
      </c>
      <c r="P112" s="5" t="s">
        <v>50</v>
      </c>
      <c r="Q112" s="54" t="s">
        <v>16</v>
      </c>
      <c r="R112" s="5" t="s">
        <v>17</v>
      </c>
      <c r="S112" s="5" t="s">
        <v>18</v>
      </c>
      <c r="T112" s="5" t="s">
        <v>19</v>
      </c>
      <c r="U112" s="5" t="s">
        <v>20</v>
      </c>
      <c r="V112" s="5" t="s">
        <v>21</v>
      </c>
      <c r="W112" s="5" t="s">
        <v>22</v>
      </c>
      <c r="X112" s="55" t="s">
        <v>23</v>
      </c>
      <c r="Y112" s="5" t="s">
        <v>24</v>
      </c>
      <c r="Z112" s="5" t="s">
        <v>25</v>
      </c>
      <c r="AA112" s="54" t="s">
        <v>26</v>
      </c>
      <c r="AB112" s="5" t="s">
        <v>27</v>
      </c>
      <c r="AC112" s="54" t="s">
        <v>28</v>
      </c>
      <c r="AD112" s="54"/>
      <c r="AE112" s="5" t="s">
        <v>30</v>
      </c>
      <c r="AF112" s="5" t="s">
        <v>31</v>
      </c>
      <c r="AG112" s="54" t="s">
        <v>32</v>
      </c>
      <c r="AH112" s="56" t="s">
        <v>33</v>
      </c>
      <c r="AI112" s="5" t="s">
        <v>34</v>
      </c>
      <c r="AJ112" s="5" t="s">
        <v>35</v>
      </c>
      <c r="AK112" s="5" t="s">
        <v>36</v>
      </c>
      <c r="AL112" s="5" t="s">
        <v>159</v>
      </c>
      <c r="AM112" s="5"/>
      <c r="AN112" s="5" t="s">
        <v>38</v>
      </c>
      <c r="AO112" s="5" t="s">
        <v>39</v>
      </c>
      <c r="AP112" s="5" t="s">
        <v>40</v>
      </c>
      <c r="AQ112" s="5" t="s">
        <v>41</v>
      </c>
      <c r="AR112" s="5" t="s">
        <v>42</v>
      </c>
      <c r="AS112" s="5" t="s">
        <v>43</v>
      </c>
      <c r="AT112" s="5" t="s">
        <v>44</v>
      </c>
      <c r="AU112" s="5" t="s">
        <v>45</v>
      </c>
      <c r="AV112" s="5" t="s">
        <v>46</v>
      </c>
      <c r="AW112" s="5" t="s">
        <v>47</v>
      </c>
      <c r="AX112" s="6" t="s">
        <v>48</v>
      </c>
    </row>
    <row r="113" spans="1:50" ht="18.75" x14ac:dyDescent="0.3">
      <c r="A113" s="57">
        <v>1</v>
      </c>
      <c r="B113" s="58" t="s">
        <v>160</v>
      </c>
      <c r="C113" s="59"/>
      <c r="D113" s="59"/>
      <c r="E113" s="59"/>
      <c r="F113" s="59"/>
      <c r="G113" s="59">
        <v>2</v>
      </c>
      <c r="H113" s="59"/>
      <c r="I113" s="59"/>
      <c r="J113" s="59"/>
      <c r="K113" s="60"/>
      <c r="L113" s="59"/>
      <c r="M113" s="59">
        <v>2</v>
      </c>
      <c r="N113" s="59"/>
      <c r="O113" s="59">
        <v>4</v>
      </c>
      <c r="P113" s="59"/>
      <c r="Q113" s="61"/>
      <c r="R113" s="59">
        <v>1</v>
      </c>
      <c r="S113" s="59"/>
      <c r="T113" s="59">
        <v>2</v>
      </c>
      <c r="U113" s="59"/>
      <c r="V113" s="59"/>
      <c r="W113" s="59">
        <v>2</v>
      </c>
      <c r="X113" s="62"/>
      <c r="Y113" s="63"/>
      <c r="Z113" s="63"/>
      <c r="AA113" s="64"/>
      <c r="AB113" s="63"/>
      <c r="AC113" s="64"/>
      <c r="AD113" s="64"/>
      <c r="AE113" s="63"/>
      <c r="AF113" s="63"/>
      <c r="AG113" s="64"/>
      <c r="AH113" s="65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>
        <f>SUM(C113:W113)</f>
        <v>13</v>
      </c>
      <c r="AW113" s="63">
        <f>SUM(X113:AU113)</f>
        <v>0</v>
      </c>
      <c r="AX113" s="66">
        <f>AV113+AW113</f>
        <v>13</v>
      </c>
    </row>
    <row r="114" spans="1:50" ht="37.5" x14ac:dyDescent="0.25">
      <c r="A114" s="67">
        <v>2</v>
      </c>
      <c r="B114" s="68" t="s">
        <v>161</v>
      </c>
      <c r="C114" s="59"/>
      <c r="D114" s="59"/>
      <c r="E114" s="59"/>
      <c r="F114" s="59"/>
      <c r="G114" s="59"/>
      <c r="H114" s="59"/>
      <c r="I114" s="59"/>
      <c r="J114" s="59"/>
      <c r="K114" s="60"/>
      <c r="L114" s="59"/>
      <c r="M114" s="59"/>
      <c r="N114" s="59"/>
      <c r="O114" s="59">
        <v>1</v>
      </c>
      <c r="P114" s="59"/>
      <c r="Q114" s="61"/>
      <c r="R114" s="59">
        <v>1</v>
      </c>
      <c r="S114" s="59"/>
      <c r="T114" s="59"/>
      <c r="U114" s="59"/>
      <c r="V114" s="59"/>
      <c r="W114" s="59"/>
      <c r="X114" s="62"/>
      <c r="Y114" s="63"/>
      <c r="Z114" s="63"/>
      <c r="AA114" s="64"/>
      <c r="AB114" s="63"/>
      <c r="AC114" s="64"/>
      <c r="AD114" s="64"/>
      <c r="AE114" s="63"/>
      <c r="AF114" s="63"/>
      <c r="AG114" s="64"/>
      <c r="AH114" s="65"/>
      <c r="AI114" s="63">
        <v>1</v>
      </c>
      <c r="AJ114" s="63"/>
      <c r="AK114" s="63"/>
      <c r="AL114" s="63">
        <v>1</v>
      </c>
      <c r="AM114" s="63"/>
      <c r="AN114" s="63"/>
      <c r="AO114" s="63"/>
      <c r="AP114" s="63"/>
      <c r="AQ114" s="63"/>
      <c r="AR114" s="63"/>
      <c r="AS114" s="63"/>
      <c r="AT114" s="63"/>
      <c r="AU114" s="63"/>
      <c r="AV114" s="63">
        <f t="shared" ref="AV114:AV164" si="7">SUM(C114:W114)</f>
        <v>2</v>
      </c>
      <c r="AW114" s="63">
        <f t="shared" ref="AW114:AW177" si="8">SUM(X114:AU114)</f>
        <v>2</v>
      </c>
      <c r="AX114" s="66">
        <f t="shared" ref="AX114:AX177" si="9">AV114+AW114</f>
        <v>4</v>
      </c>
    </row>
    <row r="115" spans="1:50" ht="18.75" x14ac:dyDescent="0.25">
      <c r="A115" s="67">
        <v>3</v>
      </c>
      <c r="B115" s="69" t="s">
        <v>162</v>
      </c>
      <c r="C115" s="59"/>
      <c r="D115" s="59"/>
      <c r="E115" s="59"/>
      <c r="F115" s="59"/>
      <c r="G115" s="59"/>
      <c r="H115" s="59"/>
      <c r="I115" s="59"/>
      <c r="J115" s="59"/>
      <c r="K115" s="60"/>
      <c r="L115" s="59"/>
      <c r="M115" s="59"/>
      <c r="N115" s="59"/>
      <c r="O115" s="59"/>
      <c r="P115" s="59"/>
      <c r="Q115" s="61"/>
      <c r="R115" s="59"/>
      <c r="S115" s="59"/>
      <c r="T115" s="59"/>
      <c r="U115" s="59"/>
      <c r="V115" s="59"/>
      <c r="W115" s="59"/>
      <c r="X115" s="62"/>
      <c r="Y115" s="63"/>
      <c r="Z115" s="63"/>
      <c r="AA115" s="64"/>
      <c r="AB115" s="63"/>
      <c r="AC115" s="64"/>
      <c r="AD115" s="64"/>
      <c r="AE115" s="63"/>
      <c r="AF115" s="63"/>
      <c r="AG115" s="64"/>
      <c r="AH115" s="65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>
        <f t="shared" si="7"/>
        <v>0</v>
      </c>
      <c r="AW115" s="63">
        <f t="shared" si="8"/>
        <v>0</v>
      </c>
      <c r="AX115" s="66">
        <f t="shared" si="9"/>
        <v>0</v>
      </c>
    </row>
    <row r="116" spans="1:50" ht="37.5" x14ac:dyDescent="0.25">
      <c r="A116" s="67"/>
      <c r="B116" s="68" t="s">
        <v>163</v>
      </c>
      <c r="C116" s="59"/>
      <c r="D116" s="59"/>
      <c r="E116" s="59"/>
      <c r="F116" s="59"/>
      <c r="G116" s="59"/>
      <c r="H116" s="59"/>
      <c r="I116" s="59"/>
      <c r="J116" s="59"/>
      <c r="K116" s="60">
        <v>1</v>
      </c>
      <c r="L116" s="59"/>
      <c r="M116" s="59">
        <v>1</v>
      </c>
      <c r="N116" s="59"/>
      <c r="O116" s="59">
        <v>3</v>
      </c>
      <c r="P116" s="59"/>
      <c r="Q116" s="61"/>
      <c r="R116" s="59">
        <v>1</v>
      </c>
      <c r="S116" s="59">
        <v>1</v>
      </c>
      <c r="T116" s="59">
        <v>1</v>
      </c>
      <c r="U116" s="59"/>
      <c r="V116" s="59"/>
      <c r="W116" s="59"/>
      <c r="X116" s="62"/>
      <c r="Y116" s="63"/>
      <c r="Z116" s="63"/>
      <c r="AA116" s="64"/>
      <c r="AB116" s="63"/>
      <c r="AC116" s="64"/>
      <c r="AD116" s="64"/>
      <c r="AE116" s="63"/>
      <c r="AF116" s="63"/>
      <c r="AG116" s="64"/>
      <c r="AH116" s="65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>
        <f t="shared" si="7"/>
        <v>8</v>
      </c>
      <c r="AW116" s="63">
        <f t="shared" si="8"/>
        <v>0</v>
      </c>
      <c r="AX116" s="66">
        <f t="shared" si="9"/>
        <v>8</v>
      </c>
    </row>
    <row r="117" spans="1:50" ht="18.75" x14ac:dyDescent="0.25">
      <c r="A117" s="67">
        <v>4</v>
      </c>
      <c r="B117" s="68" t="s">
        <v>164</v>
      </c>
      <c r="C117" s="59"/>
      <c r="D117" s="59"/>
      <c r="E117" s="59"/>
      <c r="F117" s="59"/>
      <c r="G117" s="59"/>
      <c r="H117" s="59"/>
      <c r="I117" s="59"/>
      <c r="J117" s="59">
        <v>1</v>
      </c>
      <c r="K117" s="60"/>
      <c r="L117" s="59"/>
      <c r="M117" s="59">
        <v>2</v>
      </c>
      <c r="N117" s="59"/>
      <c r="O117" s="59">
        <v>1</v>
      </c>
      <c r="P117" s="59"/>
      <c r="Q117" s="61"/>
      <c r="R117" s="59"/>
      <c r="S117" s="59"/>
      <c r="T117" s="59"/>
      <c r="U117" s="59"/>
      <c r="V117" s="59"/>
      <c r="W117" s="59"/>
      <c r="X117" s="62"/>
      <c r="Y117" s="63"/>
      <c r="Z117" s="63"/>
      <c r="AA117" s="64"/>
      <c r="AB117" s="63"/>
      <c r="AC117" s="64"/>
      <c r="AD117" s="64"/>
      <c r="AE117" s="63"/>
      <c r="AF117" s="63"/>
      <c r="AG117" s="64"/>
      <c r="AH117" s="65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>
        <f t="shared" si="7"/>
        <v>4</v>
      </c>
      <c r="AW117" s="63">
        <f t="shared" si="8"/>
        <v>0</v>
      </c>
      <c r="AX117" s="66">
        <f t="shared" si="9"/>
        <v>4</v>
      </c>
    </row>
    <row r="118" spans="1:50" ht="37.5" x14ac:dyDescent="0.25">
      <c r="A118" s="67">
        <v>5</v>
      </c>
      <c r="B118" s="68" t="s">
        <v>249</v>
      </c>
      <c r="C118" s="59"/>
      <c r="D118" s="59"/>
      <c r="E118" s="59"/>
      <c r="F118" s="59"/>
      <c r="G118" s="59"/>
      <c r="H118" s="59"/>
      <c r="I118" s="59"/>
      <c r="J118" s="59"/>
      <c r="K118" s="60"/>
      <c r="L118" s="59"/>
      <c r="M118" s="59"/>
      <c r="N118" s="59"/>
      <c r="O118" s="59"/>
      <c r="P118" s="59"/>
      <c r="Q118" s="61"/>
      <c r="R118" s="59"/>
      <c r="S118" s="59"/>
      <c r="T118" s="59"/>
      <c r="U118" s="59"/>
      <c r="V118" s="59"/>
      <c r="W118" s="59"/>
      <c r="X118" s="62"/>
      <c r="Y118" s="63"/>
      <c r="Z118" s="63"/>
      <c r="AA118" s="64"/>
      <c r="AB118" s="63"/>
      <c r="AC118" s="64"/>
      <c r="AD118" s="64"/>
      <c r="AE118" s="63"/>
      <c r="AF118" s="63"/>
      <c r="AG118" s="64"/>
      <c r="AH118" s="65"/>
      <c r="AI118" s="63"/>
      <c r="AJ118" s="63"/>
      <c r="AK118" s="63"/>
      <c r="AL118" s="63">
        <v>1</v>
      </c>
      <c r="AM118" s="63"/>
      <c r="AN118" s="63"/>
      <c r="AO118" s="63"/>
      <c r="AP118" s="63"/>
      <c r="AQ118" s="63"/>
      <c r="AR118" s="63"/>
      <c r="AS118" s="63"/>
      <c r="AT118" s="63"/>
      <c r="AU118" s="63"/>
      <c r="AV118" s="63">
        <f t="shared" si="7"/>
        <v>0</v>
      </c>
      <c r="AW118" s="63">
        <f t="shared" si="8"/>
        <v>1</v>
      </c>
      <c r="AX118" s="66">
        <f t="shared" si="9"/>
        <v>1</v>
      </c>
    </row>
    <row r="119" spans="1:50" ht="37.5" x14ac:dyDescent="0.25">
      <c r="A119" s="67">
        <v>6</v>
      </c>
      <c r="B119" s="68" t="s">
        <v>165</v>
      </c>
      <c r="C119" s="59"/>
      <c r="D119" s="59"/>
      <c r="E119" s="59"/>
      <c r="F119" s="59"/>
      <c r="G119" s="59"/>
      <c r="H119" s="59"/>
      <c r="I119" s="59"/>
      <c r="J119" s="59"/>
      <c r="K119" s="60"/>
      <c r="L119" s="59"/>
      <c r="M119" s="59"/>
      <c r="N119" s="59"/>
      <c r="O119" s="59"/>
      <c r="P119" s="59"/>
      <c r="Q119" s="61"/>
      <c r="R119" s="59"/>
      <c r="S119" s="59"/>
      <c r="T119" s="59"/>
      <c r="U119" s="59"/>
      <c r="V119" s="59"/>
      <c r="W119" s="59"/>
      <c r="X119" s="62"/>
      <c r="Y119" s="63"/>
      <c r="Z119" s="63"/>
      <c r="AA119" s="64"/>
      <c r="AB119" s="63"/>
      <c r="AC119" s="64"/>
      <c r="AD119" s="64"/>
      <c r="AE119" s="63"/>
      <c r="AF119" s="63"/>
      <c r="AG119" s="64"/>
      <c r="AH119" s="65">
        <v>1</v>
      </c>
      <c r="AI119" s="63" t="s">
        <v>50</v>
      </c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>
        <f t="shared" si="7"/>
        <v>0</v>
      </c>
      <c r="AW119" s="63">
        <f t="shared" si="8"/>
        <v>1</v>
      </c>
      <c r="AX119" s="66">
        <f t="shared" si="9"/>
        <v>1</v>
      </c>
    </row>
    <row r="120" spans="1:50" ht="37.5" x14ac:dyDescent="0.25">
      <c r="A120" s="67">
        <v>7</v>
      </c>
      <c r="B120" s="68" t="s">
        <v>166</v>
      </c>
      <c r="C120" s="59"/>
      <c r="D120" s="59"/>
      <c r="E120" s="59"/>
      <c r="F120" s="59"/>
      <c r="G120" s="59"/>
      <c r="H120" s="59"/>
      <c r="I120" s="59"/>
      <c r="J120" s="59"/>
      <c r="K120" s="60"/>
      <c r="L120" s="59"/>
      <c r="M120" s="59"/>
      <c r="N120" s="59"/>
      <c r="O120" s="59"/>
      <c r="P120" s="59"/>
      <c r="Q120" s="61"/>
      <c r="R120" s="59"/>
      <c r="S120" s="59"/>
      <c r="T120" s="59"/>
      <c r="U120" s="59"/>
      <c r="V120" s="59"/>
      <c r="W120" s="59"/>
      <c r="X120" s="62"/>
      <c r="Y120" s="63"/>
      <c r="Z120" s="63"/>
      <c r="AA120" s="64"/>
      <c r="AB120" s="63"/>
      <c r="AC120" s="64"/>
      <c r="AD120" s="64"/>
      <c r="AE120" s="63"/>
      <c r="AF120" s="63"/>
      <c r="AG120" s="64"/>
      <c r="AH120" s="65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>
        <f t="shared" si="7"/>
        <v>0</v>
      </c>
      <c r="AW120" s="63">
        <f t="shared" si="8"/>
        <v>0</v>
      </c>
      <c r="AX120" s="66">
        <f t="shared" si="9"/>
        <v>0</v>
      </c>
    </row>
    <row r="121" spans="1:50" ht="56.25" x14ac:dyDescent="0.25">
      <c r="A121" s="67"/>
      <c r="B121" s="68" t="s">
        <v>167</v>
      </c>
      <c r="C121" s="59"/>
      <c r="D121" s="59"/>
      <c r="E121" s="59"/>
      <c r="F121" s="59"/>
      <c r="G121" s="59"/>
      <c r="H121" s="59"/>
      <c r="I121" s="59"/>
      <c r="J121" s="59"/>
      <c r="K121" s="60"/>
      <c r="L121" s="59"/>
      <c r="M121" s="59"/>
      <c r="N121" s="59"/>
      <c r="O121" s="59"/>
      <c r="P121" s="59"/>
      <c r="Q121" s="61"/>
      <c r="R121" s="59"/>
      <c r="S121" s="59"/>
      <c r="T121" s="59"/>
      <c r="U121" s="59"/>
      <c r="V121" s="59"/>
      <c r="W121" s="59"/>
      <c r="X121" s="62"/>
      <c r="Y121" s="63"/>
      <c r="Z121" s="63"/>
      <c r="AA121" s="64"/>
      <c r="AB121" s="63"/>
      <c r="AC121" s="64"/>
      <c r="AD121" s="64"/>
      <c r="AE121" s="63"/>
      <c r="AF121" s="63"/>
      <c r="AG121" s="64"/>
      <c r="AH121" s="65"/>
      <c r="AI121" s="63"/>
      <c r="AJ121" s="63"/>
      <c r="AK121" s="63"/>
      <c r="AL121" s="63">
        <v>1</v>
      </c>
      <c r="AM121" s="63"/>
      <c r="AN121" s="63"/>
      <c r="AO121" s="63"/>
      <c r="AP121" s="63"/>
      <c r="AQ121" s="63"/>
      <c r="AR121" s="63"/>
      <c r="AS121" s="63"/>
      <c r="AT121" s="63"/>
      <c r="AU121" s="63"/>
      <c r="AV121" s="63">
        <f t="shared" si="7"/>
        <v>0</v>
      </c>
      <c r="AW121" s="63">
        <f t="shared" si="8"/>
        <v>1</v>
      </c>
      <c r="AX121" s="66">
        <f t="shared" si="9"/>
        <v>1</v>
      </c>
    </row>
    <row r="122" spans="1:50" ht="18.75" x14ac:dyDescent="0.25">
      <c r="A122" s="67">
        <v>8</v>
      </c>
      <c r="B122" s="68" t="s">
        <v>168</v>
      </c>
      <c r="C122" s="59"/>
      <c r="D122" s="59">
        <v>1</v>
      </c>
      <c r="E122" s="59"/>
      <c r="F122" s="59"/>
      <c r="G122" s="59"/>
      <c r="H122" s="59"/>
      <c r="I122" s="59"/>
      <c r="J122" s="59"/>
      <c r="K122" s="60"/>
      <c r="L122" s="59"/>
      <c r="M122" s="59"/>
      <c r="N122" s="59"/>
      <c r="O122" s="59">
        <v>1</v>
      </c>
      <c r="P122" s="59"/>
      <c r="Q122" s="61"/>
      <c r="R122" s="59"/>
      <c r="S122" s="59"/>
      <c r="T122" s="59" t="s">
        <v>50</v>
      </c>
      <c r="U122" s="59"/>
      <c r="V122" s="59"/>
      <c r="W122" s="59"/>
      <c r="X122" s="62"/>
      <c r="Y122" s="63"/>
      <c r="Z122" s="63"/>
      <c r="AA122" s="64"/>
      <c r="AB122" s="63" t="s">
        <v>50</v>
      </c>
      <c r="AC122" s="64"/>
      <c r="AD122" s="64"/>
      <c r="AE122" s="63"/>
      <c r="AF122" s="63"/>
      <c r="AG122" s="64"/>
      <c r="AH122" s="65"/>
      <c r="AI122" s="63" t="s">
        <v>50</v>
      </c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>
        <f t="shared" si="7"/>
        <v>2</v>
      </c>
      <c r="AW122" s="63">
        <f t="shared" si="8"/>
        <v>0</v>
      </c>
      <c r="AX122" s="66">
        <f t="shared" si="9"/>
        <v>2</v>
      </c>
    </row>
    <row r="123" spans="1:50" ht="18.75" x14ac:dyDescent="0.25">
      <c r="A123" s="67">
        <v>9</v>
      </c>
      <c r="B123" s="68" t="s">
        <v>67</v>
      </c>
      <c r="C123" s="59"/>
      <c r="D123" s="59"/>
      <c r="E123" s="59"/>
      <c r="F123" s="59"/>
      <c r="G123" s="59"/>
      <c r="H123" s="59"/>
      <c r="I123" s="59"/>
      <c r="J123" s="59"/>
      <c r="K123" s="60"/>
      <c r="L123" s="59"/>
      <c r="M123" s="59"/>
      <c r="N123" s="59"/>
      <c r="O123" s="59"/>
      <c r="P123" s="59"/>
      <c r="Q123" s="61"/>
      <c r="R123" s="59"/>
      <c r="S123" s="59"/>
      <c r="T123" s="59"/>
      <c r="U123" s="59"/>
      <c r="V123" s="59" t="s">
        <v>50</v>
      </c>
      <c r="W123" s="59"/>
      <c r="X123" s="62"/>
      <c r="Y123" s="63"/>
      <c r="Z123" s="63"/>
      <c r="AA123" s="64"/>
      <c r="AB123" s="63"/>
      <c r="AC123" s="64"/>
      <c r="AD123" s="64"/>
      <c r="AE123" s="63"/>
      <c r="AF123" s="63"/>
      <c r="AG123" s="64"/>
      <c r="AH123" s="65"/>
      <c r="AI123" s="63"/>
      <c r="AJ123" s="63"/>
      <c r="AK123" s="63"/>
      <c r="AL123" s="63"/>
      <c r="AM123" s="63"/>
      <c r="AN123" s="63"/>
      <c r="AO123" s="63">
        <v>3</v>
      </c>
      <c r="AP123" s="63"/>
      <c r="AQ123" s="63"/>
      <c r="AR123" s="63"/>
      <c r="AS123" s="63"/>
      <c r="AT123" s="63"/>
      <c r="AU123" s="63"/>
      <c r="AV123" s="63">
        <f t="shared" si="7"/>
        <v>0</v>
      </c>
      <c r="AW123" s="63">
        <f t="shared" si="8"/>
        <v>3</v>
      </c>
      <c r="AX123" s="66">
        <f t="shared" si="9"/>
        <v>3</v>
      </c>
    </row>
    <row r="124" spans="1:50" ht="18.75" x14ac:dyDescent="0.25">
      <c r="A124" s="67">
        <v>10</v>
      </c>
      <c r="B124" s="68" t="s">
        <v>169</v>
      </c>
      <c r="C124" s="59"/>
      <c r="D124" s="59"/>
      <c r="E124" s="59"/>
      <c r="F124" s="59"/>
      <c r="G124" s="59"/>
      <c r="H124" s="59"/>
      <c r="I124" s="59"/>
      <c r="J124" s="59"/>
      <c r="K124" s="60"/>
      <c r="L124" s="59"/>
      <c r="M124" s="59">
        <v>2</v>
      </c>
      <c r="N124" s="59"/>
      <c r="O124" s="59"/>
      <c r="P124" s="59">
        <v>1</v>
      </c>
      <c r="Q124" s="61">
        <v>1</v>
      </c>
      <c r="R124" s="59"/>
      <c r="S124" s="59"/>
      <c r="T124" s="59"/>
      <c r="U124" s="59"/>
      <c r="V124" s="59">
        <v>2</v>
      </c>
      <c r="W124" s="59"/>
      <c r="X124" s="62"/>
      <c r="Y124" s="63"/>
      <c r="Z124" s="63"/>
      <c r="AA124" s="64"/>
      <c r="AB124" s="63"/>
      <c r="AC124" s="64"/>
      <c r="AD124" s="64"/>
      <c r="AE124" s="63" t="s">
        <v>50</v>
      </c>
      <c r="AF124" s="63"/>
      <c r="AG124" s="64"/>
      <c r="AH124" s="65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>
        <f t="shared" si="7"/>
        <v>6</v>
      </c>
      <c r="AW124" s="63">
        <f t="shared" si="8"/>
        <v>0</v>
      </c>
      <c r="AX124" s="66">
        <f t="shared" si="9"/>
        <v>6</v>
      </c>
    </row>
    <row r="125" spans="1:50" ht="37.5" x14ac:dyDescent="0.25">
      <c r="A125" s="67">
        <v>11</v>
      </c>
      <c r="B125" s="69" t="s">
        <v>170</v>
      </c>
      <c r="C125" s="59"/>
      <c r="D125" s="59"/>
      <c r="E125" s="59"/>
      <c r="F125" s="59"/>
      <c r="G125" s="59"/>
      <c r="H125" s="59"/>
      <c r="I125" s="59"/>
      <c r="J125" s="59"/>
      <c r="K125" s="60"/>
      <c r="L125" s="59"/>
      <c r="M125" s="59">
        <v>3</v>
      </c>
      <c r="N125" s="59"/>
      <c r="O125" s="59">
        <v>2</v>
      </c>
      <c r="P125" s="59"/>
      <c r="Q125" s="61"/>
      <c r="R125" s="59"/>
      <c r="S125" s="59"/>
      <c r="T125" s="59"/>
      <c r="U125" s="59" t="s">
        <v>50</v>
      </c>
      <c r="V125" s="59">
        <v>1</v>
      </c>
      <c r="W125" s="59"/>
      <c r="X125" s="63"/>
      <c r="Y125" s="63">
        <v>1</v>
      </c>
      <c r="Z125" s="63"/>
      <c r="AA125" s="64">
        <v>11</v>
      </c>
      <c r="AB125" s="63" t="s">
        <v>50</v>
      </c>
      <c r="AC125" s="64"/>
      <c r="AD125" s="64"/>
      <c r="AE125" s="63" t="s">
        <v>50</v>
      </c>
      <c r="AF125" s="63"/>
      <c r="AG125" s="64"/>
      <c r="AH125" s="65" t="s">
        <v>50</v>
      </c>
      <c r="AI125" s="63"/>
      <c r="AJ125" s="63"/>
      <c r="AK125" s="63"/>
      <c r="AL125" s="63" t="s">
        <v>50</v>
      </c>
      <c r="AM125" s="63"/>
      <c r="AN125" s="63"/>
      <c r="AO125" s="63"/>
      <c r="AP125" s="63"/>
      <c r="AQ125" s="63">
        <v>5</v>
      </c>
      <c r="AR125" s="63"/>
      <c r="AS125" s="63"/>
      <c r="AT125" s="63"/>
      <c r="AU125" s="63"/>
      <c r="AV125" s="63">
        <f t="shared" si="7"/>
        <v>6</v>
      </c>
      <c r="AW125" s="63">
        <f t="shared" si="8"/>
        <v>17</v>
      </c>
      <c r="AX125" s="66">
        <f t="shared" si="9"/>
        <v>23</v>
      </c>
    </row>
    <row r="126" spans="1:50" ht="37.5" x14ac:dyDescent="0.25">
      <c r="A126" s="67"/>
      <c r="B126" s="70" t="s">
        <v>171</v>
      </c>
      <c r="C126" s="59"/>
      <c r="D126" s="59"/>
      <c r="E126" s="59"/>
      <c r="F126" s="59"/>
      <c r="G126" s="59" t="s">
        <v>50</v>
      </c>
      <c r="H126" s="59"/>
      <c r="I126" s="59"/>
      <c r="J126" s="59"/>
      <c r="K126" s="60"/>
      <c r="L126" s="59"/>
      <c r="M126" s="59"/>
      <c r="N126" s="59"/>
      <c r="O126" s="59"/>
      <c r="P126" s="59"/>
      <c r="Q126" s="61"/>
      <c r="R126" s="59"/>
      <c r="S126" s="59"/>
      <c r="T126" s="59"/>
      <c r="U126" s="59"/>
      <c r="V126" s="59"/>
      <c r="W126" s="59"/>
      <c r="X126" s="62"/>
      <c r="Y126" s="63"/>
      <c r="Z126" s="63"/>
      <c r="AA126" s="64"/>
      <c r="AB126" s="63"/>
      <c r="AC126" s="64"/>
      <c r="AD126" s="64"/>
      <c r="AE126" s="63"/>
      <c r="AF126" s="63"/>
      <c r="AG126" s="64"/>
      <c r="AH126" s="65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>
        <f t="shared" si="7"/>
        <v>0</v>
      </c>
      <c r="AW126" s="63">
        <f t="shared" si="8"/>
        <v>0</v>
      </c>
      <c r="AX126" s="66">
        <f t="shared" si="9"/>
        <v>0</v>
      </c>
    </row>
    <row r="127" spans="1:50" ht="56.25" x14ac:dyDescent="0.25">
      <c r="A127" s="67"/>
      <c r="B127" s="70" t="s">
        <v>172</v>
      </c>
      <c r="C127" s="59"/>
      <c r="D127" s="59"/>
      <c r="E127" s="59"/>
      <c r="F127" s="59"/>
      <c r="G127" s="59"/>
      <c r="H127" s="59"/>
      <c r="I127" s="59"/>
      <c r="J127" s="59"/>
      <c r="K127" s="60"/>
      <c r="L127" s="59"/>
      <c r="M127" s="59"/>
      <c r="N127" s="59"/>
      <c r="O127" s="59"/>
      <c r="P127" s="59"/>
      <c r="Q127" s="61"/>
      <c r="R127" s="59"/>
      <c r="S127" s="59"/>
      <c r="T127" s="59"/>
      <c r="U127" s="59"/>
      <c r="V127" s="59"/>
      <c r="W127" s="59"/>
      <c r="X127" s="62"/>
      <c r="Y127" s="63"/>
      <c r="Z127" s="63"/>
      <c r="AA127" s="64"/>
      <c r="AB127" s="63"/>
      <c r="AC127" s="64"/>
      <c r="AD127" s="64"/>
      <c r="AE127" s="63"/>
      <c r="AF127" s="63"/>
      <c r="AG127" s="64"/>
      <c r="AH127" s="65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>
        <f t="shared" si="7"/>
        <v>0</v>
      </c>
      <c r="AW127" s="63">
        <f t="shared" si="8"/>
        <v>0</v>
      </c>
      <c r="AX127" s="66">
        <f t="shared" si="9"/>
        <v>0</v>
      </c>
    </row>
    <row r="128" spans="1:50" ht="56.25" x14ac:dyDescent="0.25">
      <c r="A128" s="67"/>
      <c r="B128" s="70" t="s">
        <v>173</v>
      </c>
      <c r="C128" s="59"/>
      <c r="D128" s="59"/>
      <c r="E128" s="59"/>
      <c r="F128" s="59"/>
      <c r="G128" s="59"/>
      <c r="H128" s="59"/>
      <c r="I128" s="59"/>
      <c r="J128" s="59"/>
      <c r="K128" s="60"/>
      <c r="L128" s="59"/>
      <c r="M128" s="59"/>
      <c r="N128" s="59"/>
      <c r="O128" s="59"/>
      <c r="P128" s="59"/>
      <c r="Q128" s="61"/>
      <c r="R128" s="59"/>
      <c r="S128" s="59"/>
      <c r="T128" s="59"/>
      <c r="U128" s="59"/>
      <c r="V128" s="59"/>
      <c r="W128" s="59"/>
      <c r="X128" s="62"/>
      <c r="Y128" s="63"/>
      <c r="Z128" s="63"/>
      <c r="AA128" s="64"/>
      <c r="AB128" s="63"/>
      <c r="AC128" s="64"/>
      <c r="AD128" s="64"/>
      <c r="AE128" s="63"/>
      <c r="AF128" s="63"/>
      <c r="AG128" s="64"/>
      <c r="AH128" s="65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>
        <f t="shared" si="7"/>
        <v>0</v>
      </c>
      <c r="AW128" s="63">
        <f t="shared" si="8"/>
        <v>0</v>
      </c>
      <c r="AX128" s="66">
        <f t="shared" si="9"/>
        <v>0</v>
      </c>
    </row>
    <row r="129" spans="1:50" ht="37.5" x14ac:dyDescent="0.25">
      <c r="A129" s="67"/>
      <c r="B129" s="70" t="s">
        <v>174</v>
      </c>
      <c r="C129" s="59"/>
      <c r="D129" s="59"/>
      <c r="E129" s="59"/>
      <c r="F129" s="59"/>
      <c r="G129" s="59"/>
      <c r="H129" s="59"/>
      <c r="I129" s="59"/>
      <c r="J129" s="59"/>
      <c r="K129" s="60"/>
      <c r="L129" s="59"/>
      <c r="M129" s="59"/>
      <c r="N129" s="59"/>
      <c r="O129" s="59"/>
      <c r="P129" s="59"/>
      <c r="Q129" s="61"/>
      <c r="R129" s="59"/>
      <c r="S129" s="59"/>
      <c r="T129" s="59"/>
      <c r="U129" s="59"/>
      <c r="V129" s="59"/>
      <c r="W129" s="59"/>
      <c r="X129" s="62"/>
      <c r="Y129" s="63"/>
      <c r="Z129" s="63"/>
      <c r="AA129" s="64"/>
      <c r="AB129" s="63"/>
      <c r="AC129" s="64"/>
      <c r="AD129" s="64"/>
      <c r="AE129" s="63"/>
      <c r="AF129" s="63"/>
      <c r="AG129" s="64"/>
      <c r="AH129" s="65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>
        <f t="shared" si="7"/>
        <v>0</v>
      </c>
      <c r="AW129" s="63">
        <f t="shared" si="8"/>
        <v>0</v>
      </c>
      <c r="AX129" s="66">
        <f t="shared" si="9"/>
        <v>0</v>
      </c>
    </row>
    <row r="130" spans="1:50" ht="37.5" x14ac:dyDescent="0.25">
      <c r="A130" s="67"/>
      <c r="B130" s="70" t="s">
        <v>175</v>
      </c>
      <c r="C130" s="59"/>
      <c r="D130" s="59"/>
      <c r="E130" s="59"/>
      <c r="F130" s="59"/>
      <c r="G130" s="59"/>
      <c r="H130" s="59"/>
      <c r="I130" s="59"/>
      <c r="J130" s="59"/>
      <c r="K130" s="60"/>
      <c r="L130" s="59"/>
      <c r="M130" s="59"/>
      <c r="N130" s="59"/>
      <c r="O130" s="59"/>
      <c r="P130" s="59"/>
      <c r="Q130" s="61"/>
      <c r="R130" s="59"/>
      <c r="S130" s="59"/>
      <c r="T130" s="59"/>
      <c r="U130" s="59"/>
      <c r="V130" s="59"/>
      <c r="W130" s="59"/>
      <c r="X130" s="62"/>
      <c r="Y130" s="63"/>
      <c r="Z130" s="63"/>
      <c r="AA130" s="64"/>
      <c r="AB130" s="63"/>
      <c r="AC130" s="64"/>
      <c r="AD130" s="64"/>
      <c r="AE130" s="63"/>
      <c r="AF130" s="63"/>
      <c r="AG130" s="64"/>
      <c r="AH130" s="65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>
        <f t="shared" si="7"/>
        <v>0</v>
      </c>
      <c r="AW130" s="63">
        <f t="shared" si="8"/>
        <v>0</v>
      </c>
      <c r="AX130" s="66">
        <f t="shared" si="9"/>
        <v>0</v>
      </c>
    </row>
    <row r="131" spans="1:50" ht="18.75" x14ac:dyDescent="0.25">
      <c r="A131" s="67"/>
      <c r="B131" s="70" t="s">
        <v>176</v>
      </c>
      <c r="C131" s="59"/>
      <c r="D131" s="59"/>
      <c r="E131" s="59"/>
      <c r="F131" s="59"/>
      <c r="G131" s="59"/>
      <c r="H131" s="59"/>
      <c r="I131" s="59"/>
      <c r="J131" s="59"/>
      <c r="K131" s="60"/>
      <c r="L131" s="59"/>
      <c r="M131" s="59"/>
      <c r="N131" s="59"/>
      <c r="O131" s="59" t="s">
        <v>50</v>
      </c>
      <c r="P131" s="59"/>
      <c r="Q131" s="61"/>
      <c r="R131" s="59"/>
      <c r="S131" s="59"/>
      <c r="T131" s="59" t="s">
        <v>50</v>
      </c>
      <c r="U131" s="59"/>
      <c r="V131" s="59"/>
      <c r="W131" s="59"/>
      <c r="X131" s="62"/>
      <c r="Y131" s="63"/>
      <c r="Z131" s="63"/>
      <c r="AA131" s="64"/>
      <c r="AB131" s="63"/>
      <c r="AC131" s="64"/>
      <c r="AD131" s="64"/>
      <c r="AE131" s="63"/>
      <c r="AF131" s="63"/>
      <c r="AG131" s="64"/>
      <c r="AH131" s="65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>
        <f t="shared" si="7"/>
        <v>0</v>
      </c>
      <c r="AW131" s="63">
        <f t="shared" si="8"/>
        <v>0</v>
      </c>
      <c r="AX131" s="66">
        <f t="shared" si="9"/>
        <v>0</v>
      </c>
    </row>
    <row r="132" spans="1:50" ht="37.5" x14ac:dyDescent="0.25">
      <c r="A132" s="67"/>
      <c r="B132" s="70" t="s">
        <v>177</v>
      </c>
      <c r="C132" s="59"/>
      <c r="D132" s="59"/>
      <c r="E132" s="59"/>
      <c r="F132" s="59"/>
      <c r="G132" s="59"/>
      <c r="H132" s="59"/>
      <c r="I132" s="59"/>
      <c r="J132" s="59"/>
      <c r="K132" s="60"/>
      <c r="L132" s="59"/>
      <c r="M132" s="59"/>
      <c r="N132" s="59"/>
      <c r="O132" s="59"/>
      <c r="P132" s="59"/>
      <c r="Q132" s="61"/>
      <c r="R132" s="59"/>
      <c r="S132" s="59"/>
      <c r="T132" s="59"/>
      <c r="U132" s="59"/>
      <c r="V132" s="59"/>
      <c r="W132" s="59"/>
      <c r="X132" s="62"/>
      <c r="Y132" s="63"/>
      <c r="Z132" s="63"/>
      <c r="AA132" s="64"/>
      <c r="AB132" s="63"/>
      <c r="AC132" s="64"/>
      <c r="AD132" s="64"/>
      <c r="AE132" s="63"/>
      <c r="AF132" s="63"/>
      <c r="AG132" s="64"/>
      <c r="AH132" s="65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>
        <f t="shared" si="7"/>
        <v>0</v>
      </c>
      <c r="AW132" s="63">
        <f t="shared" si="8"/>
        <v>0</v>
      </c>
      <c r="AX132" s="66">
        <f t="shared" si="9"/>
        <v>0</v>
      </c>
    </row>
    <row r="133" spans="1:50" ht="18.75" x14ac:dyDescent="0.25">
      <c r="A133" s="67"/>
      <c r="B133" s="70" t="s">
        <v>178</v>
      </c>
      <c r="C133" s="59"/>
      <c r="D133" s="59"/>
      <c r="E133" s="59"/>
      <c r="F133" s="59"/>
      <c r="G133" s="59"/>
      <c r="H133" s="59"/>
      <c r="I133" s="59"/>
      <c r="J133" s="59"/>
      <c r="K133" s="60"/>
      <c r="L133" s="59"/>
      <c r="M133" s="59"/>
      <c r="N133" s="59"/>
      <c r="O133" s="59"/>
      <c r="P133" s="59"/>
      <c r="Q133" s="61"/>
      <c r="R133" s="59"/>
      <c r="S133" s="59"/>
      <c r="T133" s="59">
        <v>1</v>
      </c>
      <c r="U133" s="59"/>
      <c r="V133" s="59"/>
      <c r="W133" s="59"/>
      <c r="X133" s="62"/>
      <c r="Y133" s="63"/>
      <c r="Z133" s="63"/>
      <c r="AA133" s="64"/>
      <c r="AB133" s="63"/>
      <c r="AC133" s="64">
        <v>1</v>
      </c>
      <c r="AD133" s="64"/>
      <c r="AE133" s="63"/>
      <c r="AF133" s="63"/>
      <c r="AG133" s="64"/>
      <c r="AH133" s="65">
        <v>1</v>
      </c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>
        <f t="shared" si="7"/>
        <v>1</v>
      </c>
      <c r="AW133" s="63">
        <f t="shared" si="8"/>
        <v>2</v>
      </c>
      <c r="AX133" s="66">
        <f t="shared" si="9"/>
        <v>3</v>
      </c>
    </row>
    <row r="134" spans="1:50" ht="37.5" x14ac:dyDescent="0.25">
      <c r="A134" s="67"/>
      <c r="B134" s="70" t="s">
        <v>179</v>
      </c>
      <c r="C134" s="59"/>
      <c r="D134" s="59"/>
      <c r="E134" s="59"/>
      <c r="F134" s="59"/>
      <c r="G134" s="59"/>
      <c r="H134" s="59"/>
      <c r="I134" s="59"/>
      <c r="J134" s="59"/>
      <c r="K134" s="60"/>
      <c r="L134" s="59"/>
      <c r="M134" s="59"/>
      <c r="N134" s="59"/>
      <c r="O134" s="59"/>
      <c r="P134" s="59"/>
      <c r="Q134" s="61"/>
      <c r="R134" s="59"/>
      <c r="S134" s="59"/>
      <c r="T134" s="59"/>
      <c r="U134" s="59"/>
      <c r="V134" s="59"/>
      <c r="W134" s="59"/>
      <c r="X134" s="62"/>
      <c r="Y134" s="63"/>
      <c r="Z134" s="63"/>
      <c r="AA134" s="64"/>
      <c r="AB134" s="63"/>
      <c r="AC134" s="64"/>
      <c r="AD134" s="64"/>
      <c r="AE134" s="63"/>
      <c r="AF134" s="63"/>
      <c r="AG134" s="64"/>
      <c r="AH134" s="65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>
        <f t="shared" si="7"/>
        <v>0</v>
      </c>
      <c r="AW134" s="63">
        <f t="shared" si="8"/>
        <v>0</v>
      </c>
      <c r="AX134" s="66">
        <f t="shared" si="9"/>
        <v>0</v>
      </c>
    </row>
    <row r="135" spans="1:50" ht="93.75" x14ac:dyDescent="0.25">
      <c r="A135" s="67"/>
      <c r="B135" s="70" t="s">
        <v>180</v>
      </c>
      <c r="C135" s="59"/>
      <c r="D135" s="59"/>
      <c r="E135" s="59"/>
      <c r="F135" s="59"/>
      <c r="G135" s="59"/>
      <c r="H135" s="59"/>
      <c r="I135" s="59"/>
      <c r="J135" s="59"/>
      <c r="K135" s="60"/>
      <c r="L135" s="59"/>
      <c r="M135" s="59"/>
      <c r="N135" s="59"/>
      <c r="O135" s="59"/>
      <c r="P135" s="59"/>
      <c r="Q135" s="61"/>
      <c r="R135" s="59"/>
      <c r="S135" s="59"/>
      <c r="T135" s="59"/>
      <c r="U135" s="59" t="s">
        <v>50</v>
      </c>
      <c r="V135" s="59"/>
      <c r="W135" s="59"/>
      <c r="X135" s="62"/>
      <c r="Y135" s="63"/>
      <c r="Z135" s="63"/>
      <c r="AA135" s="64" t="s">
        <v>50</v>
      </c>
      <c r="AB135" s="63"/>
      <c r="AC135" s="64"/>
      <c r="AD135" s="64"/>
      <c r="AE135" s="63"/>
      <c r="AF135" s="63"/>
      <c r="AG135" s="64"/>
      <c r="AH135" s="65"/>
      <c r="AI135" s="63"/>
      <c r="AJ135" s="63"/>
      <c r="AK135" s="63"/>
      <c r="AL135" s="63"/>
      <c r="AM135" s="63"/>
      <c r="AN135" s="63"/>
      <c r="AO135" s="63"/>
      <c r="AP135" s="63" t="s">
        <v>50</v>
      </c>
      <c r="AQ135" s="63"/>
      <c r="AR135" s="63"/>
      <c r="AS135" s="63"/>
      <c r="AT135" s="63"/>
      <c r="AU135" s="63"/>
      <c r="AV135" s="63">
        <f t="shared" si="7"/>
        <v>0</v>
      </c>
      <c r="AW135" s="63">
        <f t="shared" si="8"/>
        <v>0</v>
      </c>
      <c r="AX135" s="66">
        <f t="shared" si="9"/>
        <v>0</v>
      </c>
    </row>
    <row r="136" spans="1:50" ht="37.5" x14ac:dyDescent="0.25">
      <c r="A136" s="67"/>
      <c r="B136" s="70" t="s">
        <v>181</v>
      </c>
      <c r="C136" s="59"/>
      <c r="D136" s="59"/>
      <c r="E136" s="59"/>
      <c r="F136" s="59"/>
      <c r="G136" s="59"/>
      <c r="H136" s="59"/>
      <c r="I136" s="59"/>
      <c r="J136" s="59"/>
      <c r="K136" s="60"/>
      <c r="L136" s="59"/>
      <c r="M136" s="59"/>
      <c r="N136" s="59"/>
      <c r="O136" s="59"/>
      <c r="P136" s="59"/>
      <c r="Q136" s="61"/>
      <c r="R136" s="59"/>
      <c r="S136" s="59"/>
      <c r="T136" s="59"/>
      <c r="U136" s="59"/>
      <c r="V136" s="59"/>
      <c r="W136" s="59"/>
      <c r="X136" s="62"/>
      <c r="Y136" s="63"/>
      <c r="Z136" s="63"/>
      <c r="AA136" s="64"/>
      <c r="AB136" s="63"/>
      <c r="AC136" s="64"/>
      <c r="AD136" s="64"/>
      <c r="AE136" s="63"/>
      <c r="AF136" s="63"/>
      <c r="AG136" s="64"/>
      <c r="AH136" s="65"/>
      <c r="AI136" s="63"/>
      <c r="AJ136" s="63"/>
      <c r="AK136" s="63">
        <v>2</v>
      </c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>
        <f t="shared" si="7"/>
        <v>0</v>
      </c>
      <c r="AW136" s="63">
        <f t="shared" si="8"/>
        <v>2</v>
      </c>
      <c r="AX136" s="66">
        <f t="shared" si="9"/>
        <v>2</v>
      </c>
    </row>
    <row r="137" spans="1:50" ht="37.5" x14ac:dyDescent="0.25">
      <c r="A137" s="67"/>
      <c r="B137" s="70" t="s">
        <v>182</v>
      </c>
      <c r="C137" s="59"/>
      <c r="D137" s="59"/>
      <c r="E137" s="59"/>
      <c r="F137" s="59"/>
      <c r="G137" s="59"/>
      <c r="H137" s="59"/>
      <c r="I137" s="59"/>
      <c r="J137" s="59"/>
      <c r="K137" s="60"/>
      <c r="L137" s="59"/>
      <c r="M137" s="59"/>
      <c r="N137" s="59"/>
      <c r="O137" s="59"/>
      <c r="P137" s="59"/>
      <c r="Q137" s="61"/>
      <c r="R137" s="59"/>
      <c r="S137" s="59"/>
      <c r="T137" s="59"/>
      <c r="U137" s="59"/>
      <c r="V137" s="59"/>
      <c r="W137" s="59"/>
      <c r="X137" s="62"/>
      <c r="Y137" s="63"/>
      <c r="Z137" s="63"/>
      <c r="AA137" s="64"/>
      <c r="AB137" s="63"/>
      <c r="AC137" s="64"/>
      <c r="AD137" s="64"/>
      <c r="AE137" s="63" t="s">
        <v>50</v>
      </c>
      <c r="AF137" s="63"/>
      <c r="AG137" s="64"/>
      <c r="AH137" s="65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>
        <f t="shared" si="7"/>
        <v>0</v>
      </c>
      <c r="AW137" s="63">
        <f t="shared" si="8"/>
        <v>0</v>
      </c>
      <c r="AX137" s="66">
        <f t="shared" si="9"/>
        <v>0</v>
      </c>
    </row>
    <row r="138" spans="1:50" ht="37.5" x14ac:dyDescent="0.25">
      <c r="A138" s="67"/>
      <c r="B138" s="70" t="s">
        <v>183</v>
      </c>
      <c r="C138" s="59"/>
      <c r="D138" s="59"/>
      <c r="E138" s="59"/>
      <c r="F138" s="59"/>
      <c r="G138" s="59"/>
      <c r="H138" s="59"/>
      <c r="I138" s="59"/>
      <c r="J138" s="59"/>
      <c r="K138" s="60"/>
      <c r="M138" s="59"/>
      <c r="N138" s="59"/>
      <c r="O138" s="59"/>
      <c r="P138" s="59"/>
      <c r="Q138" s="61"/>
      <c r="R138" s="59"/>
      <c r="S138" s="59"/>
      <c r="T138" s="59"/>
      <c r="U138" s="59"/>
      <c r="V138" s="59"/>
      <c r="W138" s="59"/>
      <c r="X138" s="62"/>
      <c r="Y138" s="63"/>
      <c r="Z138" s="63"/>
      <c r="AA138" s="64"/>
      <c r="AB138" s="63"/>
      <c r="AC138" s="64"/>
      <c r="AD138" s="64"/>
      <c r="AE138" s="63"/>
      <c r="AF138" s="63"/>
      <c r="AG138" s="64"/>
      <c r="AH138" s="65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>
        <f t="shared" si="7"/>
        <v>0</v>
      </c>
      <c r="AW138" s="63">
        <f t="shared" si="8"/>
        <v>0</v>
      </c>
      <c r="AX138" s="66">
        <f t="shared" si="9"/>
        <v>0</v>
      </c>
    </row>
    <row r="139" spans="1:50" ht="18.75" x14ac:dyDescent="0.25">
      <c r="A139" s="67"/>
      <c r="B139" s="70" t="s">
        <v>184</v>
      </c>
      <c r="C139" s="59"/>
      <c r="D139" s="59"/>
      <c r="E139" s="59"/>
      <c r="F139" s="59"/>
      <c r="G139" s="59"/>
      <c r="H139" s="59"/>
      <c r="I139" s="59"/>
      <c r="J139" s="59"/>
      <c r="K139" s="60"/>
      <c r="L139" s="59"/>
      <c r="M139" s="59"/>
      <c r="N139" s="59"/>
      <c r="O139" s="59"/>
      <c r="P139" s="59"/>
      <c r="Q139" s="61"/>
      <c r="R139" s="59"/>
      <c r="S139" s="59"/>
      <c r="T139" s="59"/>
      <c r="U139" s="59"/>
      <c r="V139" s="59"/>
      <c r="W139" s="59"/>
      <c r="X139" s="62"/>
      <c r="Y139" s="63"/>
      <c r="Z139" s="63"/>
      <c r="AA139" s="64" t="s">
        <v>50</v>
      </c>
      <c r="AB139" s="63"/>
      <c r="AC139" s="64"/>
      <c r="AD139" s="64"/>
      <c r="AE139" s="63"/>
      <c r="AF139" s="63"/>
      <c r="AG139" s="64"/>
      <c r="AH139" s="65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>
        <f t="shared" si="7"/>
        <v>0</v>
      </c>
      <c r="AW139" s="63">
        <f t="shared" si="8"/>
        <v>0</v>
      </c>
      <c r="AX139" s="66">
        <f t="shared" si="9"/>
        <v>0</v>
      </c>
    </row>
    <row r="140" spans="1:50" ht="37.5" x14ac:dyDescent="0.25">
      <c r="A140" s="67"/>
      <c r="B140" s="70" t="s">
        <v>185</v>
      </c>
      <c r="C140" s="59"/>
      <c r="D140" s="59"/>
      <c r="E140" s="59"/>
      <c r="F140" s="59"/>
      <c r="G140" s="59"/>
      <c r="H140" s="59"/>
      <c r="I140" s="59"/>
      <c r="J140" s="59"/>
      <c r="K140" s="60"/>
      <c r="L140" s="59"/>
      <c r="M140" s="59"/>
      <c r="N140" s="59"/>
      <c r="O140" s="59"/>
      <c r="P140" s="59"/>
      <c r="Q140" s="61"/>
      <c r="R140" s="59"/>
      <c r="S140" s="59"/>
      <c r="T140" s="59"/>
      <c r="U140" s="59"/>
      <c r="V140" s="59"/>
      <c r="W140" s="59"/>
      <c r="X140" s="62"/>
      <c r="Y140" s="63"/>
      <c r="Z140" s="63"/>
      <c r="AA140" s="64"/>
      <c r="AB140" s="63"/>
      <c r="AC140" s="64"/>
      <c r="AD140" s="64"/>
      <c r="AE140" s="63"/>
      <c r="AF140" s="63"/>
      <c r="AG140" s="64"/>
      <c r="AH140" s="65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>
        <f t="shared" si="7"/>
        <v>0</v>
      </c>
      <c r="AW140" s="63">
        <f t="shared" si="8"/>
        <v>0</v>
      </c>
      <c r="AX140" s="66">
        <f t="shared" si="9"/>
        <v>0</v>
      </c>
    </row>
    <row r="141" spans="1:50" ht="18.75" x14ac:dyDescent="0.25">
      <c r="A141" s="67"/>
      <c r="B141" s="70" t="s">
        <v>186</v>
      </c>
      <c r="C141" s="59"/>
      <c r="D141" s="59"/>
      <c r="E141" s="59"/>
      <c r="F141" s="59"/>
      <c r="G141" s="59"/>
      <c r="H141" s="59"/>
      <c r="I141" s="59"/>
      <c r="J141" s="59"/>
      <c r="K141" s="60"/>
      <c r="L141" s="59"/>
      <c r="M141" s="59"/>
      <c r="N141" s="59"/>
      <c r="O141" s="59"/>
      <c r="P141" s="59"/>
      <c r="Q141" s="61"/>
      <c r="R141" s="59"/>
      <c r="S141" s="59"/>
      <c r="T141" s="59"/>
      <c r="U141" s="59"/>
      <c r="V141" s="59"/>
      <c r="W141" s="59"/>
      <c r="X141" s="62"/>
      <c r="Y141" s="63"/>
      <c r="Z141" s="63"/>
      <c r="AA141" s="64"/>
      <c r="AB141" s="63"/>
      <c r="AC141" s="64"/>
      <c r="AD141" s="64"/>
      <c r="AE141" s="63"/>
      <c r="AF141" s="63"/>
      <c r="AG141" s="64"/>
      <c r="AH141" s="65"/>
      <c r="AI141" s="63">
        <v>2</v>
      </c>
      <c r="AJ141" s="63"/>
      <c r="AK141" s="63"/>
      <c r="AL141" s="63"/>
      <c r="AM141" s="63"/>
      <c r="AN141" s="63" t="s">
        <v>50</v>
      </c>
      <c r="AO141" s="63"/>
      <c r="AP141" s="63"/>
      <c r="AQ141" s="63"/>
      <c r="AR141" s="63"/>
      <c r="AS141" s="63"/>
      <c r="AT141" s="63"/>
      <c r="AU141" s="63"/>
      <c r="AV141" s="63">
        <f t="shared" si="7"/>
        <v>0</v>
      </c>
      <c r="AW141" s="63">
        <f t="shared" si="8"/>
        <v>2</v>
      </c>
      <c r="AX141" s="66">
        <f t="shared" si="9"/>
        <v>2</v>
      </c>
    </row>
    <row r="142" spans="1:50" ht="37.5" x14ac:dyDescent="0.25">
      <c r="A142" s="67"/>
      <c r="B142" s="70" t="s">
        <v>187</v>
      </c>
      <c r="C142" s="59"/>
      <c r="D142" s="59"/>
      <c r="E142" s="59"/>
      <c r="F142" s="59"/>
      <c r="G142" s="59"/>
      <c r="H142" s="59"/>
      <c r="I142" s="59"/>
      <c r="J142" s="59"/>
      <c r="K142" s="60"/>
      <c r="L142" s="59"/>
      <c r="M142" s="59"/>
      <c r="N142" s="59"/>
      <c r="O142" s="59"/>
      <c r="P142" s="59"/>
      <c r="Q142" s="61"/>
      <c r="R142" s="59"/>
      <c r="S142" s="59"/>
      <c r="T142" s="59"/>
      <c r="U142" s="59"/>
      <c r="V142" s="59"/>
      <c r="W142" s="59"/>
      <c r="X142" s="62" t="s">
        <v>50</v>
      </c>
      <c r="Y142" s="63"/>
      <c r="Z142" s="63"/>
      <c r="AA142" s="64"/>
      <c r="AB142" s="63"/>
      <c r="AC142" s="64"/>
      <c r="AD142" s="64"/>
      <c r="AE142" s="63"/>
      <c r="AF142" s="63"/>
      <c r="AG142" s="64"/>
      <c r="AH142" s="65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>
        <f t="shared" si="7"/>
        <v>0</v>
      </c>
      <c r="AW142" s="63">
        <f t="shared" si="8"/>
        <v>0</v>
      </c>
      <c r="AX142" s="66">
        <f t="shared" si="9"/>
        <v>0</v>
      </c>
    </row>
    <row r="143" spans="1:50" ht="18.75" x14ac:dyDescent="0.25">
      <c r="A143" s="67"/>
      <c r="B143" s="70" t="s">
        <v>188</v>
      </c>
      <c r="C143" s="59"/>
      <c r="D143" s="59"/>
      <c r="E143" s="59"/>
      <c r="F143" s="59"/>
      <c r="G143" s="59" t="s">
        <v>50</v>
      </c>
      <c r="H143" s="59"/>
      <c r="I143" s="59"/>
      <c r="J143" s="59"/>
      <c r="K143" s="60"/>
      <c r="L143" s="59"/>
      <c r="M143" s="59"/>
      <c r="N143" s="59"/>
      <c r="O143" s="59"/>
      <c r="P143" s="59"/>
      <c r="Q143" s="61"/>
      <c r="R143" s="59"/>
      <c r="S143" s="59"/>
      <c r="T143" s="59">
        <v>2</v>
      </c>
      <c r="U143" s="59"/>
      <c r="V143" s="59"/>
      <c r="W143" s="59"/>
      <c r="X143" s="62" t="s">
        <v>50</v>
      </c>
      <c r="Y143" s="63"/>
      <c r="Z143" s="63"/>
      <c r="AA143" s="64"/>
      <c r="AB143" s="63"/>
      <c r="AC143" s="64"/>
      <c r="AD143" s="64"/>
      <c r="AE143" s="63"/>
      <c r="AF143" s="63"/>
      <c r="AG143" s="64"/>
      <c r="AH143" s="65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>
        <f t="shared" si="7"/>
        <v>2</v>
      </c>
      <c r="AW143" s="63">
        <f t="shared" si="8"/>
        <v>0</v>
      </c>
      <c r="AX143" s="66">
        <f t="shared" si="9"/>
        <v>2</v>
      </c>
    </row>
    <row r="144" spans="1:50" ht="37.5" x14ac:dyDescent="0.25">
      <c r="A144" s="67"/>
      <c r="B144" s="70" t="s">
        <v>189</v>
      </c>
      <c r="C144" s="59"/>
      <c r="D144" s="59"/>
      <c r="E144" s="59"/>
      <c r="F144" s="59"/>
      <c r="G144" s="59"/>
      <c r="H144" s="59"/>
      <c r="I144" s="59"/>
      <c r="J144" s="59"/>
      <c r="K144" s="60"/>
      <c r="L144" s="59"/>
      <c r="M144" s="59"/>
      <c r="N144" s="59"/>
      <c r="O144" s="59"/>
      <c r="P144" s="59"/>
      <c r="Q144" s="61"/>
      <c r="R144" s="59"/>
      <c r="S144" s="59"/>
      <c r="T144" s="59"/>
      <c r="U144" s="59"/>
      <c r="V144" s="59"/>
      <c r="W144" s="59"/>
      <c r="X144" s="62"/>
      <c r="Y144" s="63"/>
      <c r="Z144" s="63"/>
      <c r="AA144" s="64"/>
      <c r="AB144" s="63"/>
      <c r="AC144" s="64"/>
      <c r="AD144" s="64"/>
      <c r="AE144" s="63"/>
      <c r="AF144" s="63"/>
      <c r="AG144" s="64"/>
      <c r="AH144" s="65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>
        <f t="shared" si="7"/>
        <v>0</v>
      </c>
      <c r="AW144" s="63">
        <f t="shared" si="8"/>
        <v>0</v>
      </c>
      <c r="AX144" s="66">
        <f t="shared" si="9"/>
        <v>0</v>
      </c>
    </row>
    <row r="145" spans="1:50" ht="18.75" x14ac:dyDescent="0.25">
      <c r="A145" s="67"/>
      <c r="B145" s="70" t="s">
        <v>190</v>
      </c>
      <c r="C145" s="59"/>
      <c r="D145" s="59"/>
      <c r="E145" s="59"/>
      <c r="F145" s="59"/>
      <c r="G145" s="59"/>
      <c r="H145" s="59"/>
      <c r="I145" s="59"/>
      <c r="J145" s="59"/>
      <c r="K145" s="60"/>
      <c r="L145" s="59"/>
      <c r="M145" s="59"/>
      <c r="N145" s="59"/>
      <c r="O145" s="59"/>
      <c r="P145" s="59"/>
      <c r="Q145" s="61"/>
      <c r="R145" s="59"/>
      <c r="S145" s="59"/>
      <c r="T145" s="59" t="s">
        <v>50</v>
      </c>
      <c r="U145" s="59"/>
      <c r="V145" s="59"/>
      <c r="W145" s="59"/>
      <c r="X145" s="62"/>
      <c r="Y145" s="63"/>
      <c r="Z145" s="63"/>
      <c r="AA145" s="64"/>
      <c r="AB145" s="63"/>
      <c r="AC145" s="64"/>
      <c r="AD145" s="64"/>
      <c r="AE145" s="63"/>
      <c r="AF145" s="63"/>
      <c r="AG145" s="64"/>
      <c r="AH145" s="65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>
        <f t="shared" si="7"/>
        <v>0</v>
      </c>
      <c r="AW145" s="63">
        <f t="shared" si="8"/>
        <v>0</v>
      </c>
      <c r="AX145" s="66">
        <f t="shared" si="9"/>
        <v>0</v>
      </c>
    </row>
    <row r="146" spans="1:50" ht="37.5" x14ac:dyDescent="0.25">
      <c r="A146" s="67"/>
      <c r="B146" s="70" t="s">
        <v>191</v>
      </c>
      <c r="C146" s="59"/>
      <c r="D146" s="59"/>
      <c r="E146" s="59"/>
      <c r="F146" s="59"/>
      <c r="G146" s="59"/>
      <c r="H146" s="59"/>
      <c r="I146" s="59"/>
      <c r="J146" s="59"/>
      <c r="K146" s="60"/>
      <c r="L146" s="59" t="s">
        <v>50</v>
      </c>
      <c r="M146" s="59"/>
      <c r="N146" s="59"/>
      <c r="O146" s="59"/>
      <c r="P146" s="59"/>
      <c r="Q146" s="61"/>
      <c r="R146" s="59"/>
      <c r="S146" s="59"/>
      <c r="T146" s="59"/>
      <c r="U146" s="59"/>
      <c r="V146" s="59"/>
      <c r="W146" s="59"/>
      <c r="X146" s="62"/>
      <c r="Y146" s="63"/>
      <c r="Z146" s="63"/>
      <c r="AA146" s="64"/>
      <c r="AB146" s="63"/>
      <c r="AC146" s="64" t="s">
        <v>50</v>
      </c>
      <c r="AD146" s="64"/>
      <c r="AE146" s="63"/>
      <c r="AF146" s="63"/>
      <c r="AG146" s="64"/>
      <c r="AH146" s="65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>
        <f t="shared" si="7"/>
        <v>0</v>
      </c>
      <c r="AW146" s="63">
        <f t="shared" si="8"/>
        <v>0</v>
      </c>
      <c r="AX146" s="66">
        <f t="shared" si="9"/>
        <v>0</v>
      </c>
    </row>
    <row r="147" spans="1:50" ht="56.25" x14ac:dyDescent="0.25">
      <c r="A147" s="67"/>
      <c r="B147" s="70" t="s">
        <v>192</v>
      </c>
      <c r="C147" s="59"/>
      <c r="D147" s="59"/>
      <c r="E147" s="59"/>
      <c r="F147" s="59"/>
      <c r="G147" s="59" t="s">
        <v>50</v>
      </c>
      <c r="H147" s="59"/>
      <c r="I147" s="59"/>
      <c r="J147" s="59"/>
      <c r="K147" s="60"/>
      <c r="L147" s="59"/>
      <c r="M147" s="59"/>
      <c r="N147" s="59"/>
      <c r="O147" s="59"/>
      <c r="P147" s="59"/>
      <c r="Q147" s="61"/>
      <c r="R147" s="59"/>
      <c r="S147" s="59"/>
      <c r="T147" s="59"/>
      <c r="U147" s="59"/>
      <c r="V147" s="59"/>
      <c r="W147" s="59"/>
      <c r="X147" s="63"/>
      <c r="Y147" s="63"/>
      <c r="Z147" s="63"/>
      <c r="AA147" s="64"/>
      <c r="AB147" s="63"/>
      <c r="AC147" s="64"/>
      <c r="AD147" s="64"/>
      <c r="AE147" s="63"/>
      <c r="AF147" s="63"/>
      <c r="AG147" s="64"/>
      <c r="AH147" s="65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>
        <f t="shared" si="7"/>
        <v>0</v>
      </c>
      <c r="AW147" s="63">
        <f t="shared" si="8"/>
        <v>0</v>
      </c>
      <c r="AX147" s="66">
        <f t="shared" si="9"/>
        <v>0</v>
      </c>
    </row>
    <row r="148" spans="1:50" ht="56.25" x14ac:dyDescent="0.25">
      <c r="A148" s="67"/>
      <c r="B148" s="70" t="s">
        <v>193</v>
      </c>
      <c r="C148" s="59"/>
      <c r="D148" s="59"/>
      <c r="E148" s="59"/>
      <c r="F148" s="59"/>
      <c r="G148" s="59"/>
      <c r="H148" s="59"/>
      <c r="I148" s="59"/>
      <c r="J148" s="59"/>
      <c r="K148" s="60"/>
      <c r="L148" s="59"/>
      <c r="M148" s="59">
        <v>1</v>
      </c>
      <c r="N148" s="59"/>
      <c r="O148" s="59"/>
      <c r="P148" s="59"/>
      <c r="Q148" s="61"/>
      <c r="R148" s="59"/>
      <c r="S148" s="59"/>
      <c r="T148" s="59" t="s">
        <v>50</v>
      </c>
      <c r="U148" s="59"/>
      <c r="V148" s="59"/>
      <c r="W148" s="59"/>
      <c r="X148" s="62"/>
      <c r="Y148" s="63"/>
      <c r="Z148" s="63"/>
      <c r="AA148" s="64"/>
      <c r="AB148" s="63"/>
      <c r="AC148" s="64"/>
      <c r="AD148" s="64"/>
      <c r="AE148" s="63"/>
      <c r="AF148" s="63"/>
      <c r="AG148" s="64"/>
      <c r="AH148" s="65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>
        <f t="shared" si="7"/>
        <v>1</v>
      </c>
      <c r="AW148" s="63">
        <f t="shared" si="8"/>
        <v>0</v>
      </c>
      <c r="AX148" s="66">
        <f t="shared" si="9"/>
        <v>1</v>
      </c>
    </row>
    <row r="149" spans="1:50" ht="37.5" x14ac:dyDescent="0.25">
      <c r="A149" s="67"/>
      <c r="B149" s="70" t="s">
        <v>194</v>
      </c>
      <c r="C149" s="59"/>
      <c r="D149" s="59"/>
      <c r="E149" s="59"/>
      <c r="F149" s="59"/>
      <c r="G149" s="59"/>
      <c r="H149" s="59"/>
      <c r="I149" s="59"/>
      <c r="J149" s="59"/>
      <c r="K149" s="60"/>
      <c r="L149" s="59"/>
      <c r="M149" s="59"/>
      <c r="N149" s="59"/>
      <c r="O149" s="59"/>
      <c r="P149" s="59"/>
      <c r="Q149" s="61"/>
      <c r="R149" s="59"/>
      <c r="S149" s="59"/>
      <c r="T149" s="59"/>
      <c r="U149" s="59"/>
      <c r="V149" s="59"/>
      <c r="W149" s="59"/>
      <c r="X149" s="62"/>
      <c r="Y149" s="63"/>
      <c r="Z149" s="63"/>
      <c r="AA149" s="64"/>
      <c r="AB149" s="63"/>
      <c r="AC149" s="64"/>
      <c r="AD149" s="64"/>
      <c r="AE149" s="63" t="s">
        <v>50</v>
      </c>
      <c r="AF149" s="63"/>
      <c r="AG149" s="64"/>
      <c r="AH149" s="65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>
        <f t="shared" si="7"/>
        <v>0</v>
      </c>
      <c r="AW149" s="63">
        <f t="shared" si="8"/>
        <v>0</v>
      </c>
      <c r="AX149" s="66">
        <f t="shared" si="9"/>
        <v>0</v>
      </c>
    </row>
    <row r="150" spans="1:50" ht="56.25" x14ac:dyDescent="0.25">
      <c r="A150" s="67" t="s">
        <v>50</v>
      </c>
      <c r="B150" s="70" t="s">
        <v>195</v>
      </c>
      <c r="C150" s="59"/>
      <c r="D150" s="59"/>
      <c r="E150" s="59"/>
      <c r="F150" s="59"/>
      <c r="G150" s="59"/>
      <c r="H150" s="59"/>
      <c r="I150" s="59" t="s">
        <v>50</v>
      </c>
      <c r="J150" s="59" t="s">
        <v>50</v>
      </c>
      <c r="K150" s="60"/>
      <c r="L150" s="59"/>
      <c r="M150" s="59"/>
      <c r="N150" s="59"/>
      <c r="O150" s="59"/>
      <c r="P150" s="59"/>
      <c r="Q150" s="61"/>
      <c r="R150" s="59"/>
      <c r="S150" s="59"/>
      <c r="T150" s="59"/>
      <c r="U150" s="59"/>
      <c r="V150" s="59"/>
      <c r="W150" s="59"/>
      <c r="X150" s="62"/>
      <c r="Y150" s="63"/>
      <c r="Z150" s="63"/>
      <c r="AA150" s="64"/>
      <c r="AB150" s="63"/>
      <c r="AC150" s="64"/>
      <c r="AD150" s="64"/>
      <c r="AE150" s="63"/>
      <c r="AF150" s="63"/>
      <c r="AG150" s="64"/>
      <c r="AH150" s="65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>
        <f t="shared" si="7"/>
        <v>0</v>
      </c>
      <c r="AW150" s="63">
        <f t="shared" si="8"/>
        <v>0</v>
      </c>
      <c r="AX150" s="66">
        <f t="shared" si="9"/>
        <v>0</v>
      </c>
    </row>
    <row r="151" spans="1:50" ht="37.5" x14ac:dyDescent="0.25">
      <c r="A151" s="67"/>
      <c r="B151" s="68" t="s">
        <v>196</v>
      </c>
      <c r="C151" s="59"/>
      <c r="D151" s="59"/>
      <c r="E151" s="59"/>
      <c r="F151" s="59"/>
      <c r="G151" s="59"/>
      <c r="H151" s="59"/>
      <c r="I151" s="59"/>
      <c r="J151" s="59"/>
      <c r="K151" s="60"/>
      <c r="L151" s="59"/>
      <c r="M151" s="59"/>
      <c r="N151" s="59"/>
      <c r="O151" s="59"/>
      <c r="P151" s="59"/>
      <c r="Q151" s="61"/>
      <c r="R151" s="59"/>
      <c r="S151" s="59"/>
      <c r="T151" s="59"/>
      <c r="U151" s="59"/>
      <c r="V151" s="59"/>
      <c r="W151" s="59"/>
      <c r="X151" s="62"/>
      <c r="Y151" s="63" t="s">
        <v>50</v>
      </c>
      <c r="Z151" s="63"/>
      <c r="AA151" s="64"/>
      <c r="AB151" s="63"/>
      <c r="AC151" s="64" t="s">
        <v>50</v>
      </c>
      <c r="AD151" s="64"/>
      <c r="AE151" s="63">
        <v>1</v>
      </c>
      <c r="AF151" s="63"/>
      <c r="AG151" s="64"/>
      <c r="AH151" s="65"/>
      <c r="AI151" s="63">
        <v>1</v>
      </c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>
        <f t="shared" si="7"/>
        <v>0</v>
      </c>
      <c r="AW151" s="63">
        <f t="shared" si="8"/>
        <v>2</v>
      </c>
      <c r="AX151" s="66">
        <f t="shared" si="9"/>
        <v>2</v>
      </c>
    </row>
    <row r="152" spans="1:50" ht="37.5" x14ac:dyDescent="0.25">
      <c r="A152" s="67"/>
      <c r="B152" s="68" t="s">
        <v>197</v>
      </c>
      <c r="C152" s="59"/>
      <c r="D152" s="59"/>
      <c r="E152" s="59"/>
      <c r="F152" s="59"/>
      <c r="G152" s="59"/>
      <c r="H152" s="59"/>
      <c r="I152" s="59"/>
      <c r="J152" s="59"/>
      <c r="K152" s="60"/>
      <c r="L152" s="59"/>
      <c r="M152" s="59"/>
      <c r="N152" s="59"/>
      <c r="O152" s="59"/>
      <c r="P152" s="59"/>
      <c r="Q152" s="61"/>
      <c r="R152" s="59"/>
      <c r="S152" s="59"/>
      <c r="T152" s="59"/>
      <c r="U152" s="59"/>
      <c r="V152" s="59"/>
      <c r="W152" s="59"/>
      <c r="X152" s="62"/>
      <c r="Y152" s="63"/>
      <c r="Z152" s="63"/>
      <c r="AA152" s="64"/>
      <c r="AB152" s="63"/>
      <c r="AC152" s="64"/>
      <c r="AD152" s="64"/>
      <c r="AE152" s="63"/>
      <c r="AF152" s="63"/>
      <c r="AG152" s="64"/>
      <c r="AH152" s="65"/>
      <c r="AI152" s="63"/>
      <c r="AJ152" s="63"/>
      <c r="AK152" s="63"/>
      <c r="AL152" s="63">
        <v>1</v>
      </c>
      <c r="AM152" s="63"/>
      <c r="AN152" s="63"/>
      <c r="AO152" s="63"/>
      <c r="AP152" s="63"/>
      <c r="AQ152" s="63"/>
      <c r="AR152" s="63"/>
      <c r="AS152" s="63"/>
      <c r="AT152" s="63"/>
      <c r="AU152" s="63"/>
      <c r="AV152" s="63">
        <f t="shared" si="7"/>
        <v>0</v>
      </c>
      <c r="AW152" s="63">
        <f t="shared" si="8"/>
        <v>1</v>
      </c>
      <c r="AX152" s="66">
        <f t="shared" si="9"/>
        <v>1</v>
      </c>
    </row>
    <row r="153" spans="1:50" ht="37.5" x14ac:dyDescent="0.25">
      <c r="A153" s="67"/>
      <c r="B153" s="68" t="s">
        <v>198</v>
      </c>
      <c r="C153" s="59"/>
      <c r="D153" s="59"/>
      <c r="E153" s="59"/>
      <c r="F153" s="59"/>
      <c r="G153" s="59"/>
      <c r="H153" s="59"/>
      <c r="I153" s="59"/>
      <c r="J153" s="59"/>
      <c r="K153" s="60"/>
      <c r="L153" s="59"/>
      <c r="M153" s="59"/>
      <c r="N153" s="59"/>
      <c r="O153" s="59"/>
      <c r="P153" s="59"/>
      <c r="Q153" s="61"/>
      <c r="R153" s="59"/>
      <c r="S153" s="59"/>
      <c r="T153" s="59"/>
      <c r="U153" s="59"/>
      <c r="V153" s="59"/>
      <c r="W153" s="59"/>
      <c r="X153" s="62"/>
      <c r="Y153" s="63"/>
      <c r="Z153" s="63"/>
      <c r="AA153" s="64"/>
      <c r="AB153" s="63"/>
      <c r="AC153" s="64"/>
      <c r="AD153" s="64"/>
      <c r="AE153" s="63"/>
      <c r="AF153" s="63"/>
      <c r="AG153" s="64"/>
      <c r="AH153" s="65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 t="s">
        <v>50</v>
      </c>
      <c r="AU153" s="63"/>
      <c r="AV153" s="63">
        <f t="shared" si="7"/>
        <v>0</v>
      </c>
      <c r="AW153" s="63">
        <f t="shared" si="8"/>
        <v>0</v>
      </c>
      <c r="AX153" s="66">
        <f t="shared" si="9"/>
        <v>0</v>
      </c>
    </row>
    <row r="154" spans="1:50" ht="37.5" x14ac:dyDescent="0.25">
      <c r="A154" s="67"/>
      <c r="B154" s="68" t="s">
        <v>199</v>
      </c>
      <c r="C154" s="59"/>
      <c r="D154" s="59"/>
      <c r="E154" s="59"/>
      <c r="F154" s="59"/>
      <c r="G154" s="59"/>
      <c r="H154" s="59"/>
      <c r="I154" s="59"/>
      <c r="J154" s="59">
        <v>1</v>
      </c>
      <c r="K154" s="60"/>
      <c r="L154" s="59"/>
      <c r="M154" s="59"/>
      <c r="N154" s="59"/>
      <c r="O154" s="59">
        <v>1</v>
      </c>
      <c r="P154" s="59"/>
      <c r="Q154" s="61">
        <v>1</v>
      </c>
      <c r="R154" s="59"/>
      <c r="S154" s="59"/>
      <c r="T154" s="59"/>
      <c r="U154" s="59"/>
      <c r="V154" s="59"/>
      <c r="W154" s="59"/>
      <c r="X154" s="62"/>
      <c r="Y154" s="63"/>
      <c r="Z154" s="63"/>
      <c r="AA154" s="64"/>
      <c r="AB154" s="63"/>
      <c r="AC154" s="64">
        <v>2</v>
      </c>
      <c r="AD154" s="64"/>
      <c r="AE154" s="63"/>
      <c r="AF154" s="63"/>
      <c r="AG154" s="64"/>
      <c r="AH154" s="65">
        <v>1</v>
      </c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>
        <f t="shared" si="7"/>
        <v>3</v>
      </c>
      <c r="AW154" s="63">
        <f t="shared" si="8"/>
        <v>3</v>
      </c>
      <c r="AX154" s="66">
        <f t="shared" si="9"/>
        <v>6</v>
      </c>
    </row>
    <row r="155" spans="1:50" ht="37.5" x14ac:dyDescent="0.25">
      <c r="A155" s="67"/>
      <c r="B155" s="68" t="s">
        <v>200</v>
      </c>
      <c r="C155" s="59"/>
      <c r="D155" s="59"/>
      <c r="E155" s="59"/>
      <c r="F155" s="59"/>
      <c r="G155" s="59"/>
      <c r="H155" s="59"/>
      <c r="I155" s="59"/>
      <c r="J155" s="59"/>
      <c r="K155" s="60"/>
      <c r="L155" s="59"/>
      <c r="M155" s="59"/>
      <c r="N155" s="59"/>
      <c r="O155" s="59"/>
      <c r="P155" s="59"/>
      <c r="Q155" s="61"/>
      <c r="R155" s="59"/>
      <c r="S155" s="59"/>
      <c r="T155" s="59"/>
      <c r="U155" s="59"/>
      <c r="V155" s="59"/>
      <c r="W155" s="59"/>
      <c r="X155" s="62"/>
      <c r="Y155" s="63"/>
      <c r="Z155" s="63"/>
      <c r="AA155" s="64"/>
      <c r="AB155" s="63"/>
      <c r="AC155" s="64"/>
      <c r="AD155" s="64"/>
      <c r="AE155" s="63"/>
      <c r="AF155" s="63"/>
      <c r="AG155" s="64"/>
      <c r="AH155" s="65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>
        <f t="shared" si="7"/>
        <v>0</v>
      </c>
      <c r="AW155" s="63">
        <f t="shared" si="8"/>
        <v>0</v>
      </c>
      <c r="AX155" s="66">
        <f t="shared" si="9"/>
        <v>0</v>
      </c>
    </row>
    <row r="156" spans="1:50" ht="18.75" x14ac:dyDescent="0.25">
      <c r="A156" s="67">
        <v>12</v>
      </c>
      <c r="B156" s="69" t="s">
        <v>201</v>
      </c>
      <c r="C156" s="59"/>
      <c r="D156" s="59"/>
      <c r="E156" s="59"/>
      <c r="F156" s="59"/>
      <c r="G156" s="59"/>
      <c r="H156" s="59"/>
      <c r="I156" s="59"/>
      <c r="J156" s="59"/>
      <c r="K156" s="60"/>
      <c r="L156" s="59"/>
      <c r="M156" s="59"/>
      <c r="N156" s="59"/>
      <c r="O156" s="59"/>
      <c r="P156" s="59"/>
      <c r="Q156" s="61"/>
      <c r="R156" s="59"/>
      <c r="S156" s="59"/>
      <c r="T156" s="59"/>
      <c r="U156" s="59"/>
      <c r="V156" s="59"/>
      <c r="W156" s="59"/>
      <c r="X156" s="62"/>
      <c r="Y156" s="63"/>
      <c r="Z156" s="63"/>
      <c r="AA156" s="64"/>
      <c r="AB156" s="63"/>
      <c r="AC156" s="64"/>
      <c r="AD156" s="64"/>
      <c r="AE156" s="63"/>
      <c r="AF156" s="63"/>
      <c r="AG156" s="64"/>
      <c r="AH156" s="65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>
        <f t="shared" si="7"/>
        <v>0</v>
      </c>
      <c r="AW156" s="63">
        <f t="shared" si="8"/>
        <v>0</v>
      </c>
      <c r="AX156" s="66">
        <f t="shared" si="9"/>
        <v>0</v>
      </c>
    </row>
    <row r="157" spans="1:50" ht="37.5" x14ac:dyDescent="0.25">
      <c r="A157" s="67"/>
      <c r="B157" s="70" t="s">
        <v>202</v>
      </c>
      <c r="C157" s="59"/>
      <c r="D157" s="59"/>
      <c r="E157" s="59"/>
      <c r="F157" s="59"/>
      <c r="G157" s="59"/>
      <c r="H157" s="59"/>
      <c r="I157" s="59"/>
      <c r="J157" s="59"/>
      <c r="K157" s="60"/>
      <c r="L157" s="59"/>
      <c r="M157" s="59"/>
      <c r="N157" s="59"/>
      <c r="O157" s="59"/>
      <c r="P157" s="59"/>
      <c r="Q157" s="61"/>
      <c r="R157" s="59"/>
      <c r="S157" s="59"/>
      <c r="T157" s="59"/>
      <c r="U157" s="59"/>
      <c r="V157" s="59"/>
      <c r="W157" s="59"/>
      <c r="X157" s="62"/>
      <c r="Y157" s="63"/>
      <c r="Z157" s="63"/>
      <c r="AA157" s="64"/>
      <c r="AB157" s="63"/>
      <c r="AC157" s="64"/>
      <c r="AD157" s="64"/>
      <c r="AE157" s="63"/>
      <c r="AF157" s="63"/>
      <c r="AG157" s="64"/>
      <c r="AH157" s="65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>
        <f t="shared" si="7"/>
        <v>0</v>
      </c>
      <c r="AW157" s="63">
        <f t="shared" si="8"/>
        <v>0</v>
      </c>
      <c r="AX157" s="66">
        <f t="shared" si="9"/>
        <v>0</v>
      </c>
    </row>
    <row r="158" spans="1:50" ht="37.5" x14ac:dyDescent="0.25">
      <c r="A158" s="67"/>
      <c r="B158" s="70" t="s">
        <v>203</v>
      </c>
      <c r="C158" s="59"/>
      <c r="D158" s="59"/>
      <c r="E158" s="59"/>
      <c r="F158" s="59"/>
      <c r="G158" s="59"/>
      <c r="H158" s="59"/>
      <c r="I158" s="59"/>
      <c r="J158" s="59"/>
      <c r="K158" s="60"/>
      <c r="L158" s="59"/>
      <c r="M158" s="59"/>
      <c r="N158" s="59"/>
      <c r="O158" s="59"/>
      <c r="P158" s="59"/>
      <c r="Q158" s="61"/>
      <c r="R158" s="59"/>
      <c r="S158" s="59"/>
      <c r="T158" s="59"/>
      <c r="U158" s="59"/>
      <c r="V158" s="59"/>
      <c r="W158" s="59"/>
      <c r="X158" s="62"/>
      <c r="Y158" s="63"/>
      <c r="Z158" s="63"/>
      <c r="AA158" s="64"/>
      <c r="AB158" s="63"/>
      <c r="AC158" s="64"/>
      <c r="AD158" s="64"/>
      <c r="AE158" s="63"/>
      <c r="AF158" s="63"/>
      <c r="AG158" s="64"/>
      <c r="AH158" s="65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>
        <f t="shared" si="7"/>
        <v>0</v>
      </c>
      <c r="AW158" s="63">
        <f t="shared" si="8"/>
        <v>0</v>
      </c>
      <c r="AX158" s="66">
        <f t="shared" si="9"/>
        <v>0</v>
      </c>
    </row>
    <row r="159" spans="1:50" ht="18.75" x14ac:dyDescent="0.25">
      <c r="A159" s="67"/>
      <c r="B159" s="70" t="s">
        <v>204</v>
      </c>
      <c r="C159" s="59"/>
      <c r="D159" s="59"/>
      <c r="E159" s="59"/>
      <c r="F159" s="59"/>
      <c r="G159" s="59"/>
      <c r="H159" s="59"/>
      <c r="I159" s="59"/>
      <c r="J159" s="59"/>
      <c r="K159" s="60"/>
      <c r="L159" s="59"/>
      <c r="M159" s="59"/>
      <c r="N159" s="59"/>
      <c r="O159" s="59"/>
      <c r="P159" s="59"/>
      <c r="Q159" s="61"/>
      <c r="R159" s="59"/>
      <c r="S159" s="59"/>
      <c r="T159" s="59"/>
      <c r="U159" s="59"/>
      <c r="V159" s="59"/>
      <c r="W159" s="59"/>
      <c r="X159" s="62"/>
      <c r="Y159" s="63"/>
      <c r="Z159" s="63"/>
      <c r="AA159" s="64"/>
      <c r="AB159" s="63"/>
      <c r="AC159" s="64"/>
      <c r="AD159" s="64"/>
      <c r="AE159" s="63"/>
      <c r="AF159" s="63"/>
      <c r="AG159" s="64"/>
      <c r="AH159" s="65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>
        <f t="shared" si="7"/>
        <v>0</v>
      </c>
      <c r="AW159" s="63">
        <f t="shared" si="8"/>
        <v>0</v>
      </c>
      <c r="AX159" s="66">
        <f t="shared" si="9"/>
        <v>0</v>
      </c>
    </row>
    <row r="160" spans="1:50" ht="37.5" x14ac:dyDescent="0.25">
      <c r="A160" s="67"/>
      <c r="B160" s="70" t="s">
        <v>205</v>
      </c>
      <c r="C160" s="59"/>
      <c r="D160" s="59"/>
      <c r="E160" s="59"/>
      <c r="F160" s="59"/>
      <c r="G160" s="59"/>
      <c r="H160" s="59"/>
      <c r="I160" s="59"/>
      <c r="J160" s="59">
        <v>0.5</v>
      </c>
      <c r="K160" s="60"/>
      <c r="L160" s="59"/>
      <c r="M160" s="59"/>
      <c r="N160" s="59"/>
      <c r="O160" s="59"/>
      <c r="P160" s="59"/>
      <c r="Q160" s="61"/>
      <c r="R160" s="59"/>
      <c r="S160" s="59"/>
      <c r="T160" s="59"/>
      <c r="U160" s="59"/>
      <c r="V160" s="59"/>
      <c r="W160" s="59"/>
      <c r="X160" s="62"/>
      <c r="Y160" s="63"/>
      <c r="Z160" s="63"/>
      <c r="AA160" s="64"/>
      <c r="AB160" s="63" t="s">
        <v>50</v>
      </c>
      <c r="AC160" s="64"/>
      <c r="AD160" s="64"/>
      <c r="AE160" s="63"/>
      <c r="AF160" s="63"/>
      <c r="AG160" s="64"/>
      <c r="AH160" s="65"/>
      <c r="AI160" s="63"/>
      <c r="AJ160" s="63" t="s">
        <v>50</v>
      </c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>
        <f t="shared" si="7"/>
        <v>0.5</v>
      </c>
      <c r="AW160" s="63">
        <f t="shared" si="8"/>
        <v>0</v>
      </c>
      <c r="AX160" s="66">
        <f t="shared" si="9"/>
        <v>0.5</v>
      </c>
    </row>
    <row r="161" spans="1:50" ht="18.75" x14ac:dyDescent="0.25">
      <c r="A161" s="67">
        <v>13</v>
      </c>
      <c r="B161" s="68" t="s">
        <v>206</v>
      </c>
      <c r="C161" s="59"/>
      <c r="D161" s="59"/>
      <c r="E161" s="59"/>
      <c r="F161" s="59"/>
      <c r="G161" s="59"/>
      <c r="H161" s="59"/>
      <c r="I161" s="59"/>
      <c r="J161" s="59"/>
      <c r="K161" s="60"/>
      <c r="L161" s="59"/>
      <c r="M161" s="59"/>
      <c r="N161" s="59"/>
      <c r="O161" s="59"/>
      <c r="P161" s="59">
        <v>1</v>
      </c>
      <c r="Q161" s="61"/>
      <c r="R161" s="59"/>
      <c r="S161" s="59"/>
      <c r="T161" s="59"/>
      <c r="U161" s="59"/>
      <c r="V161" s="59"/>
      <c r="W161" s="59"/>
      <c r="X161" s="62"/>
      <c r="Y161" s="63"/>
      <c r="Z161" s="63"/>
      <c r="AA161" s="64"/>
      <c r="AB161" s="63"/>
      <c r="AC161" s="64"/>
      <c r="AD161" s="64"/>
      <c r="AE161" s="63"/>
      <c r="AF161" s="63"/>
      <c r="AG161" s="64"/>
      <c r="AH161" s="65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>
        <f t="shared" si="7"/>
        <v>1</v>
      </c>
      <c r="AW161" s="63">
        <f t="shared" si="8"/>
        <v>0</v>
      </c>
      <c r="AX161" s="66">
        <f t="shared" si="9"/>
        <v>1</v>
      </c>
    </row>
    <row r="162" spans="1:50" ht="18.75" x14ac:dyDescent="0.25">
      <c r="A162" s="67">
        <v>14</v>
      </c>
      <c r="B162" s="69" t="s">
        <v>207</v>
      </c>
      <c r="C162" s="59"/>
      <c r="D162" s="59" t="s">
        <v>50</v>
      </c>
      <c r="E162" s="59"/>
      <c r="F162" s="59"/>
      <c r="G162" s="59"/>
      <c r="H162" s="59"/>
      <c r="I162" s="59">
        <v>1</v>
      </c>
      <c r="J162" s="59"/>
      <c r="K162" s="60"/>
      <c r="L162" s="59"/>
      <c r="M162" s="59" t="s">
        <v>50</v>
      </c>
      <c r="N162" s="59"/>
      <c r="O162" s="59"/>
      <c r="P162" s="59"/>
      <c r="Q162" s="61"/>
      <c r="R162" s="59">
        <v>1</v>
      </c>
      <c r="S162" s="59" t="s">
        <v>50</v>
      </c>
      <c r="T162" s="59">
        <v>1</v>
      </c>
      <c r="U162" s="59"/>
      <c r="V162" s="59"/>
      <c r="W162" s="59"/>
      <c r="X162" s="62"/>
      <c r="Y162" s="63"/>
      <c r="Z162" s="63"/>
      <c r="AA162" s="64">
        <v>4</v>
      </c>
      <c r="AB162" s="63"/>
      <c r="AC162" s="64"/>
      <c r="AD162" s="64"/>
      <c r="AE162" s="63" t="s">
        <v>50</v>
      </c>
      <c r="AF162" s="63" t="s">
        <v>50</v>
      </c>
      <c r="AG162" s="64"/>
      <c r="AH162" s="65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>
        <f t="shared" si="7"/>
        <v>3</v>
      </c>
      <c r="AW162" s="63">
        <f t="shared" si="8"/>
        <v>4</v>
      </c>
      <c r="AX162" s="66">
        <f t="shared" si="9"/>
        <v>7</v>
      </c>
    </row>
    <row r="163" spans="1:50" ht="37.5" x14ac:dyDescent="0.25">
      <c r="A163" s="67"/>
      <c r="B163" s="70" t="s">
        <v>208</v>
      </c>
      <c r="C163" s="59"/>
      <c r="D163" s="59"/>
      <c r="E163" s="59"/>
      <c r="F163" s="59"/>
      <c r="G163" s="59"/>
      <c r="H163" s="59"/>
      <c r="I163" s="59"/>
      <c r="J163" s="59"/>
      <c r="K163" s="60"/>
      <c r="L163" s="59"/>
      <c r="M163" s="59">
        <v>1</v>
      </c>
      <c r="N163" s="59"/>
      <c r="O163" s="59"/>
      <c r="P163" s="59"/>
      <c r="Q163" s="61"/>
      <c r="R163" s="59">
        <v>1</v>
      </c>
      <c r="S163" s="59"/>
      <c r="T163" s="59" t="s">
        <v>50</v>
      </c>
      <c r="U163" s="59"/>
      <c r="V163" s="59"/>
      <c r="W163" s="59"/>
      <c r="X163" s="62"/>
      <c r="Y163" s="63"/>
      <c r="Z163" s="63"/>
      <c r="AA163" s="64"/>
      <c r="AB163" s="63"/>
      <c r="AC163" s="64"/>
      <c r="AD163" s="64"/>
      <c r="AE163" s="63"/>
      <c r="AF163" s="63"/>
      <c r="AG163" s="64"/>
      <c r="AH163" s="65"/>
      <c r="AI163" s="63"/>
      <c r="AJ163" s="63"/>
      <c r="AK163" s="63"/>
      <c r="AL163" s="63"/>
      <c r="AM163" s="63"/>
      <c r="AN163" s="63"/>
      <c r="AO163" s="63"/>
      <c r="AP163" s="63" t="s">
        <v>50</v>
      </c>
      <c r="AQ163" s="63"/>
      <c r="AR163" s="63"/>
      <c r="AS163" s="63"/>
      <c r="AT163" s="63"/>
      <c r="AU163" s="63"/>
      <c r="AV163" s="63">
        <f t="shared" si="7"/>
        <v>2</v>
      </c>
      <c r="AW163" s="63">
        <f t="shared" si="8"/>
        <v>0</v>
      </c>
      <c r="AX163" s="66">
        <f t="shared" si="9"/>
        <v>2</v>
      </c>
    </row>
    <row r="164" spans="1:50" ht="37.5" x14ac:dyDescent="0.25">
      <c r="A164" s="67"/>
      <c r="B164" s="70" t="s">
        <v>209</v>
      </c>
      <c r="C164" s="59"/>
      <c r="D164" s="59"/>
      <c r="E164" s="59"/>
      <c r="F164" s="59"/>
      <c r="G164" s="59" t="s">
        <v>50</v>
      </c>
      <c r="H164" s="59"/>
      <c r="I164" s="59"/>
      <c r="J164" s="59"/>
      <c r="K164" s="60"/>
      <c r="L164" s="59"/>
      <c r="M164" s="59"/>
      <c r="N164" s="59"/>
      <c r="O164" s="59"/>
      <c r="P164" s="59"/>
      <c r="Q164" s="61"/>
      <c r="R164" s="59">
        <v>2</v>
      </c>
      <c r="S164" s="59"/>
      <c r="T164" s="59"/>
      <c r="U164" s="59"/>
      <c r="V164" s="59"/>
      <c r="W164" s="59" t="s">
        <v>50</v>
      </c>
      <c r="X164" s="62"/>
      <c r="Y164" s="63"/>
      <c r="Z164" s="63"/>
      <c r="AA164" s="64"/>
      <c r="AB164" s="63"/>
      <c r="AC164" s="64"/>
      <c r="AD164" s="64"/>
      <c r="AE164" s="63"/>
      <c r="AF164" s="63"/>
      <c r="AG164" s="64"/>
      <c r="AH164" s="65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>
        <f t="shared" si="7"/>
        <v>2</v>
      </c>
      <c r="AW164" s="63">
        <f t="shared" si="8"/>
        <v>0</v>
      </c>
      <c r="AX164" s="66">
        <f t="shared" si="9"/>
        <v>2</v>
      </c>
    </row>
    <row r="165" spans="1:50" ht="37.5" x14ac:dyDescent="0.25">
      <c r="A165" s="67"/>
      <c r="B165" s="70" t="s">
        <v>210</v>
      </c>
      <c r="C165" s="59"/>
      <c r="D165" s="59"/>
      <c r="E165" s="59"/>
      <c r="F165" s="59"/>
      <c r="G165" s="59"/>
      <c r="H165" s="59"/>
      <c r="I165" s="59"/>
      <c r="J165" s="59"/>
      <c r="K165" s="60"/>
      <c r="M165" s="59"/>
      <c r="N165" s="59"/>
      <c r="O165" s="59"/>
      <c r="P165" s="59"/>
      <c r="Q165" s="61"/>
      <c r="R165" s="59"/>
      <c r="S165" s="59"/>
      <c r="T165" s="59"/>
      <c r="U165" s="59"/>
      <c r="V165" s="59"/>
      <c r="W165" s="59"/>
      <c r="X165" s="62"/>
      <c r="Y165" s="63"/>
      <c r="Z165" s="63"/>
      <c r="AA165" s="64"/>
      <c r="AB165" s="63"/>
      <c r="AC165" s="64"/>
      <c r="AD165" s="64"/>
      <c r="AE165" s="63"/>
      <c r="AF165" s="63"/>
      <c r="AG165" s="64"/>
      <c r="AH165" s="65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>
        <f>SUM(C165:W165)</f>
        <v>0</v>
      </c>
      <c r="AW165" s="63">
        <f t="shared" si="8"/>
        <v>0</v>
      </c>
      <c r="AX165" s="66">
        <f t="shared" si="9"/>
        <v>0</v>
      </c>
    </row>
    <row r="166" spans="1:50" ht="56.25" x14ac:dyDescent="0.25">
      <c r="A166" s="67">
        <v>15</v>
      </c>
      <c r="B166" s="68" t="s">
        <v>211</v>
      </c>
      <c r="C166" s="59"/>
      <c r="D166" s="59"/>
      <c r="E166" s="59"/>
      <c r="F166" s="59"/>
      <c r="G166" s="59"/>
      <c r="H166" s="59"/>
      <c r="I166" s="59"/>
      <c r="J166" s="59"/>
      <c r="K166" s="60"/>
      <c r="L166" s="59"/>
      <c r="M166" s="59"/>
      <c r="N166" s="59"/>
      <c r="O166" s="59"/>
      <c r="P166" s="59"/>
      <c r="Q166" s="61"/>
      <c r="R166" s="59"/>
      <c r="S166" s="59"/>
      <c r="T166" s="59"/>
      <c r="U166" s="59"/>
      <c r="V166" s="59"/>
      <c r="W166" s="59"/>
      <c r="X166" s="62" t="s">
        <v>50</v>
      </c>
      <c r="Y166" s="63"/>
      <c r="Z166" s="63"/>
      <c r="AA166" s="64"/>
      <c r="AB166" s="63"/>
      <c r="AC166" s="64"/>
      <c r="AD166" s="64"/>
      <c r="AE166" s="63"/>
      <c r="AF166" s="63"/>
      <c r="AG166" s="64"/>
      <c r="AH166" s="65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>
        <f>SUM(C166:W166)</f>
        <v>0</v>
      </c>
      <c r="AW166" s="63">
        <f t="shared" si="8"/>
        <v>0</v>
      </c>
      <c r="AX166" s="66">
        <f t="shared" si="9"/>
        <v>0</v>
      </c>
    </row>
    <row r="167" spans="1:50" ht="18.75" x14ac:dyDescent="0.25">
      <c r="A167" s="67">
        <v>16</v>
      </c>
      <c r="B167" s="69" t="s">
        <v>212</v>
      </c>
      <c r="C167" s="59"/>
      <c r="D167" s="59"/>
      <c r="E167" s="59"/>
      <c r="F167" s="59"/>
      <c r="G167" s="59"/>
      <c r="H167" s="59"/>
      <c r="I167" s="59"/>
      <c r="J167" s="59"/>
      <c r="K167" s="60"/>
      <c r="L167" s="72"/>
      <c r="M167" s="59"/>
      <c r="N167" s="59"/>
      <c r="O167" s="59" t="s">
        <v>50</v>
      </c>
      <c r="P167" s="59"/>
      <c r="Q167" s="61"/>
      <c r="R167" s="59"/>
      <c r="S167" s="59">
        <v>1</v>
      </c>
      <c r="T167" s="59" t="s">
        <v>50</v>
      </c>
      <c r="U167" s="59"/>
      <c r="V167" s="59"/>
      <c r="W167" s="59"/>
      <c r="X167" s="62"/>
      <c r="Y167" s="63"/>
      <c r="Z167" s="63"/>
      <c r="AA167" s="64"/>
      <c r="AB167" s="63"/>
      <c r="AC167" s="64"/>
      <c r="AD167" s="64"/>
      <c r="AE167" s="63"/>
      <c r="AF167" s="63"/>
      <c r="AG167" s="64"/>
      <c r="AH167" s="65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>
        <f t="shared" ref="AV167:AV186" si="10">SUM(C167:W167)</f>
        <v>1</v>
      </c>
      <c r="AW167" s="63">
        <f t="shared" si="8"/>
        <v>0</v>
      </c>
      <c r="AX167" s="66">
        <f t="shared" si="9"/>
        <v>1</v>
      </c>
    </row>
    <row r="168" spans="1:50" ht="75" x14ac:dyDescent="0.3">
      <c r="A168" s="73">
        <v>17</v>
      </c>
      <c r="B168" s="74" t="s">
        <v>213</v>
      </c>
      <c r="C168" s="72"/>
      <c r="D168" s="72"/>
      <c r="E168" s="72"/>
      <c r="F168" s="72"/>
      <c r="G168" s="72">
        <v>3.5</v>
      </c>
      <c r="H168" s="72"/>
      <c r="I168" s="72">
        <v>0.5</v>
      </c>
      <c r="J168" s="75"/>
      <c r="K168" s="76"/>
      <c r="L168" s="72">
        <v>2</v>
      </c>
      <c r="M168" s="72">
        <v>2</v>
      </c>
      <c r="N168" s="72"/>
      <c r="O168" s="72"/>
      <c r="P168" s="72"/>
      <c r="Q168" s="77"/>
      <c r="R168" s="72"/>
      <c r="S168" s="72"/>
      <c r="T168" s="72"/>
      <c r="U168" s="72"/>
      <c r="V168" s="72" t="s">
        <v>50</v>
      </c>
      <c r="W168" s="72"/>
      <c r="X168" s="78"/>
      <c r="Y168" s="72"/>
      <c r="Z168" s="72"/>
      <c r="AA168" s="77"/>
      <c r="AB168" s="72"/>
      <c r="AC168" s="77"/>
      <c r="AD168" s="77"/>
      <c r="AE168" s="72"/>
      <c r="AF168" s="72"/>
      <c r="AG168" s="77"/>
      <c r="AH168" s="79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63">
        <f t="shared" si="10"/>
        <v>8</v>
      </c>
      <c r="AW168" s="63">
        <f t="shared" si="8"/>
        <v>0</v>
      </c>
      <c r="AX168" s="66">
        <f t="shared" si="9"/>
        <v>8</v>
      </c>
    </row>
    <row r="169" spans="1:50" ht="37.5" x14ac:dyDescent="0.3">
      <c r="A169" s="80">
        <v>18</v>
      </c>
      <c r="B169" s="81" t="s">
        <v>214</v>
      </c>
      <c r="C169" s="72"/>
      <c r="D169" s="72"/>
      <c r="E169" s="72"/>
      <c r="F169" s="72"/>
      <c r="G169" s="72"/>
      <c r="H169" s="72"/>
      <c r="I169" s="72"/>
      <c r="J169" s="72"/>
      <c r="K169" s="76"/>
      <c r="L169" s="72"/>
      <c r="M169" s="72"/>
      <c r="N169" s="72"/>
      <c r="O169" s="72" t="s">
        <v>50</v>
      </c>
      <c r="P169" s="72"/>
      <c r="Q169" s="77"/>
      <c r="R169" s="72"/>
      <c r="S169" s="72"/>
      <c r="T169" s="72" t="s">
        <v>50</v>
      </c>
      <c r="U169" s="72"/>
      <c r="V169" s="72"/>
      <c r="W169" s="72"/>
      <c r="X169" s="78"/>
      <c r="Y169" s="72"/>
      <c r="Z169" s="72"/>
      <c r="AA169" s="77"/>
      <c r="AB169" s="72"/>
      <c r="AC169" s="77"/>
      <c r="AD169" s="77"/>
      <c r="AE169" s="72"/>
      <c r="AF169" s="72"/>
      <c r="AG169" s="77"/>
      <c r="AH169" s="79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63">
        <f t="shared" si="10"/>
        <v>0</v>
      </c>
      <c r="AW169" s="63">
        <f t="shared" si="8"/>
        <v>0</v>
      </c>
      <c r="AX169" s="66">
        <f t="shared" si="9"/>
        <v>0</v>
      </c>
    </row>
    <row r="170" spans="1:50" ht="37.5" x14ac:dyDescent="0.3">
      <c r="A170" s="80">
        <v>19</v>
      </c>
      <c r="B170" s="81" t="s">
        <v>215</v>
      </c>
      <c r="C170" s="72"/>
      <c r="D170" s="72"/>
      <c r="E170" s="72"/>
      <c r="F170" s="72"/>
      <c r="G170" s="72"/>
      <c r="H170" s="72"/>
      <c r="I170" s="72"/>
      <c r="J170" s="72"/>
      <c r="K170" s="76"/>
      <c r="L170" s="72"/>
      <c r="M170" s="72"/>
      <c r="N170" s="72"/>
      <c r="O170" s="72"/>
      <c r="P170" s="72"/>
      <c r="Q170" s="77"/>
      <c r="R170" s="72"/>
      <c r="S170" s="72"/>
      <c r="T170" s="72"/>
      <c r="U170" s="72"/>
      <c r="V170" s="72"/>
      <c r="W170" s="72"/>
      <c r="X170" s="78"/>
      <c r="Y170" s="72"/>
      <c r="Z170" s="72"/>
      <c r="AA170" s="77"/>
      <c r="AB170" s="72"/>
      <c r="AC170" s="77"/>
      <c r="AD170" s="77"/>
      <c r="AE170" s="72"/>
      <c r="AF170" s="72"/>
      <c r="AG170" s="77"/>
      <c r="AH170" s="79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63">
        <f t="shared" si="10"/>
        <v>0</v>
      </c>
      <c r="AW170" s="63">
        <f t="shared" si="8"/>
        <v>0</v>
      </c>
      <c r="AX170" s="66">
        <f t="shared" si="9"/>
        <v>0</v>
      </c>
    </row>
    <row r="171" spans="1:50" ht="37.5" x14ac:dyDescent="0.3">
      <c r="A171" s="82">
        <v>20</v>
      </c>
      <c r="B171" s="81" t="s">
        <v>216</v>
      </c>
      <c r="C171" s="72"/>
      <c r="D171" s="72"/>
      <c r="E171" s="72"/>
      <c r="F171" s="72"/>
      <c r="G171" s="72"/>
      <c r="H171" s="72"/>
      <c r="I171" s="72"/>
      <c r="J171" s="72"/>
      <c r="K171" s="76"/>
      <c r="L171" s="72"/>
      <c r="M171" s="72"/>
      <c r="N171" s="72"/>
      <c r="O171" s="72"/>
      <c r="P171" s="72"/>
      <c r="Q171" s="77"/>
      <c r="R171" s="72"/>
      <c r="S171" s="72"/>
      <c r="T171" s="72"/>
      <c r="U171" s="72"/>
      <c r="V171" s="72"/>
      <c r="W171" s="72"/>
      <c r="X171" s="78"/>
      <c r="Y171" s="72"/>
      <c r="Z171" s="72"/>
      <c r="AA171" s="77"/>
      <c r="AB171" s="72"/>
      <c r="AC171" s="77"/>
      <c r="AD171" s="77"/>
      <c r="AE171" s="72"/>
      <c r="AF171" s="72"/>
      <c r="AG171" s="77"/>
      <c r="AH171" s="79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63">
        <f t="shared" si="10"/>
        <v>0</v>
      </c>
      <c r="AW171" s="63">
        <f t="shared" si="8"/>
        <v>0</v>
      </c>
      <c r="AX171" s="66">
        <f t="shared" si="9"/>
        <v>0</v>
      </c>
    </row>
    <row r="172" spans="1:50" ht="56.25" x14ac:dyDescent="0.3">
      <c r="A172" s="80">
        <v>21</v>
      </c>
      <c r="B172" s="81" t="s">
        <v>217</v>
      </c>
      <c r="C172" s="72"/>
      <c r="D172" s="72"/>
      <c r="E172" s="72"/>
      <c r="F172" s="72"/>
      <c r="G172" s="72"/>
      <c r="H172" s="72"/>
      <c r="I172" s="72"/>
      <c r="J172" s="72"/>
      <c r="K172" s="76"/>
      <c r="L172" s="72"/>
      <c r="M172" s="72"/>
      <c r="N172" s="72"/>
      <c r="O172" s="72"/>
      <c r="P172" s="72"/>
      <c r="Q172" s="77"/>
      <c r="R172" s="72"/>
      <c r="S172" s="72"/>
      <c r="T172" s="72" t="s">
        <v>50</v>
      </c>
      <c r="U172" s="72"/>
      <c r="V172" s="72"/>
      <c r="W172" s="72"/>
      <c r="X172" s="78"/>
      <c r="Y172" s="72"/>
      <c r="Z172" s="72"/>
      <c r="AA172" s="77"/>
      <c r="AB172" s="72"/>
      <c r="AC172" s="77"/>
      <c r="AD172" s="77"/>
      <c r="AE172" s="72"/>
      <c r="AF172" s="72"/>
      <c r="AG172" s="77"/>
      <c r="AH172" s="79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63">
        <f t="shared" si="10"/>
        <v>0</v>
      </c>
      <c r="AW172" s="63">
        <f t="shared" si="8"/>
        <v>0</v>
      </c>
      <c r="AX172" s="66">
        <f t="shared" si="9"/>
        <v>0</v>
      </c>
    </row>
    <row r="173" spans="1:50" ht="56.25" x14ac:dyDescent="0.3">
      <c r="A173" s="80">
        <v>22</v>
      </c>
      <c r="B173" s="81" t="s">
        <v>218</v>
      </c>
      <c r="C173" s="72"/>
      <c r="D173" s="72"/>
      <c r="E173" s="72"/>
      <c r="F173" s="72"/>
      <c r="G173" s="72"/>
      <c r="H173" s="72"/>
      <c r="I173" s="72"/>
      <c r="J173" s="72"/>
      <c r="K173" s="76"/>
      <c r="L173" s="72"/>
      <c r="M173" s="72"/>
      <c r="N173" s="72"/>
      <c r="O173" s="72"/>
      <c r="P173" s="72"/>
      <c r="Q173" s="77"/>
      <c r="R173" s="72"/>
      <c r="S173" s="72"/>
      <c r="T173" s="72" t="s">
        <v>50</v>
      </c>
      <c r="U173" s="72"/>
      <c r="V173" s="72"/>
      <c r="W173" s="72"/>
      <c r="X173" s="78"/>
      <c r="Y173" s="72"/>
      <c r="Z173" s="72"/>
      <c r="AA173" s="77"/>
      <c r="AB173" s="72"/>
      <c r="AC173" s="77"/>
      <c r="AD173" s="77"/>
      <c r="AE173" s="72"/>
      <c r="AF173" s="72"/>
      <c r="AG173" s="77"/>
      <c r="AH173" s="79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63">
        <f t="shared" si="10"/>
        <v>0</v>
      </c>
      <c r="AW173" s="63">
        <f t="shared" si="8"/>
        <v>0</v>
      </c>
      <c r="AX173" s="66">
        <f t="shared" si="9"/>
        <v>0</v>
      </c>
    </row>
    <row r="174" spans="1:50" ht="93.75" x14ac:dyDescent="0.3">
      <c r="A174" s="82">
        <v>23</v>
      </c>
      <c r="B174" s="81" t="s">
        <v>219</v>
      </c>
      <c r="C174" s="72"/>
      <c r="D174" s="72"/>
      <c r="E174" s="72"/>
      <c r="F174" s="72"/>
      <c r="G174" s="72"/>
      <c r="H174" s="72"/>
      <c r="I174" s="72"/>
      <c r="J174" s="72"/>
      <c r="K174" s="76"/>
      <c r="L174" s="72"/>
      <c r="M174" s="72"/>
      <c r="N174" s="72"/>
      <c r="O174" s="72"/>
      <c r="P174" s="72"/>
      <c r="Q174" s="77"/>
      <c r="R174" s="72"/>
      <c r="S174" s="72"/>
      <c r="T174" s="72"/>
      <c r="U174" s="72"/>
      <c r="V174" s="72"/>
      <c r="W174" s="72"/>
      <c r="X174" s="78"/>
      <c r="Y174" s="72"/>
      <c r="Z174" s="72"/>
      <c r="AA174" s="77"/>
      <c r="AB174" s="72"/>
      <c r="AC174" s="77"/>
      <c r="AD174" s="77"/>
      <c r="AE174" s="72"/>
      <c r="AF174" s="72"/>
      <c r="AG174" s="77"/>
      <c r="AH174" s="79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63">
        <f t="shared" si="10"/>
        <v>0</v>
      </c>
      <c r="AW174" s="63">
        <f t="shared" si="8"/>
        <v>0</v>
      </c>
      <c r="AX174" s="66">
        <f t="shared" si="9"/>
        <v>0</v>
      </c>
    </row>
    <row r="175" spans="1:50" ht="37.5" x14ac:dyDescent="0.3">
      <c r="A175" s="80">
        <v>24</v>
      </c>
      <c r="B175" s="81" t="s">
        <v>220</v>
      </c>
      <c r="C175" s="72"/>
      <c r="D175" s="72"/>
      <c r="E175" s="72"/>
      <c r="F175" s="72"/>
      <c r="G175" s="72"/>
      <c r="H175" s="72"/>
      <c r="I175" s="72"/>
      <c r="J175" s="72"/>
      <c r="K175" s="76"/>
      <c r="L175" s="72"/>
      <c r="M175" s="72"/>
      <c r="N175" s="72"/>
      <c r="O175" s="72"/>
      <c r="P175" s="72"/>
      <c r="Q175" s="77"/>
      <c r="R175" s="72"/>
      <c r="S175" s="72"/>
      <c r="T175" s="72" t="s">
        <v>50</v>
      </c>
      <c r="U175" s="72"/>
      <c r="V175" s="72"/>
      <c r="W175" s="72"/>
      <c r="X175" s="78"/>
      <c r="Y175" s="72"/>
      <c r="Z175" s="72"/>
      <c r="AA175" s="77"/>
      <c r="AB175" s="72"/>
      <c r="AC175" s="77"/>
      <c r="AD175" s="77"/>
      <c r="AE175" s="72"/>
      <c r="AF175" s="72"/>
      <c r="AG175" s="77"/>
      <c r="AH175" s="79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63">
        <f t="shared" si="10"/>
        <v>0</v>
      </c>
      <c r="AW175" s="63">
        <f t="shared" si="8"/>
        <v>0</v>
      </c>
      <c r="AX175" s="66">
        <f t="shared" si="9"/>
        <v>0</v>
      </c>
    </row>
    <row r="176" spans="1:50" ht="37.5" x14ac:dyDescent="0.3">
      <c r="A176" s="80">
        <v>25</v>
      </c>
      <c r="B176" s="81" t="s">
        <v>221</v>
      </c>
      <c r="C176" s="72"/>
      <c r="D176" s="72"/>
      <c r="E176" s="72"/>
      <c r="F176" s="72"/>
      <c r="G176" s="72"/>
      <c r="H176" s="72"/>
      <c r="I176" s="72"/>
      <c r="J176" s="72"/>
      <c r="K176" s="76"/>
      <c r="L176" s="72"/>
      <c r="M176" s="72"/>
      <c r="N176" s="72"/>
      <c r="O176" s="72"/>
      <c r="P176" s="72"/>
      <c r="Q176" s="77"/>
      <c r="R176" s="72"/>
      <c r="S176" s="72"/>
      <c r="T176" s="72"/>
      <c r="U176" s="72"/>
      <c r="V176" s="72"/>
      <c r="W176" s="72"/>
      <c r="X176" s="78"/>
      <c r="Y176" s="72"/>
      <c r="Z176" s="72"/>
      <c r="AA176" s="77"/>
      <c r="AB176" s="72"/>
      <c r="AC176" s="77"/>
      <c r="AD176" s="77"/>
      <c r="AE176" s="72"/>
      <c r="AF176" s="72"/>
      <c r="AG176" s="77"/>
      <c r="AH176" s="79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63">
        <f t="shared" si="10"/>
        <v>0</v>
      </c>
      <c r="AW176" s="63">
        <f t="shared" si="8"/>
        <v>0</v>
      </c>
      <c r="AX176" s="66">
        <f t="shared" si="9"/>
        <v>0</v>
      </c>
    </row>
    <row r="177" spans="1:50" ht="37.5" x14ac:dyDescent="0.3">
      <c r="A177" s="82">
        <v>26</v>
      </c>
      <c r="B177" s="81" t="s">
        <v>222</v>
      </c>
      <c r="C177" s="72"/>
      <c r="D177" s="72"/>
      <c r="E177" s="72"/>
      <c r="F177" s="72"/>
      <c r="G177" s="72"/>
      <c r="H177" s="72"/>
      <c r="I177" s="72"/>
      <c r="J177" s="83"/>
      <c r="K177" s="76"/>
      <c r="L177" s="72"/>
      <c r="M177" s="72"/>
      <c r="N177" s="72"/>
      <c r="O177" s="72"/>
      <c r="P177" s="72"/>
      <c r="Q177" s="77"/>
      <c r="R177" s="72"/>
      <c r="S177" s="72"/>
      <c r="T177" s="72"/>
      <c r="U177" s="72"/>
      <c r="V177" s="72"/>
      <c r="W177" s="83"/>
      <c r="X177" s="78"/>
      <c r="Y177" s="72"/>
      <c r="Z177" s="72"/>
      <c r="AA177" s="77"/>
      <c r="AB177" s="72"/>
      <c r="AC177" s="77"/>
      <c r="AD177" s="77"/>
      <c r="AE177" s="72"/>
      <c r="AF177" s="72"/>
      <c r="AG177" s="77"/>
      <c r="AH177" s="79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63">
        <f t="shared" si="10"/>
        <v>0</v>
      </c>
      <c r="AW177" s="63">
        <f t="shared" si="8"/>
        <v>0</v>
      </c>
      <c r="AX177" s="66">
        <f t="shared" si="9"/>
        <v>0</v>
      </c>
    </row>
    <row r="178" spans="1:50" ht="37.5" x14ac:dyDescent="0.3">
      <c r="A178" s="80">
        <v>27</v>
      </c>
      <c r="B178" s="84" t="s">
        <v>223</v>
      </c>
      <c r="C178" s="72"/>
      <c r="D178" s="72"/>
      <c r="E178" s="72"/>
      <c r="F178" s="72"/>
      <c r="G178" s="72"/>
      <c r="H178" s="72"/>
      <c r="I178" s="72"/>
      <c r="J178" s="83"/>
      <c r="K178" s="76"/>
      <c r="L178" s="72"/>
      <c r="M178" s="72"/>
      <c r="N178" s="72"/>
      <c r="O178" s="85"/>
      <c r="P178" s="72"/>
      <c r="Q178" s="77"/>
      <c r="R178" s="72"/>
      <c r="S178" s="72"/>
      <c r="T178" s="72" t="s">
        <v>50</v>
      </c>
      <c r="U178" s="72"/>
      <c r="V178" s="72" t="s">
        <v>50</v>
      </c>
      <c r="W178" s="83"/>
      <c r="X178" s="78"/>
      <c r="Y178" s="72"/>
      <c r="Z178" s="72"/>
      <c r="AA178" s="77"/>
      <c r="AB178" s="72"/>
      <c r="AC178" s="77"/>
      <c r="AD178" s="77"/>
      <c r="AE178" s="72"/>
      <c r="AF178" s="72"/>
      <c r="AG178" s="77"/>
      <c r="AH178" s="79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63">
        <f>SUM(C178:W178)</f>
        <v>0</v>
      </c>
      <c r="AW178" s="63">
        <f>SUM(X178:AU178)</f>
        <v>0</v>
      </c>
      <c r="AX178" s="66">
        <f>AV178+AW178</f>
        <v>0</v>
      </c>
    </row>
    <row r="179" spans="1:50" ht="37.5" x14ac:dyDescent="0.3">
      <c r="A179" s="80">
        <v>28</v>
      </c>
      <c r="B179" s="84" t="s">
        <v>224</v>
      </c>
      <c r="C179" s="72"/>
      <c r="D179" s="72"/>
      <c r="E179" s="72"/>
      <c r="F179" s="72"/>
      <c r="G179" s="72"/>
      <c r="H179" s="72"/>
      <c r="I179" s="72"/>
      <c r="J179" s="83"/>
      <c r="K179" s="76"/>
      <c r="L179" s="72"/>
      <c r="M179" s="72"/>
      <c r="N179" s="72"/>
      <c r="O179" s="72"/>
      <c r="P179" s="72"/>
      <c r="Q179" s="77"/>
      <c r="R179" s="72"/>
      <c r="S179" s="72"/>
      <c r="T179" s="72"/>
      <c r="U179" s="72"/>
      <c r="V179" s="72"/>
      <c r="W179" s="83"/>
      <c r="X179" s="78"/>
      <c r="Y179" s="72"/>
      <c r="Z179" s="72"/>
      <c r="AA179" s="77"/>
      <c r="AB179" s="72"/>
      <c r="AC179" s="77"/>
      <c r="AD179" s="77"/>
      <c r="AE179" s="72"/>
      <c r="AF179" s="72"/>
      <c r="AG179" s="77"/>
      <c r="AH179" s="79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63">
        <f t="shared" si="10"/>
        <v>0</v>
      </c>
      <c r="AW179" s="63">
        <f t="shared" ref="AW179:AW187" si="11">SUM(X179:AU179)</f>
        <v>0</v>
      </c>
      <c r="AX179" s="66">
        <f t="shared" ref="AX179:AX187" si="12">AV179+AW179</f>
        <v>0</v>
      </c>
    </row>
    <row r="180" spans="1:50" ht="56.25" x14ac:dyDescent="0.3">
      <c r="A180" s="82">
        <v>29</v>
      </c>
      <c r="B180" s="84" t="s">
        <v>225</v>
      </c>
      <c r="C180" s="72"/>
      <c r="D180" s="72"/>
      <c r="E180" s="72"/>
      <c r="F180" s="72"/>
      <c r="G180" s="72">
        <v>1</v>
      </c>
      <c r="H180" s="72"/>
      <c r="I180" s="72"/>
      <c r="J180" s="83"/>
      <c r="K180" s="76"/>
      <c r="L180" s="72"/>
      <c r="M180" s="72"/>
      <c r="N180" s="72"/>
      <c r="O180" s="72"/>
      <c r="P180" s="72"/>
      <c r="Q180" s="77"/>
      <c r="R180" s="72"/>
      <c r="S180" s="72"/>
      <c r="T180" s="72"/>
      <c r="U180" s="72"/>
      <c r="V180" s="72"/>
      <c r="W180" s="83"/>
      <c r="X180" s="78"/>
      <c r="Y180" s="72"/>
      <c r="Z180" s="72"/>
      <c r="AA180" s="77"/>
      <c r="AB180" s="72"/>
      <c r="AC180" s="77"/>
      <c r="AD180" s="77"/>
      <c r="AE180" s="72"/>
      <c r="AF180" s="72"/>
      <c r="AG180" s="77"/>
      <c r="AH180" s="79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63">
        <f t="shared" si="10"/>
        <v>1</v>
      </c>
      <c r="AW180" s="63">
        <f t="shared" si="11"/>
        <v>0</v>
      </c>
      <c r="AX180" s="66">
        <f t="shared" si="12"/>
        <v>1</v>
      </c>
    </row>
    <row r="181" spans="1:50" ht="18.75" x14ac:dyDescent="0.3">
      <c r="A181" s="80">
        <v>30</v>
      </c>
      <c r="B181" s="84" t="s">
        <v>226</v>
      </c>
      <c r="C181" s="72"/>
      <c r="D181" s="72"/>
      <c r="E181" s="72"/>
      <c r="F181" s="72"/>
      <c r="G181" s="72"/>
      <c r="H181" s="72"/>
      <c r="I181" s="72"/>
      <c r="J181" s="83"/>
      <c r="K181" s="76"/>
      <c r="L181" s="72"/>
      <c r="M181" s="72"/>
      <c r="N181" s="72"/>
      <c r="O181" s="72"/>
      <c r="P181" s="72"/>
      <c r="Q181" s="77"/>
      <c r="R181" s="72"/>
      <c r="S181" s="72"/>
      <c r="T181" s="72"/>
      <c r="U181" s="72"/>
      <c r="V181" s="72"/>
      <c r="W181" s="83"/>
      <c r="X181" s="78"/>
      <c r="Y181" s="72"/>
      <c r="Z181" s="72"/>
      <c r="AA181" s="77"/>
      <c r="AB181" s="72"/>
      <c r="AC181" s="77"/>
      <c r="AD181" s="77"/>
      <c r="AE181" s="72"/>
      <c r="AF181" s="72"/>
      <c r="AG181" s="77"/>
      <c r="AH181" s="79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63">
        <f t="shared" si="10"/>
        <v>0</v>
      </c>
      <c r="AW181" s="63">
        <f t="shared" si="11"/>
        <v>0</v>
      </c>
      <c r="AX181" s="66">
        <f t="shared" si="12"/>
        <v>0</v>
      </c>
    </row>
    <row r="182" spans="1:50" ht="18.75" x14ac:dyDescent="0.3">
      <c r="A182" s="80">
        <v>31</v>
      </c>
      <c r="B182" s="81" t="s">
        <v>160</v>
      </c>
      <c r="C182" s="72"/>
      <c r="D182" s="72"/>
      <c r="E182" s="72"/>
      <c r="F182" s="72"/>
      <c r="G182" s="72"/>
      <c r="H182" s="72"/>
      <c r="I182" s="72"/>
      <c r="J182" s="83"/>
      <c r="K182" s="76"/>
      <c r="L182" s="72"/>
      <c r="M182" s="72"/>
      <c r="N182" s="72"/>
      <c r="O182" s="72"/>
      <c r="P182" s="72"/>
      <c r="Q182" s="77"/>
      <c r="R182" s="72"/>
      <c r="S182" s="72"/>
      <c r="T182" s="72"/>
      <c r="U182" s="72"/>
      <c r="V182" s="72"/>
      <c r="W182" s="83"/>
      <c r="X182" s="78"/>
      <c r="Y182" s="72"/>
      <c r="Z182" s="72"/>
      <c r="AA182" s="77"/>
      <c r="AB182" s="72"/>
      <c r="AC182" s="77"/>
      <c r="AD182" s="77"/>
      <c r="AE182" s="72"/>
      <c r="AF182" s="72"/>
      <c r="AG182" s="77"/>
      <c r="AH182" s="79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63">
        <f t="shared" si="10"/>
        <v>0</v>
      </c>
      <c r="AW182" s="63">
        <f t="shared" si="11"/>
        <v>0</v>
      </c>
      <c r="AX182" s="66">
        <f t="shared" si="12"/>
        <v>0</v>
      </c>
    </row>
    <row r="183" spans="1:50" ht="37.5" x14ac:dyDescent="0.3">
      <c r="A183" s="82">
        <v>32</v>
      </c>
      <c r="B183" s="81" t="s">
        <v>227</v>
      </c>
      <c r="C183" s="72"/>
      <c r="D183" s="72"/>
      <c r="E183" s="72"/>
      <c r="F183" s="72"/>
      <c r="G183" s="72"/>
      <c r="H183" s="72"/>
      <c r="I183" s="72"/>
      <c r="J183" s="83"/>
      <c r="K183" s="76"/>
      <c r="L183" s="72"/>
      <c r="M183" s="72"/>
      <c r="N183" s="72"/>
      <c r="O183" s="72"/>
      <c r="P183" s="72"/>
      <c r="Q183" s="77"/>
      <c r="R183" s="72"/>
      <c r="S183" s="72"/>
      <c r="T183" s="72"/>
      <c r="U183" s="72"/>
      <c r="V183" s="72"/>
      <c r="W183" s="83"/>
      <c r="X183" s="78"/>
      <c r="Y183" s="72"/>
      <c r="Z183" s="72"/>
      <c r="AA183" s="77"/>
      <c r="AB183" s="72"/>
      <c r="AC183" s="77"/>
      <c r="AD183" s="77"/>
      <c r="AE183" s="72"/>
      <c r="AF183" s="72"/>
      <c r="AG183" s="77"/>
      <c r="AH183" s="79" t="s">
        <v>50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63">
        <f t="shared" si="10"/>
        <v>0</v>
      </c>
      <c r="AW183" s="63">
        <f t="shared" si="11"/>
        <v>0</v>
      </c>
      <c r="AX183" s="66">
        <f t="shared" si="12"/>
        <v>0</v>
      </c>
    </row>
    <row r="184" spans="1:50" ht="56.25" x14ac:dyDescent="0.3">
      <c r="A184" s="80">
        <v>33</v>
      </c>
      <c r="B184" s="81" t="s">
        <v>228</v>
      </c>
      <c r="C184" s="72"/>
      <c r="D184" s="72"/>
      <c r="E184" s="72"/>
      <c r="F184" s="72"/>
      <c r="G184" s="72"/>
      <c r="H184" s="72"/>
      <c r="I184" s="72"/>
      <c r="J184" s="83"/>
      <c r="K184" s="76"/>
      <c r="L184" s="63"/>
      <c r="M184" s="72"/>
      <c r="N184" s="72"/>
      <c r="O184" s="72"/>
      <c r="P184" s="72"/>
      <c r="Q184" s="77"/>
      <c r="R184" s="72"/>
      <c r="S184" s="72"/>
      <c r="T184" s="72"/>
      <c r="U184" s="72"/>
      <c r="V184" s="72"/>
      <c r="W184" s="83"/>
      <c r="X184" s="78"/>
      <c r="Y184" s="72"/>
      <c r="Z184" s="72"/>
      <c r="AA184" s="77"/>
      <c r="AB184" s="72"/>
      <c r="AC184" s="77"/>
      <c r="AD184" s="77"/>
      <c r="AE184" s="72" t="s">
        <v>50</v>
      </c>
      <c r="AF184" s="72"/>
      <c r="AG184" s="77"/>
      <c r="AH184" s="79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63">
        <f t="shared" si="10"/>
        <v>0</v>
      </c>
      <c r="AW184" s="63">
        <f t="shared" si="11"/>
        <v>0</v>
      </c>
      <c r="AX184" s="66">
        <f t="shared" si="12"/>
        <v>0</v>
      </c>
    </row>
    <row r="185" spans="1:50" ht="56.25" x14ac:dyDescent="0.3">
      <c r="A185" s="80">
        <v>34</v>
      </c>
      <c r="B185" s="81" t="s">
        <v>229</v>
      </c>
      <c r="C185" s="72"/>
      <c r="D185" s="72"/>
      <c r="E185" s="72"/>
      <c r="F185" s="72"/>
      <c r="G185" s="72"/>
      <c r="H185" s="72"/>
      <c r="I185" s="72"/>
      <c r="J185" s="83"/>
      <c r="K185" s="76"/>
      <c r="L185" s="63"/>
      <c r="M185" s="72"/>
      <c r="N185" s="72"/>
      <c r="O185" s="72"/>
      <c r="P185" s="72"/>
      <c r="Q185" s="77"/>
      <c r="R185" s="72"/>
      <c r="S185" s="72"/>
      <c r="T185" s="72"/>
      <c r="U185" s="72"/>
      <c r="V185" s="72"/>
      <c r="W185" s="83"/>
      <c r="X185" s="78"/>
      <c r="Y185" s="72"/>
      <c r="Z185" s="72"/>
      <c r="AA185" s="77"/>
      <c r="AB185" s="72"/>
      <c r="AC185" s="77"/>
      <c r="AD185" s="77"/>
      <c r="AE185" s="72"/>
      <c r="AF185" s="72"/>
      <c r="AG185" s="77"/>
      <c r="AH185" s="79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63">
        <f t="shared" si="10"/>
        <v>0</v>
      </c>
      <c r="AW185" s="63">
        <f t="shared" si="11"/>
        <v>0</v>
      </c>
      <c r="AX185" s="66">
        <f t="shared" si="12"/>
        <v>0</v>
      </c>
    </row>
    <row r="186" spans="1:50" ht="56.25" x14ac:dyDescent="0.3">
      <c r="A186" s="82">
        <v>35</v>
      </c>
      <c r="B186" s="81" t="s">
        <v>230</v>
      </c>
      <c r="C186" s="72"/>
      <c r="D186" s="72"/>
      <c r="E186" s="72"/>
      <c r="F186" s="72"/>
      <c r="G186" s="72"/>
      <c r="H186" s="72"/>
      <c r="I186" s="72"/>
      <c r="J186" s="83"/>
      <c r="K186" s="76"/>
      <c r="L186" s="86"/>
      <c r="M186" s="72"/>
      <c r="N186" s="72"/>
      <c r="O186" s="72"/>
      <c r="P186" s="72"/>
      <c r="Q186" s="77"/>
      <c r="R186" s="72"/>
      <c r="S186" s="72"/>
      <c r="T186" s="72"/>
      <c r="U186" s="72"/>
      <c r="V186" s="72"/>
      <c r="W186" s="83"/>
      <c r="X186" s="78"/>
      <c r="Y186" s="72"/>
      <c r="Z186" s="72"/>
      <c r="AA186" s="77"/>
      <c r="AB186" s="72"/>
      <c r="AC186" s="77"/>
      <c r="AD186" s="77"/>
      <c r="AE186" s="72"/>
      <c r="AF186" s="72"/>
      <c r="AG186" s="77"/>
      <c r="AH186" s="79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63">
        <f t="shared" si="10"/>
        <v>0</v>
      </c>
      <c r="AW186" s="63">
        <f t="shared" si="11"/>
        <v>0</v>
      </c>
      <c r="AX186" s="66">
        <f t="shared" si="12"/>
        <v>0</v>
      </c>
    </row>
    <row r="187" spans="1:50" ht="112.5" x14ac:dyDescent="0.3">
      <c r="A187" s="80">
        <v>36</v>
      </c>
      <c r="B187" s="81" t="s">
        <v>231</v>
      </c>
      <c r="C187" s="72"/>
      <c r="D187" s="72"/>
      <c r="E187" s="72"/>
      <c r="F187" s="72"/>
      <c r="G187" s="72"/>
      <c r="H187" s="72"/>
      <c r="I187" s="72"/>
      <c r="J187" s="83"/>
      <c r="K187" s="76"/>
      <c r="L187" s="83" t="s">
        <v>50</v>
      </c>
      <c r="M187" s="72"/>
      <c r="N187" s="72"/>
      <c r="O187" s="72"/>
      <c r="P187" s="72"/>
      <c r="Q187" s="77"/>
      <c r="R187" s="72"/>
      <c r="S187" s="72"/>
      <c r="T187" s="72"/>
      <c r="U187" s="72"/>
      <c r="V187" s="72"/>
      <c r="W187" s="83"/>
      <c r="X187" s="78"/>
      <c r="Y187" s="83"/>
      <c r="Z187" s="72"/>
      <c r="AA187" s="77"/>
      <c r="AB187" s="72"/>
      <c r="AC187" s="77"/>
      <c r="AD187" s="77"/>
      <c r="AE187" s="72"/>
      <c r="AF187" s="72"/>
      <c r="AG187" s="77"/>
      <c r="AH187" s="79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63">
        <f>SUM(C187:W187)</f>
        <v>0</v>
      </c>
      <c r="AW187" s="63">
        <f t="shared" si="11"/>
        <v>0</v>
      </c>
      <c r="AX187" s="87">
        <f t="shared" si="12"/>
        <v>0</v>
      </c>
    </row>
    <row r="188" spans="1:50" x14ac:dyDescent="0.25">
      <c r="A188" s="35"/>
      <c r="B188" s="88" t="s">
        <v>232</v>
      </c>
      <c r="C188" s="83">
        <f>SUM(C113:C187)</f>
        <v>0</v>
      </c>
      <c r="D188" s="83">
        <f t="shared" ref="D188:AX188" si="13">SUM(D113:D187)</f>
        <v>1</v>
      </c>
      <c r="E188" s="83">
        <f t="shared" si="13"/>
        <v>0</v>
      </c>
      <c r="F188" s="83"/>
      <c r="G188" s="83">
        <f t="shared" si="13"/>
        <v>6.5</v>
      </c>
      <c r="H188" s="83"/>
      <c r="I188" s="83">
        <f t="shared" si="13"/>
        <v>1.5</v>
      </c>
      <c r="J188" s="83">
        <f t="shared" si="13"/>
        <v>2.5</v>
      </c>
      <c r="K188" s="83">
        <f t="shared" si="13"/>
        <v>1</v>
      </c>
      <c r="L188" s="83">
        <f t="shared" si="13"/>
        <v>2</v>
      </c>
      <c r="M188" s="83">
        <f t="shared" si="13"/>
        <v>14</v>
      </c>
      <c r="N188" s="83">
        <f t="shared" si="13"/>
        <v>0</v>
      </c>
      <c r="O188" s="83">
        <f t="shared" si="13"/>
        <v>13</v>
      </c>
      <c r="P188" s="83">
        <f t="shared" si="13"/>
        <v>2</v>
      </c>
      <c r="Q188" s="83">
        <f t="shared" si="13"/>
        <v>2</v>
      </c>
      <c r="R188" s="83">
        <f t="shared" si="13"/>
        <v>7</v>
      </c>
      <c r="S188" s="83">
        <f t="shared" si="13"/>
        <v>2</v>
      </c>
      <c r="T188" s="83">
        <f t="shared" si="13"/>
        <v>7</v>
      </c>
      <c r="U188" s="83">
        <f t="shared" si="13"/>
        <v>0</v>
      </c>
      <c r="V188" s="83">
        <f t="shared" si="13"/>
        <v>3</v>
      </c>
      <c r="W188" s="83">
        <f t="shared" si="13"/>
        <v>2</v>
      </c>
      <c r="X188" s="83">
        <f t="shared" si="13"/>
        <v>0</v>
      </c>
      <c r="Y188" s="83">
        <f t="shared" si="13"/>
        <v>1</v>
      </c>
      <c r="Z188" s="83">
        <f t="shared" si="13"/>
        <v>0</v>
      </c>
      <c r="AA188" s="83">
        <f t="shared" si="13"/>
        <v>15</v>
      </c>
      <c r="AB188" s="83">
        <f t="shared" si="13"/>
        <v>0</v>
      </c>
      <c r="AC188" s="83">
        <f t="shared" si="13"/>
        <v>3</v>
      </c>
      <c r="AD188" s="83"/>
      <c r="AE188" s="83">
        <f t="shared" si="13"/>
        <v>1</v>
      </c>
      <c r="AF188" s="83">
        <f t="shared" si="13"/>
        <v>0</v>
      </c>
      <c r="AG188" s="83">
        <f t="shared" si="13"/>
        <v>0</v>
      </c>
      <c r="AH188" s="83">
        <f t="shared" si="13"/>
        <v>3</v>
      </c>
      <c r="AI188" s="83">
        <f t="shared" si="13"/>
        <v>4</v>
      </c>
      <c r="AJ188" s="83">
        <f t="shared" si="13"/>
        <v>0</v>
      </c>
      <c r="AK188" s="83">
        <f t="shared" si="13"/>
        <v>2</v>
      </c>
      <c r="AL188" s="83">
        <f t="shared" si="13"/>
        <v>4</v>
      </c>
      <c r="AM188" s="83">
        <f t="shared" si="13"/>
        <v>0</v>
      </c>
      <c r="AN188" s="83">
        <f t="shared" si="13"/>
        <v>0</v>
      </c>
      <c r="AO188" s="83">
        <f t="shared" si="13"/>
        <v>3</v>
      </c>
      <c r="AP188" s="83">
        <f t="shared" si="13"/>
        <v>0</v>
      </c>
      <c r="AQ188" s="83">
        <f t="shared" si="13"/>
        <v>5</v>
      </c>
      <c r="AR188" s="83">
        <f t="shared" si="13"/>
        <v>0</v>
      </c>
      <c r="AS188" s="83">
        <f t="shared" si="13"/>
        <v>0</v>
      </c>
      <c r="AT188" s="83">
        <f t="shared" si="13"/>
        <v>0</v>
      </c>
      <c r="AU188" s="83">
        <f t="shared" si="13"/>
        <v>0</v>
      </c>
      <c r="AV188" s="83">
        <f t="shared" si="13"/>
        <v>66.5</v>
      </c>
      <c r="AW188" s="83">
        <f t="shared" si="13"/>
        <v>41</v>
      </c>
      <c r="AX188" s="83">
        <f t="shared" si="13"/>
        <v>107.5</v>
      </c>
    </row>
    <row r="189" spans="1:50" x14ac:dyDescent="0.25">
      <c r="A189" s="89"/>
      <c r="B189" s="90"/>
      <c r="C189" s="91"/>
      <c r="D189" s="91"/>
      <c r="E189" s="91"/>
      <c r="F189" s="91"/>
      <c r="G189" s="91"/>
      <c r="H189" s="91"/>
      <c r="I189" s="91"/>
      <c r="J189" s="91"/>
      <c r="K189" s="92"/>
      <c r="L189" s="93"/>
      <c r="M189" s="91"/>
      <c r="N189" s="91"/>
      <c r="O189" s="91"/>
      <c r="P189" s="91"/>
      <c r="Q189" s="94"/>
      <c r="R189" s="91"/>
      <c r="S189" s="91"/>
      <c r="T189" s="91"/>
      <c r="U189" s="91"/>
      <c r="V189" s="91"/>
      <c r="W189" s="91"/>
      <c r="X189" s="95"/>
      <c r="Y189" s="91"/>
      <c r="Z189" s="91"/>
      <c r="AA189" s="94"/>
      <c r="AB189" s="91"/>
      <c r="AC189" s="94"/>
      <c r="AD189" s="94"/>
      <c r="AE189" s="91"/>
      <c r="AF189" s="91"/>
      <c r="AG189" s="94"/>
      <c r="AH189" s="96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7">
        <f>AX188+283</f>
        <v>390.5</v>
      </c>
    </row>
    <row r="190" spans="1:50" x14ac:dyDescent="0.25">
      <c r="A190" s="89"/>
      <c r="B190" s="90"/>
      <c r="C190" s="91"/>
      <c r="D190" s="91"/>
      <c r="E190" s="93" t="s">
        <v>233</v>
      </c>
      <c r="F190" s="93"/>
      <c r="G190" s="93"/>
      <c r="H190" s="93"/>
      <c r="I190" s="93"/>
      <c r="J190" s="93"/>
      <c r="K190" s="98"/>
      <c r="L190" s="46"/>
      <c r="M190" s="93"/>
      <c r="N190" s="93"/>
      <c r="O190" s="91"/>
      <c r="P190" s="91"/>
      <c r="Q190" s="94"/>
      <c r="R190" s="91"/>
      <c r="S190" s="91"/>
      <c r="T190" s="91"/>
      <c r="U190" s="91"/>
      <c r="V190" s="91"/>
      <c r="W190" s="46"/>
      <c r="X190" s="95"/>
      <c r="Y190" s="91"/>
      <c r="Z190" s="91"/>
      <c r="AA190" s="94"/>
      <c r="AB190" s="91"/>
      <c r="AC190" s="94"/>
      <c r="AD190" s="94"/>
      <c r="AE190" s="91"/>
      <c r="AF190" s="91"/>
      <c r="AG190" s="94"/>
      <c r="AH190" s="96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 t="s">
        <v>50</v>
      </c>
      <c r="AW190" s="91" t="s">
        <v>50</v>
      </c>
      <c r="AX190" s="91"/>
    </row>
    <row r="191" spans="1:50" x14ac:dyDescent="0.25">
      <c r="A191" s="99">
        <v>1</v>
      </c>
      <c r="B191" s="100" t="s">
        <v>234</v>
      </c>
      <c r="C191" s="101"/>
      <c r="D191" s="101"/>
      <c r="E191" s="101"/>
      <c r="F191" s="101"/>
      <c r="G191" s="101"/>
      <c r="H191" s="101"/>
      <c r="I191" s="101"/>
      <c r="J191" s="101"/>
      <c r="K191" s="102"/>
      <c r="L191" s="101"/>
      <c r="M191" s="101"/>
      <c r="N191" s="101"/>
      <c r="O191" s="101"/>
      <c r="P191" s="101"/>
      <c r="Q191" s="103"/>
      <c r="R191" s="101"/>
      <c r="S191" s="101"/>
      <c r="T191" s="101"/>
      <c r="U191" s="101"/>
      <c r="V191" s="101"/>
      <c r="W191" s="101"/>
      <c r="X191" s="104"/>
      <c r="Y191" s="101"/>
      <c r="Z191" s="101"/>
      <c r="AA191" s="103"/>
      <c r="AB191" s="101"/>
      <c r="AC191" s="103"/>
      <c r="AD191" s="103"/>
      <c r="AE191" s="101"/>
      <c r="AF191" s="101"/>
      <c r="AG191" s="103"/>
      <c r="AH191" s="105"/>
      <c r="AI191" s="101"/>
      <c r="AJ191" s="101"/>
      <c r="AK191" s="101"/>
      <c r="AL191" s="101"/>
      <c r="AM191" s="101"/>
      <c r="AN191" s="101"/>
      <c r="AO191" s="101">
        <v>2</v>
      </c>
      <c r="AP191" s="101"/>
      <c r="AQ191" s="101"/>
      <c r="AR191" s="101"/>
      <c r="AS191" s="101"/>
      <c r="AT191" s="101"/>
      <c r="AU191" s="101"/>
      <c r="AV191" s="101">
        <f>SUM(C191:W191)</f>
        <v>0</v>
      </c>
      <c r="AW191" s="101">
        <f>SUM(X191:AU191)</f>
        <v>2</v>
      </c>
      <c r="AX191" s="101">
        <f>AV191+AW191</f>
        <v>2</v>
      </c>
    </row>
    <row r="192" spans="1:50" ht="30" x14ac:dyDescent="0.25">
      <c r="A192" s="99">
        <v>2</v>
      </c>
      <c r="B192" s="100" t="s">
        <v>235</v>
      </c>
      <c r="C192" s="101"/>
      <c r="D192" s="101"/>
      <c r="E192" s="101"/>
      <c r="F192" s="101"/>
      <c r="G192" s="101"/>
      <c r="H192" s="101"/>
      <c r="I192" s="101"/>
      <c r="J192" s="101"/>
      <c r="K192" s="102"/>
      <c r="L192" s="101"/>
      <c r="M192" s="101"/>
      <c r="N192" s="101"/>
      <c r="O192" s="101"/>
      <c r="P192" s="101"/>
      <c r="Q192" s="103"/>
      <c r="R192" s="101"/>
      <c r="S192" s="101"/>
      <c r="T192" s="101"/>
      <c r="U192" s="101"/>
      <c r="V192" s="101"/>
      <c r="W192" s="101"/>
      <c r="X192" s="104"/>
      <c r="Y192" s="101"/>
      <c r="Z192" s="101"/>
      <c r="AA192" s="103"/>
      <c r="AB192" s="101"/>
      <c r="AC192" s="103"/>
      <c r="AD192" s="103"/>
      <c r="AE192" s="101"/>
      <c r="AF192" s="101"/>
      <c r="AG192" s="103"/>
      <c r="AH192" s="105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>
        <f t="shared" ref="AV192:AV205" si="14">SUM(C192:W192)</f>
        <v>0</v>
      </c>
      <c r="AW192" s="101">
        <f t="shared" ref="AW192:AW205" si="15">SUM(X192:AU192)</f>
        <v>0</v>
      </c>
      <c r="AX192" s="101">
        <f t="shared" ref="AX192:AX205" si="16">AV192+AW192</f>
        <v>0</v>
      </c>
    </row>
    <row r="193" spans="1:50" x14ac:dyDescent="0.25">
      <c r="A193" s="99">
        <v>3</v>
      </c>
      <c r="B193" s="100" t="s">
        <v>236</v>
      </c>
      <c r="C193" s="101"/>
      <c r="D193" s="101"/>
      <c r="E193" s="101"/>
      <c r="F193" s="101"/>
      <c r="G193" s="101"/>
      <c r="H193" s="101"/>
      <c r="I193" s="101"/>
      <c r="J193" s="101"/>
      <c r="K193" s="102"/>
      <c r="L193" s="101"/>
      <c r="M193" s="101"/>
      <c r="N193" s="101"/>
      <c r="O193" s="106">
        <v>1</v>
      </c>
      <c r="P193" s="101"/>
      <c r="Q193" s="103"/>
      <c r="R193" s="101"/>
      <c r="S193" s="101"/>
      <c r="T193" s="107"/>
      <c r="U193" s="101"/>
      <c r="V193" s="101"/>
      <c r="W193" s="101">
        <v>2</v>
      </c>
      <c r="X193" s="104"/>
      <c r="Y193" s="101"/>
      <c r="Z193" s="101"/>
      <c r="AA193" s="103"/>
      <c r="AB193" s="101"/>
      <c r="AC193" s="103"/>
      <c r="AD193" s="103"/>
      <c r="AE193" s="101"/>
      <c r="AF193" s="101"/>
      <c r="AG193" s="103"/>
      <c r="AH193" s="105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>
        <f t="shared" si="14"/>
        <v>3</v>
      </c>
      <c r="AW193" s="101">
        <f t="shared" si="15"/>
        <v>0</v>
      </c>
      <c r="AX193" s="101">
        <f t="shared" si="16"/>
        <v>3</v>
      </c>
    </row>
    <row r="194" spans="1:50" x14ac:dyDescent="0.25">
      <c r="A194" s="99">
        <v>4</v>
      </c>
      <c r="B194" s="100" t="s">
        <v>237</v>
      </c>
      <c r="C194" s="101"/>
      <c r="D194" s="101"/>
      <c r="E194" s="101"/>
      <c r="F194" s="101"/>
      <c r="G194" s="101"/>
      <c r="H194" s="101"/>
      <c r="I194" s="101"/>
      <c r="J194" s="101"/>
      <c r="K194" s="102"/>
      <c r="L194" s="101"/>
      <c r="M194" s="101"/>
      <c r="N194" s="101"/>
      <c r="O194" s="101"/>
      <c r="P194" s="101"/>
      <c r="Q194" s="103"/>
      <c r="R194" s="101"/>
      <c r="S194" s="101"/>
      <c r="T194" s="108"/>
      <c r="U194" s="101"/>
      <c r="V194" s="101"/>
      <c r="W194" s="101">
        <v>1</v>
      </c>
      <c r="X194" s="104"/>
      <c r="Y194" s="101"/>
      <c r="Z194" s="101"/>
      <c r="AA194" s="103"/>
      <c r="AB194" s="101"/>
      <c r="AC194" s="103"/>
      <c r="AD194" s="103"/>
      <c r="AE194" s="101"/>
      <c r="AF194" s="101"/>
      <c r="AG194" s="103"/>
      <c r="AH194" s="105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>
        <f t="shared" si="14"/>
        <v>1</v>
      </c>
      <c r="AW194" s="101">
        <f t="shared" si="15"/>
        <v>0</v>
      </c>
      <c r="AX194" s="101">
        <f t="shared" si="16"/>
        <v>1</v>
      </c>
    </row>
    <row r="195" spans="1:50" x14ac:dyDescent="0.25">
      <c r="A195" s="99">
        <v>5</v>
      </c>
      <c r="B195" s="100" t="s">
        <v>238</v>
      </c>
      <c r="C195" s="101"/>
      <c r="D195" s="101"/>
      <c r="E195" s="101"/>
      <c r="F195" s="101"/>
      <c r="G195" s="101"/>
      <c r="H195" s="101"/>
      <c r="I195" s="101"/>
      <c r="J195" s="101"/>
      <c r="K195" s="102"/>
      <c r="L195" s="101"/>
      <c r="M195" s="101"/>
      <c r="N195" s="101"/>
      <c r="O195" s="101"/>
      <c r="P195" s="101"/>
      <c r="Q195" s="103"/>
      <c r="R195" s="101"/>
      <c r="S195" s="101"/>
      <c r="T195" s="101"/>
      <c r="U195" s="101"/>
      <c r="V195" s="101"/>
      <c r="W195" s="101"/>
      <c r="X195" s="104"/>
      <c r="Y195" s="101"/>
      <c r="Z195" s="101"/>
      <c r="AA195" s="103"/>
      <c r="AB195" s="101"/>
      <c r="AC195" s="103"/>
      <c r="AD195" s="103"/>
      <c r="AE195" s="101"/>
      <c r="AF195" s="101"/>
      <c r="AG195" s="103"/>
      <c r="AH195" s="105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>
        <f t="shared" si="14"/>
        <v>0</v>
      </c>
      <c r="AW195" s="101">
        <f t="shared" si="15"/>
        <v>0</v>
      </c>
      <c r="AX195" s="101">
        <f t="shared" si="16"/>
        <v>0</v>
      </c>
    </row>
    <row r="196" spans="1:50" ht="30" x14ac:dyDescent="0.25">
      <c r="A196" s="99">
        <v>6</v>
      </c>
      <c r="B196" s="100" t="s">
        <v>239</v>
      </c>
      <c r="C196" s="101"/>
      <c r="D196" s="101"/>
      <c r="E196" s="101"/>
      <c r="F196" s="101"/>
      <c r="G196" s="101"/>
      <c r="H196" s="101"/>
      <c r="I196" s="101"/>
      <c r="J196" s="101"/>
      <c r="K196" s="102"/>
      <c r="L196" s="101"/>
      <c r="M196" s="101"/>
      <c r="N196" s="101"/>
      <c r="O196" s="101"/>
      <c r="P196" s="101"/>
      <c r="Q196" s="103"/>
      <c r="R196" s="101"/>
      <c r="S196" s="101"/>
      <c r="T196" s="101"/>
      <c r="U196" s="101"/>
      <c r="V196" s="101"/>
      <c r="W196" s="101"/>
      <c r="X196" s="104"/>
      <c r="Y196" s="101"/>
      <c r="Z196" s="101"/>
      <c r="AA196" s="103"/>
      <c r="AB196" s="101"/>
      <c r="AC196" s="103"/>
      <c r="AD196" s="103"/>
      <c r="AE196" s="101"/>
      <c r="AF196" s="101"/>
      <c r="AG196" s="103"/>
      <c r="AH196" s="105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>
        <f t="shared" si="14"/>
        <v>0</v>
      </c>
      <c r="AW196" s="101">
        <f t="shared" si="15"/>
        <v>0</v>
      </c>
      <c r="AX196" s="101">
        <f t="shared" si="16"/>
        <v>0</v>
      </c>
    </row>
    <row r="197" spans="1:50" x14ac:dyDescent="0.25">
      <c r="A197" s="99">
        <v>7</v>
      </c>
      <c r="B197" s="100" t="s">
        <v>240</v>
      </c>
      <c r="C197" s="101"/>
      <c r="D197" s="101"/>
      <c r="E197" s="101"/>
      <c r="F197" s="101"/>
      <c r="G197" s="101"/>
      <c r="H197" s="101"/>
      <c r="I197" s="101"/>
      <c r="J197" s="101"/>
      <c r="K197" s="102"/>
      <c r="L197" s="101"/>
      <c r="M197" s="101"/>
      <c r="N197" s="101"/>
      <c r="O197" s="101"/>
      <c r="P197" s="101"/>
      <c r="Q197" s="103"/>
      <c r="R197" s="101">
        <v>1</v>
      </c>
      <c r="S197" s="101"/>
      <c r="T197" s="101"/>
      <c r="U197" s="101"/>
      <c r="V197" s="101"/>
      <c r="W197" s="101" t="s">
        <v>50</v>
      </c>
      <c r="X197" s="104"/>
      <c r="Y197" s="101"/>
      <c r="Z197" s="101"/>
      <c r="AA197" s="103"/>
      <c r="AB197" s="101"/>
      <c r="AC197" s="103"/>
      <c r="AD197" s="103"/>
      <c r="AE197" s="101"/>
      <c r="AF197" s="101"/>
      <c r="AG197" s="103"/>
      <c r="AH197" s="105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>
        <f t="shared" si="14"/>
        <v>1</v>
      </c>
      <c r="AW197" s="101">
        <f t="shared" si="15"/>
        <v>0</v>
      </c>
      <c r="AX197" s="101">
        <f t="shared" si="16"/>
        <v>1</v>
      </c>
    </row>
    <row r="198" spans="1:50" x14ac:dyDescent="0.25">
      <c r="A198" s="99">
        <v>8</v>
      </c>
      <c r="B198" s="100" t="s">
        <v>241</v>
      </c>
      <c r="C198" s="101"/>
      <c r="D198" s="101"/>
      <c r="E198" s="101"/>
      <c r="F198" s="101"/>
      <c r="G198" s="101"/>
      <c r="H198" s="101"/>
      <c r="I198" s="101"/>
      <c r="J198" s="101"/>
      <c r="K198" s="102"/>
      <c r="L198" s="101"/>
      <c r="M198" s="101"/>
      <c r="N198" s="101"/>
      <c r="O198" s="101">
        <v>1</v>
      </c>
      <c r="P198" s="101"/>
      <c r="Q198" s="103"/>
      <c r="R198" s="101"/>
      <c r="S198" s="101"/>
      <c r="T198" s="101"/>
      <c r="U198" s="101"/>
      <c r="V198" s="101"/>
      <c r="W198" s="101"/>
      <c r="X198" s="104"/>
      <c r="Y198" s="101"/>
      <c r="Z198" s="101"/>
      <c r="AA198" s="103"/>
      <c r="AB198" s="101"/>
      <c r="AC198" s="103"/>
      <c r="AD198" s="103"/>
      <c r="AE198" s="101"/>
      <c r="AF198" s="101"/>
      <c r="AG198" s="103"/>
      <c r="AH198" s="105" t="s">
        <v>50</v>
      </c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>
        <f t="shared" si="14"/>
        <v>1</v>
      </c>
      <c r="AW198" s="101">
        <f t="shared" si="15"/>
        <v>0</v>
      </c>
      <c r="AX198" s="101">
        <f t="shared" si="16"/>
        <v>1</v>
      </c>
    </row>
    <row r="199" spans="1:50" x14ac:dyDescent="0.25">
      <c r="A199" s="99">
        <v>9</v>
      </c>
      <c r="B199" s="100" t="s">
        <v>242</v>
      </c>
      <c r="C199" s="101"/>
      <c r="D199" s="101"/>
      <c r="E199" s="101"/>
      <c r="F199" s="101"/>
      <c r="G199" s="101"/>
      <c r="H199" s="101"/>
      <c r="I199" s="101"/>
      <c r="J199" s="101"/>
      <c r="K199" s="102"/>
      <c r="L199" s="101"/>
      <c r="M199" s="101"/>
      <c r="N199" s="101"/>
      <c r="O199" s="101"/>
      <c r="P199" s="101"/>
      <c r="Q199" s="103"/>
      <c r="R199" s="101"/>
      <c r="S199" s="101"/>
      <c r="T199" s="101"/>
      <c r="U199" s="101"/>
      <c r="V199" s="101"/>
      <c r="W199" s="101"/>
      <c r="X199" s="104" t="s">
        <v>50</v>
      </c>
      <c r="Y199" s="101"/>
      <c r="Z199" s="101"/>
      <c r="AA199" s="103"/>
      <c r="AB199" s="101"/>
      <c r="AC199" s="103"/>
      <c r="AD199" s="103"/>
      <c r="AE199" s="101"/>
      <c r="AF199" s="101"/>
      <c r="AG199" s="103"/>
      <c r="AH199" s="105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 t="s">
        <v>50</v>
      </c>
      <c r="AS199" s="101"/>
      <c r="AT199" s="101"/>
      <c r="AU199" s="101"/>
      <c r="AV199" s="101">
        <f t="shared" si="14"/>
        <v>0</v>
      </c>
      <c r="AW199" s="101">
        <f t="shared" si="15"/>
        <v>0</v>
      </c>
      <c r="AX199" s="101">
        <f t="shared" si="16"/>
        <v>0</v>
      </c>
    </row>
    <row r="200" spans="1:50" x14ac:dyDescent="0.25">
      <c r="A200" s="99">
        <v>10</v>
      </c>
      <c r="B200" s="109" t="s">
        <v>243</v>
      </c>
      <c r="C200" s="101"/>
      <c r="D200" s="101"/>
      <c r="E200" s="101"/>
      <c r="F200" s="101"/>
      <c r="G200" s="101"/>
      <c r="H200" s="101"/>
      <c r="I200" s="101"/>
      <c r="J200" s="101"/>
      <c r="K200" s="102"/>
      <c r="L200" s="101"/>
      <c r="M200" s="101"/>
      <c r="N200" s="101"/>
      <c r="O200" s="101"/>
      <c r="P200" s="101"/>
      <c r="Q200" s="103"/>
      <c r="R200" s="101"/>
      <c r="S200" s="101"/>
      <c r="T200" s="101"/>
      <c r="U200" s="101"/>
      <c r="V200" s="101"/>
      <c r="W200" s="101"/>
      <c r="X200" s="104" t="s">
        <v>50</v>
      </c>
      <c r="Y200" s="101"/>
      <c r="Z200" s="101"/>
      <c r="AA200" s="103"/>
      <c r="AB200" s="101"/>
      <c r="AC200" s="103">
        <v>1</v>
      </c>
      <c r="AD200" s="103"/>
      <c r="AE200" s="101"/>
      <c r="AF200" s="101"/>
      <c r="AG200" s="103"/>
      <c r="AH200" s="105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>
        <f t="shared" si="14"/>
        <v>0</v>
      </c>
      <c r="AW200" s="101">
        <f t="shared" si="15"/>
        <v>1</v>
      </c>
      <c r="AX200" s="101">
        <f t="shared" si="16"/>
        <v>1</v>
      </c>
    </row>
    <row r="201" spans="1:50" ht="30" x14ac:dyDescent="0.25">
      <c r="A201" s="99">
        <v>11</v>
      </c>
      <c r="B201" s="109" t="s">
        <v>244</v>
      </c>
      <c r="C201" s="101"/>
      <c r="D201" s="101"/>
      <c r="E201" s="101"/>
      <c r="F201" s="101"/>
      <c r="G201" s="101"/>
      <c r="H201" s="101"/>
      <c r="I201" s="101"/>
      <c r="J201" s="101"/>
      <c r="K201" s="102"/>
      <c r="L201" s="101"/>
      <c r="M201" s="101"/>
      <c r="N201" s="101"/>
      <c r="O201" s="101"/>
      <c r="P201" s="101"/>
      <c r="Q201" s="103"/>
      <c r="R201" s="101"/>
      <c r="S201" s="101"/>
      <c r="T201" s="101"/>
      <c r="U201" s="101"/>
      <c r="V201" s="101"/>
      <c r="W201" s="101"/>
      <c r="X201" s="104"/>
      <c r="Y201" s="101"/>
      <c r="Z201" s="101"/>
      <c r="AA201" s="103"/>
      <c r="AB201" s="101"/>
      <c r="AC201" s="103"/>
      <c r="AD201" s="103"/>
      <c r="AE201" s="101"/>
      <c r="AF201" s="101"/>
      <c r="AG201" s="103"/>
      <c r="AH201" s="105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>
        <f t="shared" si="14"/>
        <v>0</v>
      </c>
      <c r="AW201" s="101">
        <f t="shared" si="15"/>
        <v>0</v>
      </c>
      <c r="AX201" s="101">
        <f t="shared" si="16"/>
        <v>0</v>
      </c>
    </row>
    <row r="202" spans="1:50" ht="45" x14ac:dyDescent="0.25">
      <c r="A202" s="99">
        <v>12</v>
      </c>
      <c r="B202" s="109" t="s">
        <v>245</v>
      </c>
      <c r="C202" s="101"/>
      <c r="D202" s="101"/>
      <c r="E202" s="101"/>
      <c r="F202" s="101"/>
      <c r="G202" s="101"/>
      <c r="H202" s="101"/>
      <c r="I202" s="101"/>
      <c r="J202" s="101"/>
      <c r="K202" s="102"/>
      <c r="L202" s="101"/>
      <c r="M202" s="101"/>
      <c r="N202" s="101"/>
      <c r="O202" s="101"/>
      <c r="P202" s="101"/>
      <c r="Q202" s="103"/>
      <c r="R202" s="101"/>
      <c r="S202" s="101"/>
      <c r="T202" s="101"/>
      <c r="U202" s="101"/>
      <c r="V202" s="101"/>
      <c r="W202" s="101"/>
      <c r="X202" s="104"/>
      <c r="Y202" s="101"/>
      <c r="Z202" s="101"/>
      <c r="AA202" s="103"/>
      <c r="AB202" s="101"/>
      <c r="AC202" s="103"/>
      <c r="AD202" s="103"/>
      <c r="AE202" s="101"/>
      <c r="AF202" s="101"/>
      <c r="AG202" s="103"/>
      <c r="AH202" s="105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>
        <f t="shared" si="14"/>
        <v>0</v>
      </c>
      <c r="AW202" s="101">
        <f t="shared" si="15"/>
        <v>0</v>
      </c>
      <c r="AX202" s="101">
        <f t="shared" si="16"/>
        <v>0</v>
      </c>
    </row>
    <row r="203" spans="1:50" x14ac:dyDescent="0.25">
      <c r="A203" s="99">
        <v>13</v>
      </c>
      <c r="B203" s="109" t="s">
        <v>246</v>
      </c>
      <c r="C203" s="101"/>
      <c r="D203" s="101"/>
      <c r="E203" s="101"/>
      <c r="F203" s="101"/>
      <c r="G203" s="101"/>
      <c r="H203" s="101"/>
      <c r="I203" s="101"/>
      <c r="J203" s="101"/>
      <c r="K203" s="102"/>
      <c r="L203" s="110" t="s">
        <v>50</v>
      </c>
      <c r="M203" s="101"/>
      <c r="N203" s="101"/>
      <c r="O203" s="101"/>
      <c r="P203" s="101"/>
      <c r="Q203" s="103"/>
      <c r="R203" s="101"/>
      <c r="S203" s="101"/>
      <c r="T203" s="101"/>
      <c r="U203" s="101"/>
      <c r="V203" s="101"/>
      <c r="W203" s="110" t="s">
        <v>50</v>
      </c>
      <c r="X203" s="104"/>
      <c r="Y203" s="101"/>
      <c r="Z203" s="101"/>
      <c r="AA203" s="103"/>
      <c r="AB203" s="101"/>
      <c r="AC203" s="103"/>
      <c r="AD203" s="103"/>
      <c r="AE203" s="101"/>
      <c r="AF203" s="101"/>
      <c r="AG203" s="103"/>
      <c r="AH203" s="105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>
        <f t="shared" si="14"/>
        <v>0</v>
      </c>
      <c r="AW203" s="101">
        <f t="shared" si="15"/>
        <v>0</v>
      </c>
      <c r="AX203" s="101">
        <f t="shared" si="16"/>
        <v>0</v>
      </c>
    </row>
    <row r="204" spans="1:50" x14ac:dyDescent="0.25">
      <c r="A204" s="99">
        <v>14</v>
      </c>
      <c r="B204" s="109" t="s">
        <v>248</v>
      </c>
      <c r="C204" s="101"/>
      <c r="D204" s="101"/>
      <c r="E204" s="101"/>
      <c r="F204" s="101"/>
      <c r="G204" s="101"/>
      <c r="H204" s="101"/>
      <c r="I204" s="101"/>
      <c r="J204" s="101"/>
      <c r="K204" s="102"/>
      <c r="L204" s="110" t="s">
        <v>50</v>
      </c>
      <c r="M204" s="101"/>
      <c r="N204" s="101"/>
      <c r="O204" s="101"/>
      <c r="P204" s="101"/>
      <c r="Q204" s="103"/>
      <c r="R204" s="101"/>
      <c r="S204" s="101"/>
      <c r="T204" s="106">
        <v>1</v>
      </c>
      <c r="U204" s="101"/>
      <c r="V204" s="101"/>
      <c r="W204" s="103"/>
      <c r="X204" s="104"/>
      <c r="Y204" s="101"/>
      <c r="Z204" s="101"/>
      <c r="AA204" s="103"/>
      <c r="AB204" s="101"/>
      <c r="AC204" s="103"/>
      <c r="AD204" s="103"/>
      <c r="AE204" s="101"/>
      <c r="AF204" s="101"/>
      <c r="AG204" s="103"/>
      <c r="AH204" s="105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>
        <f t="shared" si="14"/>
        <v>1</v>
      </c>
      <c r="AW204" s="101">
        <f t="shared" si="15"/>
        <v>0</v>
      </c>
      <c r="AX204" s="101">
        <f t="shared" si="16"/>
        <v>1</v>
      </c>
    </row>
    <row r="205" spans="1:50" ht="30" x14ac:dyDescent="0.25">
      <c r="A205" s="99">
        <v>15</v>
      </c>
      <c r="B205" s="109" t="s">
        <v>247</v>
      </c>
      <c r="C205" s="101"/>
      <c r="D205" s="101"/>
      <c r="E205" s="101"/>
      <c r="F205" s="101"/>
      <c r="G205" s="101"/>
      <c r="H205" s="101"/>
      <c r="I205" s="101"/>
      <c r="J205" s="101"/>
      <c r="K205" s="102"/>
      <c r="L205" s="86" t="s">
        <v>50</v>
      </c>
      <c r="M205" s="101"/>
      <c r="N205" s="101"/>
      <c r="O205" s="101"/>
      <c r="P205" s="101"/>
      <c r="Q205" s="103"/>
      <c r="R205" s="101"/>
      <c r="S205" s="101"/>
      <c r="T205" s="101"/>
      <c r="U205" s="101"/>
      <c r="V205" s="101"/>
      <c r="W205" s="86" t="s">
        <v>50</v>
      </c>
      <c r="X205" s="104"/>
      <c r="Y205" s="101"/>
      <c r="Z205" s="101"/>
      <c r="AA205" s="103"/>
      <c r="AB205" s="101"/>
      <c r="AC205" s="103"/>
      <c r="AD205" s="103"/>
      <c r="AE205" s="101"/>
      <c r="AF205" s="101"/>
      <c r="AG205" s="103"/>
      <c r="AH205" s="105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>
        <f t="shared" si="14"/>
        <v>0</v>
      </c>
      <c r="AW205" s="101">
        <f t="shared" si="15"/>
        <v>0</v>
      </c>
      <c r="AX205" s="101">
        <f t="shared" si="16"/>
        <v>0</v>
      </c>
    </row>
    <row r="206" spans="1:50" x14ac:dyDescent="0.25">
      <c r="A206" s="111"/>
      <c r="B206" s="112" t="s">
        <v>157</v>
      </c>
      <c r="C206" s="110">
        <f>SUM(C191:C205)</f>
        <v>0</v>
      </c>
      <c r="D206" s="110">
        <f t="shared" ref="D206:AU206" si="17">SUM(D191:D205)</f>
        <v>0</v>
      </c>
      <c r="E206" s="110">
        <f t="shared" si="17"/>
        <v>0</v>
      </c>
      <c r="F206" s="110"/>
      <c r="G206" s="110">
        <f t="shared" si="17"/>
        <v>0</v>
      </c>
      <c r="H206" s="110"/>
      <c r="I206" s="110">
        <f t="shared" si="17"/>
        <v>0</v>
      </c>
      <c r="J206" s="110">
        <f t="shared" si="17"/>
        <v>0</v>
      </c>
      <c r="K206" s="113">
        <f t="shared" si="17"/>
        <v>0</v>
      </c>
      <c r="L206" s="86">
        <v>0</v>
      </c>
      <c r="M206" s="110">
        <f t="shared" si="17"/>
        <v>0</v>
      </c>
      <c r="N206" s="110">
        <f t="shared" si="17"/>
        <v>0</v>
      </c>
      <c r="O206" s="110">
        <f t="shared" si="17"/>
        <v>2</v>
      </c>
      <c r="P206" s="110">
        <f t="shared" si="17"/>
        <v>0</v>
      </c>
      <c r="Q206" s="114">
        <f t="shared" si="17"/>
        <v>0</v>
      </c>
      <c r="R206" s="110">
        <f t="shared" si="17"/>
        <v>1</v>
      </c>
      <c r="S206" s="110">
        <f t="shared" si="17"/>
        <v>0</v>
      </c>
      <c r="T206" s="110">
        <f t="shared" si="17"/>
        <v>1</v>
      </c>
      <c r="U206" s="110">
        <f t="shared" si="17"/>
        <v>0</v>
      </c>
      <c r="V206" s="110">
        <f t="shared" si="17"/>
        <v>0</v>
      </c>
      <c r="W206" s="86">
        <v>3</v>
      </c>
      <c r="X206" s="115">
        <v>0</v>
      </c>
      <c r="Y206" s="110">
        <f t="shared" si="17"/>
        <v>0</v>
      </c>
      <c r="Z206" s="110">
        <f t="shared" si="17"/>
        <v>0</v>
      </c>
      <c r="AA206" s="114">
        <f t="shared" si="17"/>
        <v>0</v>
      </c>
      <c r="AB206" s="110">
        <f t="shared" si="17"/>
        <v>0</v>
      </c>
      <c r="AC206" s="114">
        <f t="shared" si="17"/>
        <v>1</v>
      </c>
      <c r="AD206" s="114"/>
      <c r="AE206" s="110">
        <f t="shared" si="17"/>
        <v>0</v>
      </c>
      <c r="AF206" s="110">
        <f t="shared" si="17"/>
        <v>0</v>
      </c>
      <c r="AG206" s="110">
        <f t="shared" si="17"/>
        <v>0</v>
      </c>
      <c r="AH206" s="110">
        <f t="shared" si="17"/>
        <v>0</v>
      </c>
      <c r="AI206" s="110">
        <f t="shared" si="17"/>
        <v>0</v>
      </c>
      <c r="AJ206" s="110">
        <f t="shared" si="17"/>
        <v>0</v>
      </c>
      <c r="AK206" s="110">
        <f t="shared" si="17"/>
        <v>0</v>
      </c>
      <c r="AL206" s="110">
        <f t="shared" si="17"/>
        <v>0</v>
      </c>
      <c r="AM206" s="110">
        <f t="shared" si="17"/>
        <v>0</v>
      </c>
      <c r="AN206" s="110">
        <f t="shared" si="17"/>
        <v>0</v>
      </c>
      <c r="AO206" s="110">
        <f t="shared" si="17"/>
        <v>2</v>
      </c>
      <c r="AP206" s="110">
        <f t="shared" si="17"/>
        <v>0</v>
      </c>
      <c r="AQ206" s="110">
        <f t="shared" si="17"/>
        <v>0</v>
      </c>
      <c r="AR206" s="110">
        <f t="shared" si="17"/>
        <v>0</v>
      </c>
      <c r="AS206" s="110">
        <f t="shared" si="17"/>
        <v>0</v>
      </c>
      <c r="AT206" s="110">
        <f t="shared" si="17"/>
        <v>0</v>
      </c>
      <c r="AU206" s="110">
        <f t="shared" si="17"/>
        <v>0</v>
      </c>
      <c r="AV206" s="110">
        <f>SUM(AV191:AV205)</f>
        <v>7</v>
      </c>
      <c r="AW206" s="110">
        <f t="shared" ref="AW206:AX206" si="18">SUM(AW191:AW205)</f>
        <v>3</v>
      </c>
      <c r="AX206" s="110">
        <f t="shared" si="18"/>
        <v>10</v>
      </c>
    </row>
    <row r="207" spans="1:50" x14ac:dyDescent="0.25">
      <c r="A207" s="116"/>
      <c r="B207" s="117"/>
      <c r="C207" s="47"/>
      <c r="D207" s="47"/>
      <c r="E207" s="47"/>
      <c r="F207" s="47"/>
      <c r="G207" s="47"/>
      <c r="H207" s="47"/>
      <c r="I207" s="47"/>
      <c r="J207" s="47"/>
      <c r="K207" s="118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X207" s="119"/>
      <c r="Y207" s="47"/>
      <c r="Z207" s="47"/>
      <c r="AA207" s="47"/>
      <c r="AB207" s="47"/>
      <c r="AC207" s="47"/>
      <c r="AD207" s="47"/>
      <c r="AE207" s="47"/>
      <c r="AF207" s="47"/>
      <c r="AG207" s="120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</row>
    <row r="247" spans="11:11" x14ac:dyDescent="0.25">
      <c r="K247" s="123">
        <v>21</v>
      </c>
    </row>
  </sheetData>
  <mergeCells count="1">
    <mergeCell ref="R111:AC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2022-03-11T05:45:54Z</dcterms:modified>
</cp:coreProperties>
</file>