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3B25E4DC-7C27-4EE4-A5D4-81B38766413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июль 2023" sheetId="1" r:id="rId1"/>
  </sheets>
  <definedNames>
    <definedName name="_xlnm._FilterDatabase" localSheetId="0" hidden="1">'июль 2023'!$AR$1:$AR$247</definedName>
    <definedName name="_xlnm.Print_Area" localSheetId="0">'июль 2023'!$A$1:$AR$208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91" i="1" l="1"/>
  <c r="AQ206" i="1" s="1"/>
  <c r="AP191" i="1"/>
  <c r="AP206" i="1"/>
  <c r="AQ137" i="1"/>
  <c r="AQ136" i="1"/>
  <c r="AQ189" i="1"/>
  <c r="AQ123" i="1"/>
  <c r="V188" i="1"/>
  <c r="AI188" i="1"/>
  <c r="AJ188" i="1"/>
  <c r="AK188" i="1"/>
  <c r="AL188" i="1"/>
  <c r="AM188" i="1"/>
  <c r="AN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O188" i="1"/>
  <c r="D188" i="1"/>
  <c r="AP18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3" i="1"/>
  <c r="AQ4" i="1"/>
  <c r="AQ5" i="1"/>
  <c r="AQ109" i="1" s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2" i="1"/>
  <c r="AQ110" i="1" s="1"/>
  <c r="AQ188" i="1" l="1"/>
  <c r="AP188" i="1"/>
  <c r="AP2" i="1" l="1"/>
  <c r="AR2" i="1" l="1"/>
  <c r="AP123" i="1" l="1"/>
  <c r="AP114" i="1"/>
  <c r="AP115" i="1"/>
  <c r="AP116" i="1"/>
  <c r="AP117" i="1"/>
  <c r="AP118" i="1"/>
  <c r="AP119" i="1"/>
  <c r="AP120" i="1"/>
  <c r="AP121" i="1"/>
  <c r="AP122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Q113" i="1"/>
  <c r="AP113" i="1"/>
  <c r="AR113" i="1" l="1"/>
  <c r="AQ114" i="1"/>
  <c r="AR114" i="1" s="1"/>
  <c r="AQ115" i="1"/>
  <c r="AR115" i="1" s="1"/>
  <c r="AQ116" i="1"/>
  <c r="AQ117" i="1"/>
  <c r="AQ118" i="1"/>
  <c r="AQ120" i="1"/>
  <c r="AR120" i="1" s="1"/>
  <c r="AQ121" i="1"/>
  <c r="AR123" i="1"/>
  <c r="AQ125" i="1"/>
  <c r="AQ126" i="1"/>
  <c r="AQ127" i="1"/>
  <c r="AQ128" i="1"/>
  <c r="AQ129" i="1"/>
  <c r="AQ130" i="1"/>
  <c r="AQ131" i="1"/>
  <c r="AQ132" i="1"/>
  <c r="AQ133" i="1"/>
  <c r="AQ134" i="1"/>
  <c r="AQ138" i="1"/>
  <c r="AQ140" i="1"/>
  <c r="AQ141" i="1"/>
  <c r="AQ143" i="1"/>
  <c r="AQ144" i="1"/>
  <c r="AQ145" i="1"/>
  <c r="AQ147" i="1"/>
  <c r="AQ148" i="1"/>
  <c r="AQ149" i="1"/>
  <c r="AQ150" i="1"/>
  <c r="AQ152" i="1"/>
  <c r="AQ154" i="1"/>
  <c r="AQ155" i="1"/>
  <c r="AQ156" i="1"/>
  <c r="AQ157" i="1"/>
  <c r="AQ158" i="1"/>
  <c r="AQ159" i="1"/>
  <c r="AQ161" i="1"/>
  <c r="AQ163" i="1"/>
  <c r="AQ164" i="1"/>
  <c r="AQ165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5" i="1"/>
  <c r="AQ186" i="1"/>
  <c r="AQ187" i="1"/>
  <c r="AR117" i="1"/>
  <c r="AR118" i="1"/>
  <c r="AR119" i="1"/>
  <c r="AR122" i="1"/>
  <c r="AR124" i="1"/>
  <c r="AR135" i="1"/>
  <c r="AP136" i="1"/>
  <c r="AP137" i="1"/>
  <c r="AR137" i="1" s="1"/>
  <c r="AP138" i="1"/>
  <c r="AR138" i="1" s="1"/>
  <c r="AP139" i="1"/>
  <c r="AR139" i="1" s="1"/>
  <c r="AP140" i="1"/>
  <c r="AP141" i="1"/>
  <c r="AP142" i="1"/>
  <c r="AR142" i="1" s="1"/>
  <c r="AP143" i="1"/>
  <c r="AP144" i="1"/>
  <c r="AP145" i="1"/>
  <c r="AP146" i="1"/>
  <c r="AR146" i="1" s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R157" i="1" s="1"/>
  <c r="AP158" i="1"/>
  <c r="AP159" i="1"/>
  <c r="AP160" i="1"/>
  <c r="AR160" i="1" s="1"/>
  <c r="AP161" i="1"/>
  <c r="AP162" i="1"/>
  <c r="AR162" i="1" s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R178" i="1" s="1"/>
  <c r="AP179" i="1"/>
  <c r="AP180" i="1"/>
  <c r="AP181" i="1"/>
  <c r="AP182" i="1"/>
  <c r="AR182" i="1" s="1"/>
  <c r="AP183" i="1"/>
  <c r="AR183" i="1" s="1"/>
  <c r="AP184" i="1"/>
  <c r="AR184" i="1" s="1"/>
  <c r="AP185" i="1"/>
  <c r="AP186" i="1"/>
  <c r="AP187" i="1"/>
  <c r="AR150" i="1" l="1"/>
  <c r="AR181" i="1"/>
  <c r="AR173" i="1"/>
  <c r="AR177" i="1"/>
  <c r="AR169" i="1"/>
  <c r="AR176" i="1"/>
  <c r="AR168" i="1"/>
  <c r="AR172" i="1"/>
  <c r="AR152" i="1"/>
  <c r="AR141" i="1"/>
  <c r="AR163" i="1"/>
  <c r="AR186" i="1"/>
  <c r="AR121" i="1"/>
  <c r="AR165" i="1"/>
  <c r="AR149" i="1"/>
  <c r="AR147" i="1"/>
  <c r="AR185" i="1"/>
  <c r="AR161" i="1"/>
  <c r="AR145" i="1"/>
  <c r="AR133" i="1"/>
  <c r="AR129" i="1"/>
  <c r="AR125" i="1"/>
  <c r="AR156" i="1"/>
  <c r="AR144" i="1"/>
  <c r="AR140" i="1"/>
  <c r="AR132" i="1"/>
  <c r="AR128" i="1"/>
  <c r="AR187" i="1"/>
  <c r="AR179" i="1"/>
  <c r="AR175" i="1"/>
  <c r="AR171" i="1"/>
  <c r="AR167" i="1"/>
  <c r="AR159" i="1"/>
  <c r="AR155" i="1"/>
  <c r="AR180" i="1"/>
  <c r="AR164" i="1"/>
  <c r="AR148" i="1"/>
  <c r="AR136" i="1"/>
  <c r="AR189" i="1" s="1"/>
  <c r="AR116" i="1"/>
  <c r="AR143" i="1"/>
  <c r="AR131" i="1"/>
  <c r="AR127" i="1"/>
  <c r="AR174" i="1"/>
  <c r="AR170" i="1"/>
  <c r="AR166" i="1"/>
  <c r="AR158" i="1"/>
  <c r="AR154" i="1"/>
  <c r="AR134" i="1"/>
  <c r="AR130" i="1"/>
  <c r="AR12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C188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110" i="1" l="1"/>
  <c r="AR195" i="1"/>
  <c r="AR197" i="1"/>
  <c r="AR201" i="1"/>
  <c r="AR203" i="1"/>
  <c r="AR205" i="1"/>
  <c r="AR3" i="1"/>
  <c r="AR5" i="1"/>
  <c r="AR21" i="1"/>
  <c r="AR101" i="1"/>
  <c r="AR105" i="1"/>
  <c r="AR24" i="1"/>
  <c r="AR202" i="1"/>
  <c r="AR199" i="1"/>
  <c r="AR193" i="1"/>
  <c r="AR32" i="1"/>
  <c r="AR36" i="1"/>
  <c r="AR48" i="1"/>
  <c r="AR100" i="1"/>
  <c r="AR6" i="1"/>
  <c r="AR8" i="1"/>
  <c r="AR12" i="1"/>
  <c r="AR20" i="1"/>
  <c r="AR22" i="1"/>
  <c r="AR75" i="1"/>
  <c r="AR19" i="1"/>
  <c r="AR25" i="1"/>
  <c r="AR29" i="1"/>
  <c r="AR33" i="1"/>
  <c r="AR37" i="1"/>
  <c r="AR45" i="1"/>
  <c r="AR49" i="1"/>
  <c r="AR53" i="1"/>
  <c r="AR61" i="1"/>
  <c r="AR81" i="1"/>
  <c r="AR85" i="1"/>
  <c r="AR93" i="1"/>
  <c r="AR97" i="1"/>
  <c r="AR104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94" i="1"/>
  <c r="AR98" i="1"/>
  <c r="AR52" i="1"/>
  <c r="AR91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06" i="1"/>
  <c r="AR108" i="1"/>
  <c r="AR196" i="1"/>
  <c r="AR200" i="1"/>
  <c r="AR15" i="1"/>
  <c r="AR27" i="1"/>
  <c r="AR31" i="1"/>
  <c r="AR103" i="1"/>
  <c r="AR204" i="1"/>
  <c r="AR4" i="1"/>
  <c r="AR23" i="1"/>
  <c r="AR47" i="1"/>
  <c r="AR63" i="1"/>
  <c r="AR95" i="1"/>
  <c r="AR99" i="1"/>
  <c r="AR51" i="1"/>
  <c r="AR83" i="1"/>
  <c r="AR7" i="1"/>
  <c r="AR9" i="1"/>
  <c r="AR14" i="1"/>
  <c r="AR26" i="1"/>
  <c r="AR28" i="1"/>
  <c r="AR30" i="1"/>
  <c r="AR39" i="1"/>
  <c r="AR41" i="1"/>
  <c r="AR50" i="1"/>
  <c r="AR55" i="1"/>
  <c r="AR66" i="1"/>
  <c r="AR71" i="1"/>
  <c r="AR73" i="1"/>
  <c r="AR82" i="1"/>
  <c r="AR89" i="1"/>
  <c r="AR102" i="1"/>
  <c r="AR107" i="1"/>
  <c r="AR194" i="1"/>
  <c r="AR198" i="1"/>
  <c r="AR87" i="1"/>
  <c r="AR35" i="1"/>
  <c r="AR54" i="1"/>
  <c r="AR192" i="1"/>
  <c r="AR96" i="1"/>
  <c r="AR79" i="1"/>
  <c r="AR57" i="1"/>
  <c r="AR34" i="1"/>
  <c r="AR67" i="1"/>
  <c r="AP109" i="1"/>
  <c r="AR191" i="1"/>
  <c r="AR206" i="1" s="1"/>
  <c r="AR10" i="1"/>
  <c r="AR18" i="1"/>
  <c r="AR110" i="1" l="1"/>
  <c r="AR188" i="1"/>
  <c r="AR1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2" authorId="0" shapeId="0" xr:uid="{7B83FDA4-4F16-4950-9C8E-6106F4D2F2F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F15FEEED-02B5-4881-B8F7-3F942F27F2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ЖК, 2 в КДО, 3 в АО № 1, 3 в АО № 2</t>
        </r>
      </text>
    </comment>
    <comment ref="AO2" authorId="0" shapeId="0" xr:uid="{9DF39DFF-52EA-4E39-BC12-301EBB4E8B9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 xr:uid="{3CF6B16A-37E2-46A1-A6A6-9F755538FB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Z4" authorId="0" shapeId="0" xr:uid="{BB00D311-1372-4C0B-9672-9F47D391C75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D19" authorId="0" shapeId="0" xr:uid="{70E54D04-A1E1-46E4-BE87-A8E70FDD4D5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U28" authorId="0" shapeId="0" xr:uid="{B839FE94-AED8-4248-831A-7EF209CCDC6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R34" authorId="0" shapeId="0" xr:uid="{CAC7E355-3BC6-4228-9E40-2222ABBA23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C44" authorId="0" shapeId="0" xr:uid="{9FC2D534-CA5C-4DEB-B46A-9E71C019A8F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53C477B1-C2E0-4A6C-AE89-A8721EEE82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DC77DEB5-A999-4624-970A-6DE96F364F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3CF0F86C-5E0F-4FF0-A765-24F1E83386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стоматолог-терапевт, 3 стоматолога, 2 детских</t>
        </r>
      </text>
    </comment>
    <comment ref="AI63" authorId="0" shapeId="0" xr:uid="{8D8C182E-FFF4-470E-A072-B17088C4866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R66" authorId="0" shapeId="0" xr:uid="{5AD7BC24-CA80-4DA6-87E2-C1C12D1624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N77" authorId="0" shapeId="0" xr:uid="{978FD057-3594-4469-B8A5-E21BB1E1F71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77" authorId="0" shapeId="0" xr:uid="{5BB47CE8-1D88-47BE-95AF-F8273B2AF93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D77" authorId="0" shapeId="0" xr:uid="{089A9BC8-29F1-40B4-A4B7-1D4114A19CC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O80" authorId="0" shapeId="0" xr:uid="{BD82B130-C1AD-40C6-93FA-B2BB8E7439D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 xr:uid="{05DD5061-A263-45BB-BDF4-57D7FEC0194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с.Хондергей</t>
        </r>
      </text>
    </comment>
    <comment ref="H113" authorId="0" shapeId="0" xr:uid="{27C85125-5BC3-4707-AE55-DAE0156574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Баян-Кол</t>
        </r>
      </text>
    </comment>
    <comment ref="J113" authorId="0" shapeId="0" xr:uid="{3CD4D0BC-B188-4155-9138-54AA466E24F1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Автор:ВА 
</t>
        </r>
        <r>
          <rPr>
            <sz val="9"/>
            <color indexed="81"/>
            <rFont val="Tahoma"/>
            <family val="2"/>
            <charset val="204"/>
          </rPr>
          <t xml:space="preserve"> с. Дус-Даг, ФАП. С.Солчур</t>
        </r>
      </text>
    </comment>
    <comment ref="K113" authorId="0" shapeId="0" xr:uid="{C9A5205C-6396-46B6-92DD-119D4217A32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 родильное отделение
</t>
        </r>
      </text>
    </comment>
    <comment ref="M113" authorId="0" shapeId="0" xr:uid="{1465AAF1-EBCE-4138-8EEA-9EF6340F95D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Владимировка</t>
        </r>
      </text>
    </comment>
    <comment ref="O113" authorId="0" shapeId="0" xr:uid="{83F8D935-C1C6-45AE-ACB4-9DA2F30B603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Берт-Даг, родильное отделение</t>
        </r>
      </text>
    </comment>
    <comment ref="U113" authorId="0" shapeId="0" xr:uid="{2AF55AB5-AA28-49BB-AD4B-DB33C352B7B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Z113" authorId="0" shapeId="0" xr:uid="{EB6E39AA-7662-4442-B858-DD3DB65D6C7A}">
      <text>
        <r>
          <rPr>
            <sz val="9"/>
            <color indexed="81"/>
            <rFont val="Tahoma"/>
            <family val="2"/>
            <charset val="204"/>
          </rPr>
          <t xml:space="preserve">КДО
</t>
        </r>
      </text>
    </comment>
    <comment ref="G116" authorId="0" shapeId="0" xr:uid="{9386A2B3-4720-4847-AEA5-4468085BFC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. Кундустуг
</t>
        </r>
      </text>
    </comment>
    <comment ref="H116" authorId="0" shapeId="0" xr:uid="{218F60AF-05F6-4183-8FA6-E1E8A4E5443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Шамбалыг</t>
        </r>
      </text>
    </comment>
    <comment ref="M116" authorId="0" shapeId="0" xr:uid="{B8727BBC-8287-4CE4-8BE9-ED065067351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Усть-Хадын</t>
        </r>
      </text>
    </comment>
    <comment ref="O116" authorId="0" shapeId="0" xr:uid="{2484CC1D-92E2-4001-876A-E0404E76C2C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16" authorId="0" shapeId="0" xr:uid="{B49DEA67-69A1-4289-864A-CAD94ABDE7DF}">
      <text>
        <r>
          <rPr>
            <sz val="9"/>
            <color indexed="81"/>
            <rFont val="Tahoma"/>
            <family val="2"/>
            <charset val="204"/>
          </rPr>
          <t>1-фельдшер ФАП с. Эъжим 1 - ФАП с. Арыг-Бажы</t>
        </r>
      </text>
    </comment>
    <comment ref="G125" authorId="0" shapeId="0" xr:uid="{7349CB8B-59C5-4DA2-9372-00A776AC16E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C162" authorId="0" shapeId="0" xr:uid="{6EE7EAD7-D1CF-4A79-AC16-F7893B4E6CF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
</t>
        </r>
      </text>
    </comment>
    <comment ref="G162" authorId="0" shapeId="0" xr:uid="{DB212EF1-26AE-44A9-9BF0-5A3F75C0B55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K162" authorId="0" shapeId="0" xr:uid="{349FD509-4C94-462E-8C82-9E43DD65039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2" authorId="0" shapeId="0" xr:uid="{2807F49B-8D87-4428-9ADC-CA197851C551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8" authorId="0" shapeId="0" xr:uid="{847CE578-07CA-4F72-B02F-44FF287C4FDE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8" authorId="0" shapeId="0" xr:uid="{78FF9EBC-EF2B-42ED-9DAC-ACC80D2BFD7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8" authorId="0" shapeId="0" xr:uid="{8211BC2B-1E73-4EA6-ACE9-BE594D5172A0}">
      <text>
        <r>
          <rPr>
            <sz val="9"/>
            <color indexed="81"/>
            <rFont val="Tahoma"/>
            <family val="2"/>
            <charset val="204"/>
          </rPr>
          <t>0,75 медсестра школы с. Аржаан</t>
        </r>
      </text>
    </comment>
    <comment ref="AI191" authorId="0" shapeId="0" xr:uid="{E22099F7-1383-480B-A41B-7CB980D1C1E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 xr:uid="{55B12F8D-C1CA-45C7-95C8-E0D3325FF3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<sst xmlns="http://schemas.openxmlformats.org/spreadsheetml/2006/main" count="395" uniqueCount="247">
  <si>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</si>
  <si>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</si>
  <si>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</si>
  <si>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</si>
  <si>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</si>
  <si>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</si>
  <si>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</si>
  <si>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</si>
  <si>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</si>
  <si>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</si>
  <si>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</si>
  <si>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</si>
  <si>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</si>
  <si>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</si>
  <si>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</si>
  <si>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</si>
  <si>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</si>
  <si>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</si>
  <si>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</si>
  <si>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</si>
  <si>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</si>
  <si>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</si>
  <si>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</si>
  <si>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</si>
  <si>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</si>
  <si>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</si>
  <si>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</si>
  <si>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</si>
  <si>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</si>
  <si>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</si>
  <si>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</si>
  <si>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</si>
  <si>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</si>
  <si>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</si>
  <si>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</si>
  <si>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</si>
  <si>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</si>
  <si>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</si>
  <si>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</si>
  <si>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</si>
  <si>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</si>
  <si>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</si>
  <si>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</si>
  <si>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</si>
  <si>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</si>
  <si>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</si>
  <si>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</si>
  <si>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</si>
  <si>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</si>
  <si>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</si>
  <si>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</si>
  <si>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</si>
  <si>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</si>
  <si>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</si>
  <si>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</si>
  <si>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</si>
  <si>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</si>
  <si>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</si>
  <si>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</si>
  <si>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</si>
  <si>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</si>
  <si>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</si>
  <si>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</si>
  <si>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</si>
  <si>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</si>
  <si>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</si>
  <si>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</si>
  <si>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</si>
  <si>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</si>
  <si>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</si>
  <si>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</si>
  <si>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</si>
  <si>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</si>
  <si>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</si>
  <si>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</si>
  <si>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</si>
  <si>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</si>
  <si>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</si>
  <si>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</si>
  <si>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</si>
  <si>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</si>
  <si>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</si>
  <si>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</si>
  <si>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</si>
  <si>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</si>
  <si>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</si>
  <si>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</si>
  <si>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</si>
  <si>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</si>
  <si>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</si>
  <si>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</si>
  <si>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</si>
  <si>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</si>
  <si>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</si>
  <si>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</si>
  <si>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</si>
  <si>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</si>
  <si>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</si>
  <si>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</si>
  <si>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</si>
  <si>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</si>
  <si>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</si>
  <si>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</si>
  <si>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</si>
  <si>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</si>
  <si>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</si>
  <si>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</si>
  <si>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</si>
  <si>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</si>
  <si>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</si>
  <si>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</si>
  <si>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</si>
  <si>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</si>
  <si>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</si>
  <si>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</si>
  <si>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</si>
  <si>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</si>
  <si>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</si>
  <si>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</si>
  <si>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</si>
  <si>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</si>
  <si>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</si>
  <si>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</si>
  <si>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</si>
  <si>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</si>
  <si>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</si>
  <si>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</si>
  <si>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</si>
  <si>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</si>
  <si>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</si>
  <si>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</si>
  <si>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</si>
  <si>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</si>
  <si>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</si>
  <si>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</si>
  <si>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</si>
  <si>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</si>
  <si>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</si>
  <si>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</si>
  <si>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</si>
  <si>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</si>
  <si>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</si>
  <si>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</si>
  <si>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</si>
  <si>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</si>
  <si>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</si>
  <si>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</si>
  <si>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</si>
  <si>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</si>
  <si>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</si>
  <si>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</si>
  <si>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</si>
  <si>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</si>
  <si>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</si>
  <si>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</si>
  <si>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</si>
  <si>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</si>
  <si>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</si>
  <si>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</si>
  <si>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</si>
  <si>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</si>
  <si>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</si>
  <si>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</si>
  <si>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</si>
  <si>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</si>
  <si>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</si>
  <si>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</si>
  <si>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</si>
  <si>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</si>
  <si>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</si>
  <si>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</si>
  <si>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</si>
  <si>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</si>
  <si>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</si>
  <si>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</si>
  <si>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</si>
  <si>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</si>
  <si>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</si>
  <si>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</si>
  <si>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</si>
  <si>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</si>
  <si>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</si>
  <si>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</si>
  <si>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</si>
  <si>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</si>
  <si>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</si>
  <si>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</si>
  <si>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</si>
  <si>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</si>
  <si>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</si>
  <si>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</si>
  <si>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</si>
  <si>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</si>
  <si>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</si>
  <si>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</si>
  <si>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</si>
  <si>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</si>
  <si>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</si>
  <si>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</si>
  <si>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</si>
  <si>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</si>
  <si>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</si>
  <si>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</si>
  <si>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</si>
  <si>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</si>
  <si>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</si>
  <si>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</si>
  <si>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</si>
  <si>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</si>
  <si>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</si>
  <si>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</si>
  <si>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</si>
  <si>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</si>
  <si>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</si>
  <si>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</si>
  <si>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</si>
  <si>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</si>
  <si>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</si>
  <si>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</si>
  <si>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</si>
  <si>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</si>
  <si>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</si>
  <si>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</si>
  <si>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</si>
  <si>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</si>
  <si>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</si>
  <si>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</si>
  <si>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</si>
  <si>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</si>
  <si>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</si>
  <si>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</si>
  <si>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</si>
  <si>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</si>
  <si>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программист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</si>
  <si>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</si>
  <si>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</si>
  <si>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</si>
  <si>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</si>
  <si>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слесарь-электрик</t>
  </si>
  <si>
    <t>ведущий экономист</t>
  </si>
  <si>
    <t>ведущий специалист контрактной службы</t>
  </si>
  <si>
    <t>водитель</t>
  </si>
  <si>
    <t>юрисконсульт</t>
  </si>
  <si>
    <t>начальник отдела кадрового, организационно-правового и программного обеспечения</t>
  </si>
  <si>
    <t>специалист по охране труда</t>
  </si>
  <si>
    <t>заместитель главного врача по экономическим вопросам</t>
  </si>
  <si>
    <t>спцеиалист отдела кадров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</si>
</sst>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7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8" fillId="3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5" fillId="6" borderId="1" xfId="0" applyFont="1" applyFill="1" applyBorder="1" applyAlignment="1">
      <alignment horizontal="left" vertical="top" textRotation="90" wrapText="1"/>
    </xf>
    <xf numFmtId="0" fontId="6" fillId="6" borderId="1" xfId="0" applyFont="1" applyFill="1" applyBorder="1" applyAlignment="1">
      <alignment horizontal="left" vertical="top" textRotation="90" wrapText="1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7"/>
  <sheetViews>
    <sheetView tabSelected="1" workbookViewId="0">
      <pane xSplit="2" ySplit="1" topLeftCell="D95" activePane="bottomRight" state="frozen"/>
      <selection pane="topRight" activeCell="C1" sqref="C1"/>
      <selection pane="bottomLeft" activeCell="A2" sqref="A2"/>
      <selection pane="bottomRight" activeCell="AQ192" sqref="AQ192"/>
    </sheetView>
  </sheetViews>
  <sheetFormatPr defaultRowHeight="15" x14ac:dyDescent="0.25"/>
  <cols>
    <col min="1" max="1" width="5.140625" style="116" bestFit="1" customWidth="1"/>
    <col min="2" max="2" width="31.42578125" style="117" customWidth="1"/>
    <col min="3" max="3" width="6.28515625" style="113" customWidth="1"/>
    <col min="4" max="4" width="5.28515625" style="113" customWidth="1"/>
    <col min="5" max="5" width="3.85546875" style="113" customWidth="1"/>
    <col min="6" max="6" width="5" style="113" customWidth="1"/>
    <col min="7" max="7" width="6.140625" style="113" customWidth="1"/>
    <col min="8" max="8" width="5.28515625" style="113" customWidth="1"/>
    <col min="9" max="9" width="4.7109375" style="118" customWidth="1"/>
    <col min="10" max="10" width="4.85546875" style="113" customWidth="1"/>
    <col min="11" max="11" width="4.28515625" style="113" customWidth="1"/>
    <col min="12" max="12" width="5.5703125" style="113" customWidth="1"/>
    <col min="13" max="13" width="6" style="113" customWidth="1"/>
    <col min="14" max="14" width="4" style="113" customWidth="1"/>
    <col min="15" max="15" width="4.28515625" style="113" customWidth="1"/>
    <col min="16" max="16" width="4" style="113" customWidth="1"/>
    <col min="17" max="17" width="4.140625" style="113" customWidth="1"/>
    <col min="18" max="18" width="5" style="113" customWidth="1"/>
    <col min="19" max="19" width="3.85546875" style="113" customWidth="1"/>
    <col min="20" max="20" width="4.7109375" style="113" customWidth="1"/>
    <col min="21" max="21" width="5" style="113" customWidth="1"/>
    <col min="22" max="22" width="5.5703125" style="119" customWidth="1"/>
    <col min="23" max="23" width="4.5703125" style="113" customWidth="1"/>
    <col min="24" max="24" width="5.5703125" style="113" customWidth="1"/>
    <col min="25" max="25" width="4.85546875" style="113" customWidth="1"/>
    <col min="26" max="26" width="5.7109375" style="113" customWidth="1"/>
    <col min="27" max="27" width="5" style="113" customWidth="1"/>
    <col min="28" max="28" width="3.85546875" style="113" customWidth="1"/>
    <col min="29" max="29" width="4.140625" style="113" customWidth="1"/>
    <col min="30" max="30" width="4.85546875" style="120" customWidth="1"/>
    <col min="31" max="31" width="5" style="113" customWidth="1"/>
    <col min="32" max="32" width="5.140625" style="113" customWidth="1"/>
    <col min="33" max="33" width="4.5703125" style="113" customWidth="1"/>
    <col min="34" max="34" width="6.5703125" style="113" customWidth="1"/>
    <col min="35" max="35" width="5.28515625" style="113" customWidth="1"/>
    <col min="36" max="36" width="6.42578125" style="113" customWidth="1"/>
    <col min="37" max="37" width="5.28515625" style="113" customWidth="1"/>
    <col min="38" max="38" width="4.5703125" style="113" customWidth="1"/>
    <col min="39" max="39" width="5" style="113" customWidth="1"/>
    <col min="40" max="40" width="4" style="113" customWidth="1"/>
    <col min="41" max="41" width="6.85546875" style="113" customWidth="1"/>
    <col min="42" max="42" width="8.5703125" style="113" customWidth="1"/>
    <col min="43" max="43" width="11" style="113" customWidth="1"/>
    <col min="44" max="44" width="7.7109375" style="113" customWidth="1"/>
  </cols>
  <sheetData>
    <row r="1" spans="1:44" ht="82.5" customHeight="1" x14ac:dyDescent="0.25">
      <c r="A1" s="1" t="s">
        <v>0</v>
      </c>
      <c r="B1" s="2" t="s">
        <v>1</v>
      </c>
      <c r="C1" s="121" t="s">
        <v>2</v>
      </c>
      <c r="D1" s="121" t="s">
        <v>3</v>
      </c>
      <c r="E1" s="121" t="s">
        <v>4</v>
      </c>
      <c r="F1" s="122" t="s">
        <v>5</v>
      </c>
      <c r="G1" s="121" t="s">
        <v>6</v>
      </c>
      <c r="H1" s="121" t="s">
        <v>7</v>
      </c>
      <c r="I1" s="122" t="s">
        <v>8</v>
      </c>
      <c r="J1" s="122" t="s">
        <v>9</v>
      </c>
      <c r="K1" s="121" t="s">
        <v>10</v>
      </c>
      <c r="L1" s="121" t="s">
        <v>11</v>
      </c>
      <c r="M1" s="122" t="s">
        <v>12</v>
      </c>
      <c r="N1" s="121" t="s">
        <v>13</v>
      </c>
      <c r="O1" s="122" t="s">
        <v>14</v>
      </c>
      <c r="P1" s="121" t="s">
        <v>15</v>
      </c>
      <c r="Q1" s="121" t="s">
        <v>16</v>
      </c>
      <c r="R1" s="121" t="s">
        <v>17</v>
      </c>
      <c r="S1" s="122" t="s">
        <v>18</v>
      </c>
      <c r="T1" s="121" t="s">
        <v>19</v>
      </c>
      <c r="U1" s="121" t="s">
        <v>20</v>
      </c>
      <c r="V1" s="122" t="s">
        <v>21</v>
      </c>
      <c r="W1" s="122" t="s">
        <v>22</v>
      </c>
      <c r="X1" s="122" t="s">
        <v>23</v>
      </c>
      <c r="Y1" s="121" t="s">
        <v>24</v>
      </c>
      <c r="Z1" s="122" t="s">
        <v>25</v>
      </c>
      <c r="AA1" s="121" t="s">
        <v>26</v>
      </c>
      <c r="AB1" s="122" t="s">
        <v>27</v>
      </c>
      <c r="AC1" s="122" t="s">
        <v>28</v>
      </c>
      <c r="AD1" s="121" t="s">
        <v>29</v>
      </c>
      <c r="AE1" s="121" t="s">
        <v>30</v>
      </c>
      <c r="AF1" s="121" t="s">
        <v>31</v>
      </c>
      <c r="AG1" s="121" t="s">
        <v>32</v>
      </c>
      <c r="AH1" s="121" t="s">
        <v>33</v>
      </c>
      <c r="AI1" s="121" t="s">
        <v>34</v>
      </c>
      <c r="AJ1" s="121" t="s">
        <v>35</v>
      </c>
      <c r="AK1" s="121" t="s">
        <v>36</v>
      </c>
      <c r="AL1" s="121" t="s">
        <v>37</v>
      </c>
      <c r="AM1" s="121" t="s">
        <v>38</v>
      </c>
      <c r="AN1" s="121" t="s">
        <v>39</v>
      </c>
      <c r="AO1" s="121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7">
        <v>2</v>
      </c>
      <c r="D2" s="5"/>
      <c r="E2" s="5"/>
      <c r="F2" s="5"/>
      <c r="G2" s="5"/>
      <c r="H2" s="5"/>
      <c r="I2" s="8"/>
      <c r="J2" s="5"/>
      <c r="K2" s="5" t="s">
        <v>45</v>
      </c>
      <c r="L2" s="5">
        <v>1</v>
      </c>
      <c r="M2" s="5">
        <v>3</v>
      </c>
      <c r="N2" s="5"/>
      <c r="O2" s="9"/>
      <c r="P2" s="5">
        <v>1</v>
      </c>
      <c r="Q2" s="5"/>
      <c r="R2" s="5"/>
      <c r="S2" s="10"/>
      <c r="T2" s="5" t="s">
        <v>45</v>
      </c>
      <c r="U2" s="5">
        <v>2</v>
      </c>
      <c r="V2" s="11"/>
      <c r="W2" s="12"/>
      <c r="X2" s="13">
        <v>1</v>
      </c>
      <c r="Y2" s="12"/>
      <c r="Z2" s="13">
        <v>9</v>
      </c>
      <c r="AA2" s="12"/>
      <c r="AB2" s="12"/>
      <c r="AC2" s="13"/>
      <c r="AD2" s="12">
        <v>1</v>
      </c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9</v>
      </c>
      <c r="AQ2" s="14">
        <f>SUM(V2:AO2)</f>
        <v>11</v>
      </c>
      <c r="AR2" s="15">
        <f>AP2+AQ2</f>
        <v>20</v>
      </c>
    </row>
    <row r="3" spans="1:44" ht="15.75" x14ac:dyDescent="0.25">
      <c r="A3" s="5">
        <v>2</v>
      </c>
      <c r="B3" s="16" t="s">
        <v>46</v>
      </c>
      <c r="C3" s="17"/>
      <c r="D3" s="5"/>
      <c r="E3" s="5"/>
      <c r="F3" s="5"/>
      <c r="G3" s="5"/>
      <c r="H3" s="5"/>
      <c r="I3" s="18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>
        <v>1</v>
      </c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1</v>
      </c>
      <c r="AR3" s="15">
        <f t="shared" ref="AR3:AR66" si="2">AP3+AQ3</f>
        <v>1</v>
      </c>
    </row>
    <row r="4" spans="1:44" ht="15.75" x14ac:dyDescent="0.25">
      <c r="A4" s="5">
        <v>3</v>
      </c>
      <c r="B4" s="6" t="s">
        <v>47</v>
      </c>
      <c r="C4" s="7">
        <v>1</v>
      </c>
      <c r="D4" s="5">
        <v>2</v>
      </c>
      <c r="E4" s="5"/>
      <c r="F4" s="5"/>
      <c r="G4" s="5"/>
      <c r="H4" s="5"/>
      <c r="I4" s="9">
        <v>1</v>
      </c>
      <c r="J4" s="5"/>
      <c r="K4" s="5"/>
      <c r="L4" s="5">
        <v>1</v>
      </c>
      <c r="M4" s="5"/>
      <c r="N4" s="5"/>
      <c r="O4" s="9"/>
      <c r="P4" s="9"/>
      <c r="Q4" s="5"/>
      <c r="R4" s="5">
        <v>1</v>
      </c>
      <c r="S4" s="5"/>
      <c r="T4" s="5">
        <v>1</v>
      </c>
      <c r="U4" s="5"/>
      <c r="V4" s="11">
        <v>1</v>
      </c>
      <c r="W4" s="12"/>
      <c r="X4" s="13"/>
      <c r="Y4" s="12"/>
      <c r="Z4" s="13">
        <v>10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2</v>
      </c>
      <c r="AK4" s="12">
        <v>1</v>
      </c>
      <c r="AL4" s="12"/>
      <c r="AM4" s="12"/>
      <c r="AN4" s="12"/>
      <c r="AO4" s="12"/>
      <c r="AP4" s="14">
        <f t="shared" si="0"/>
        <v>7</v>
      </c>
      <c r="AQ4" s="14">
        <f t="shared" si="1"/>
        <v>14</v>
      </c>
      <c r="AR4" s="15">
        <f t="shared" si="2"/>
        <v>21</v>
      </c>
    </row>
    <row r="5" spans="1:44" ht="15.75" x14ac:dyDescent="0.25">
      <c r="A5" s="5">
        <v>4</v>
      </c>
      <c r="B5" s="16" t="s">
        <v>48</v>
      </c>
      <c r="C5" s="17"/>
      <c r="D5" s="5"/>
      <c r="E5" s="5"/>
      <c r="F5" s="5">
        <v>1</v>
      </c>
      <c r="G5" s="5"/>
      <c r="H5" s="5">
        <v>1</v>
      </c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2</v>
      </c>
      <c r="AQ5" s="14">
        <f t="shared" si="1"/>
        <v>0</v>
      </c>
      <c r="AR5" s="15">
        <f t="shared" si="2"/>
        <v>2</v>
      </c>
    </row>
    <row r="6" spans="1:44" ht="15.75" x14ac:dyDescent="0.25">
      <c r="A6" s="5">
        <v>5</v>
      </c>
      <c r="B6" s="16" t="s">
        <v>49</v>
      </c>
      <c r="C6" s="17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9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20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2">
        <v>1</v>
      </c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2</v>
      </c>
      <c r="AR7" s="15">
        <f t="shared" si="2"/>
        <v>2</v>
      </c>
    </row>
    <row r="8" spans="1:44" ht="15.75" x14ac:dyDescent="0.25">
      <c r="A8" s="5">
        <v>7</v>
      </c>
      <c r="B8" s="16" t="s">
        <v>51</v>
      </c>
      <c r="C8" s="17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17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/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21"/>
      <c r="AM9" s="12"/>
      <c r="AN9" s="12"/>
      <c r="AO9" s="12"/>
      <c r="AP9" s="14">
        <f t="shared" si="0"/>
        <v>0</v>
      </c>
      <c r="AQ9" s="14">
        <f t="shared" si="1"/>
        <v>0</v>
      </c>
      <c r="AR9" s="15">
        <f t="shared" si="2"/>
        <v>0</v>
      </c>
    </row>
    <row r="10" spans="1:44" ht="15.75" x14ac:dyDescent="0.25">
      <c r="A10" s="5">
        <v>9</v>
      </c>
      <c r="B10" s="16" t="s">
        <v>53</v>
      </c>
      <c r="C10" s="17"/>
      <c r="D10" s="5"/>
      <c r="E10" s="5"/>
      <c r="F10" s="5"/>
      <c r="G10" s="5"/>
      <c r="H10" s="5"/>
      <c r="I10" s="22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7"/>
      <c r="D11" s="5"/>
      <c r="E11" s="5"/>
      <c r="F11" s="5"/>
      <c r="G11" s="5"/>
      <c r="H11" s="5"/>
      <c r="I11" s="8"/>
      <c r="J11" s="5"/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3</v>
      </c>
      <c r="AQ11" s="14">
        <f t="shared" si="1"/>
        <v>0</v>
      </c>
      <c r="AR11" s="15">
        <f t="shared" si="2"/>
        <v>3</v>
      </c>
    </row>
    <row r="12" spans="1:44" ht="15.75" x14ac:dyDescent="0.25">
      <c r="A12" s="5">
        <v>11</v>
      </c>
      <c r="B12" s="16" t="s">
        <v>55</v>
      </c>
      <c r="C12" s="17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17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17"/>
      <c r="D14" s="5"/>
      <c r="E14" s="5"/>
      <c r="F14" s="5"/>
      <c r="G14" s="5"/>
      <c r="H14" s="5"/>
      <c r="I14" s="8"/>
      <c r="J14" s="5"/>
      <c r="K14" s="5"/>
      <c r="L14" s="5"/>
      <c r="M14" s="5"/>
      <c r="N14" s="5"/>
      <c r="O14" s="9">
        <v>1</v>
      </c>
      <c r="P14" s="5"/>
      <c r="Q14" s="5"/>
      <c r="R14" s="5"/>
      <c r="S14" s="5">
        <v>1</v>
      </c>
      <c r="T14" s="5">
        <v>1</v>
      </c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3</v>
      </c>
      <c r="AQ14" s="14">
        <f t="shared" si="1"/>
        <v>0</v>
      </c>
      <c r="AR14" s="15">
        <f t="shared" si="2"/>
        <v>3</v>
      </c>
    </row>
    <row r="15" spans="1:44" ht="15.75" x14ac:dyDescent="0.25">
      <c r="A15" s="5">
        <v>14</v>
      </c>
      <c r="B15" s="16" t="s">
        <v>58</v>
      </c>
      <c r="C15" s="17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>
        <v>1</v>
      </c>
      <c r="S15" s="5"/>
      <c r="T15" s="5"/>
      <c r="U15" s="5"/>
      <c r="V15" s="11">
        <v>5</v>
      </c>
      <c r="W15" s="12"/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/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2</v>
      </c>
      <c r="AQ15" s="14">
        <f t="shared" si="1"/>
        <v>6</v>
      </c>
      <c r="AR15" s="15">
        <f t="shared" si="2"/>
        <v>8</v>
      </c>
    </row>
    <row r="16" spans="1:44" ht="15.75" x14ac:dyDescent="0.25">
      <c r="A16" s="5">
        <v>15</v>
      </c>
      <c r="B16" s="16" t="s">
        <v>59</v>
      </c>
      <c r="C16" s="17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>
        <v>1</v>
      </c>
      <c r="Y16" s="12"/>
      <c r="Z16" s="13"/>
      <c r="AA16" s="12"/>
      <c r="AB16" s="12"/>
      <c r="AC16" s="13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1</v>
      </c>
      <c r="AR16" s="15">
        <f t="shared" si="2"/>
        <v>1</v>
      </c>
    </row>
    <row r="17" spans="1:44" ht="31.5" x14ac:dyDescent="0.25">
      <c r="A17" s="5">
        <v>16</v>
      </c>
      <c r="B17" s="16" t="s">
        <v>60</v>
      </c>
      <c r="C17" s="17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 t="s">
        <v>45</v>
      </c>
      <c r="W17" s="12"/>
      <c r="X17" s="13"/>
      <c r="Y17" s="12"/>
      <c r="Z17" s="13">
        <v>2</v>
      </c>
      <c r="AA17" s="12">
        <v>1</v>
      </c>
      <c r="AB17" s="12"/>
      <c r="AC17" s="13"/>
      <c r="AD17" s="12"/>
      <c r="AE17" s="12"/>
      <c r="AF17" s="12"/>
      <c r="AG17" s="12">
        <v>1</v>
      </c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2</v>
      </c>
      <c r="AQ17" s="14">
        <f t="shared" si="1"/>
        <v>4</v>
      </c>
      <c r="AR17" s="15">
        <f t="shared" si="2"/>
        <v>6</v>
      </c>
    </row>
    <row r="18" spans="1:44" ht="15.75" x14ac:dyDescent="0.25">
      <c r="A18" s="5">
        <v>17</v>
      </c>
      <c r="B18" s="16" t="s">
        <v>61</v>
      </c>
      <c r="C18" s="17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75" x14ac:dyDescent="0.25">
      <c r="A19" s="5">
        <v>18</v>
      </c>
      <c r="B19" s="16" t="s">
        <v>62</v>
      </c>
      <c r="C19" s="17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17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17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17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2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2</v>
      </c>
      <c r="AR22" s="15">
        <f t="shared" si="2"/>
        <v>2</v>
      </c>
    </row>
    <row r="23" spans="1:44" ht="15.75" x14ac:dyDescent="0.25">
      <c r="A23" s="5">
        <v>22</v>
      </c>
      <c r="B23" s="16" t="s">
        <v>66</v>
      </c>
      <c r="C23" s="7">
        <v>1</v>
      </c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/>
      <c r="N23" s="5"/>
      <c r="O23" s="9"/>
      <c r="P23" s="5"/>
      <c r="Q23" s="5"/>
      <c r="R23" s="5"/>
      <c r="S23" s="5"/>
      <c r="T23" s="5"/>
      <c r="U23" s="5">
        <v>1</v>
      </c>
      <c r="V23" s="11">
        <v>1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1</v>
      </c>
      <c r="AL23" s="12" t="s">
        <v>45</v>
      </c>
      <c r="AM23" s="12"/>
      <c r="AN23" s="12"/>
      <c r="AO23" s="12"/>
      <c r="AP23" s="14">
        <f t="shared" si="0"/>
        <v>2</v>
      </c>
      <c r="AQ23" s="14">
        <f t="shared" si="1"/>
        <v>3</v>
      </c>
      <c r="AR23" s="15">
        <f t="shared" si="2"/>
        <v>5</v>
      </c>
    </row>
    <row r="24" spans="1:44" ht="15.75" x14ac:dyDescent="0.25">
      <c r="A24" s="5">
        <v>23</v>
      </c>
      <c r="B24" s="16" t="s">
        <v>67</v>
      </c>
      <c r="C24" s="17"/>
      <c r="D24" s="5"/>
      <c r="E24" s="5"/>
      <c r="F24" s="10"/>
      <c r="G24" s="5"/>
      <c r="H24" s="23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2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4</v>
      </c>
      <c r="AR24" s="15">
        <f t="shared" si="2"/>
        <v>5</v>
      </c>
    </row>
    <row r="25" spans="1:44" ht="15.75" x14ac:dyDescent="0.25">
      <c r="A25" s="5">
        <v>24</v>
      </c>
      <c r="B25" s="16" t="s">
        <v>68</v>
      </c>
      <c r="C25" s="17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x14ac:dyDescent="0.25">
      <c r="A26" s="5">
        <v>25</v>
      </c>
      <c r="B26" s="16" t="s">
        <v>69</v>
      </c>
      <c r="C26" s="17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4"/>
      <c r="V26" s="11"/>
      <c r="W26" s="21"/>
      <c r="X26" s="13"/>
      <c r="Y26" s="12"/>
      <c r="Z26" s="13">
        <v>8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21"/>
      <c r="AP26" s="14">
        <f t="shared" si="0"/>
        <v>0</v>
      </c>
      <c r="AQ26" s="14">
        <f t="shared" si="1"/>
        <v>8</v>
      </c>
      <c r="AR26" s="15">
        <f t="shared" si="2"/>
        <v>8</v>
      </c>
    </row>
    <row r="27" spans="1:44" ht="15.75" x14ac:dyDescent="0.25">
      <c r="A27" s="5">
        <v>26</v>
      </c>
      <c r="B27" s="16" t="s">
        <v>70</v>
      </c>
      <c r="C27" s="17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3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4</v>
      </c>
      <c r="AR27" s="15">
        <f t="shared" si="2"/>
        <v>4</v>
      </c>
    </row>
    <row r="28" spans="1:44" ht="15.75" x14ac:dyDescent="0.25">
      <c r="A28" s="5">
        <v>27</v>
      </c>
      <c r="B28" s="16" t="s">
        <v>71</v>
      </c>
      <c r="C28" s="17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>
        <v>1</v>
      </c>
      <c r="P28" s="5"/>
      <c r="Q28" s="5"/>
      <c r="R28" s="5"/>
      <c r="S28" s="5"/>
      <c r="T28" s="5"/>
      <c r="U28" s="5">
        <v>1</v>
      </c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2</v>
      </c>
      <c r="AQ28" s="14">
        <f t="shared" si="1"/>
        <v>0</v>
      </c>
      <c r="AR28" s="15">
        <f t="shared" si="2"/>
        <v>2</v>
      </c>
    </row>
    <row r="29" spans="1:44" ht="15.75" x14ac:dyDescent="0.25">
      <c r="A29" s="5">
        <v>28</v>
      </c>
      <c r="B29" s="16" t="s">
        <v>72</v>
      </c>
      <c r="C29" s="17"/>
      <c r="D29" s="5">
        <v>1</v>
      </c>
      <c r="E29" s="5"/>
      <c r="F29" s="5"/>
      <c r="G29" s="5"/>
      <c r="H29" s="5">
        <v>1</v>
      </c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>
        <v>1</v>
      </c>
      <c r="AC29" s="13"/>
      <c r="AD29" s="12"/>
      <c r="AE29" s="12"/>
      <c r="AF29" s="12"/>
      <c r="AG29" s="12"/>
      <c r="AH29" s="12"/>
      <c r="AI29" s="12"/>
      <c r="AJ29" s="12"/>
      <c r="AK29" s="12">
        <v>1</v>
      </c>
      <c r="AL29" s="12"/>
      <c r="AM29" s="12"/>
      <c r="AN29" s="12"/>
      <c r="AO29" s="12"/>
      <c r="AP29" s="14">
        <f t="shared" si="0"/>
        <v>2</v>
      </c>
      <c r="AQ29" s="14">
        <f t="shared" si="1"/>
        <v>2</v>
      </c>
      <c r="AR29" s="15">
        <f t="shared" si="2"/>
        <v>4</v>
      </c>
    </row>
    <row r="30" spans="1:44" ht="15.75" x14ac:dyDescent="0.25">
      <c r="A30" s="5">
        <v>29</v>
      </c>
      <c r="B30" s="16" t="s">
        <v>73</v>
      </c>
      <c r="C30" s="17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17" t="s">
        <v>45</v>
      </c>
      <c r="D31" s="5"/>
      <c r="E31" s="5"/>
      <c r="F31" s="5" t="s">
        <v>45</v>
      </c>
      <c r="G31" s="5"/>
      <c r="H31" s="5"/>
      <c r="I31" s="8"/>
      <c r="J31" s="5">
        <v>1</v>
      </c>
      <c r="K31" s="5">
        <v>1</v>
      </c>
      <c r="L31" s="5"/>
      <c r="M31" s="5"/>
      <c r="N31" s="5"/>
      <c r="O31" s="9"/>
      <c r="P31" s="5"/>
      <c r="Q31" s="5"/>
      <c r="R31" s="5">
        <v>1</v>
      </c>
      <c r="S31" s="5">
        <v>1</v>
      </c>
      <c r="T31" s="5"/>
      <c r="U31" s="5"/>
      <c r="V31" s="11"/>
      <c r="W31" s="12" t="s">
        <v>45</v>
      </c>
      <c r="X31" s="13">
        <v>1</v>
      </c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4</v>
      </c>
      <c r="AQ31" s="14">
        <f t="shared" si="1"/>
        <v>2</v>
      </c>
      <c r="AR31" s="15">
        <f t="shared" si="2"/>
        <v>6</v>
      </c>
    </row>
    <row r="32" spans="1:44" ht="15.75" x14ac:dyDescent="0.25">
      <c r="A32" s="5">
        <v>31</v>
      </c>
      <c r="B32" s="16" t="s">
        <v>75</v>
      </c>
      <c r="C32" s="17"/>
      <c r="D32" s="5"/>
      <c r="E32" s="5"/>
      <c r="F32" s="5">
        <v>1</v>
      </c>
      <c r="G32" s="5"/>
      <c r="H32" s="5"/>
      <c r="I32" s="25"/>
      <c r="J32" s="7">
        <v>1</v>
      </c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6"/>
      <c r="U32" s="5"/>
      <c r="V32" s="11" t="s">
        <v>45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/>
      <c r="AL32" s="14"/>
      <c r="AM32" s="12"/>
      <c r="AN32" s="12"/>
      <c r="AO32" s="12"/>
      <c r="AP32" s="14">
        <f t="shared" si="0"/>
        <v>3</v>
      </c>
      <c r="AQ32" s="14">
        <f t="shared" si="1"/>
        <v>0</v>
      </c>
      <c r="AR32" s="15">
        <f t="shared" si="2"/>
        <v>3</v>
      </c>
    </row>
    <row r="33" spans="1:44" ht="15.75" x14ac:dyDescent="0.25">
      <c r="A33" s="5">
        <v>32</v>
      </c>
      <c r="B33" s="16" t="s">
        <v>76</v>
      </c>
      <c r="C33" s="17"/>
      <c r="D33" s="5"/>
      <c r="E33" s="5"/>
      <c r="F33" s="5"/>
      <c r="G33" s="5"/>
      <c r="H33" s="5"/>
      <c r="I33" s="25"/>
      <c r="J33" s="27"/>
      <c r="K33" s="5"/>
      <c r="L33" s="5"/>
      <c r="M33" s="5"/>
      <c r="N33" s="5"/>
      <c r="O33" s="9"/>
      <c r="P33" s="5"/>
      <c r="Q33" s="5"/>
      <c r="R33" s="5">
        <v>1</v>
      </c>
      <c r="S33" s="5"/>
      <c r="T33" s="26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1</v>
      </c>
      <c r="AQ33" s="14">
        <f t="shared" si="1"/>
        <v>2</v>
      </c>
      <c r="AR33" s="15">
        <f t="shared" si="2"/>
        <v>3</v>
      </c>
    </row>
    <row r="34" spans="1:44" ht="15.75" x14ac:dyDescent="0.25">
      <c r="A34" s="5">
        <v>33</v>
      </c>
      <c r="B34" s="6" t="s">
        <v>77</v>
      </c>
      <c r="C34" s="17"/>
      <c r="D34" s="5">
        <v>2</v>
      </c>
      <c r="E34" s="5"/>
      <c r="F34" s="5" t="s">
        <v>45</v>
      </c>
      <c r="G34" s="5"/>
      <c r="H34" s="5" t="s">
        <v>45</v>
      </c>
      <c r="I34" s="5">
        <v>1</v>
      </c>
      <c r="J34" s="5"/>
      <c r="K34" s="5"/>
      <c r="L34" s="5"/>
      <c r="M34" s="5"/>
      <c r="N34" s="5"/>
      <c r="O34" s="9" t="s">
        <v>45</v>
      </c>
      <c r="P34" s="5"/>
      <c r="Q34" s="5"/>
      <c r="R34" s="5">
        <v>1</v>
      </c>
      <c r="S34" s="5"/>
      <c r="T34" s="5"/>
      <c r="U34" s="5"/>
      <c r="V34" s="11" t="s">
        <v>45</v>
      </c>
      <c r="W34" s="12"/>
      <c r="X34" s="13">
        <v>2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4</v>
      </c>
      <c r="AQ34" s="14">
        <f t="shared" si="1"/>
        <v>2</v>
      </c>
      <c r="AR34" s="15">
        <f t="shared" si="2"/>
        <v>6</v>
      </c>
    </row>
    <row r="35" spans="1:44" ht="15.75" x14ac:dyDescent="0.25">
      <c r="A35" s="28">
        <v>34</v>
      </c>
      <c r="B35" s="6" t="s">
        <v>78</v>
      </c>
      <c r="C35" s="7"/>
      <c r="D35" s="5">
        <v>3</v>
      </c>
      <c r="E35" s="5"/>
      <c r="F35" s="5"/>
      <c r="G35" s="5">
        <v>1</v>
      </c>
      <c r="H35" s="5"/>
      <c r="I35" s="9"/>
      <c r="J35" s="5" t="s">
        <v>45</v>
      </c>
      <c r="K35" s="5"/>
      <c r="L35" s="5">
        <v>2</v>
      </c>
      <c r="M35" s="5">
        <v>1</v>
      </c>
      <c r="N35" s="5"/>
      <c r="O35" s="9"/>
      <c r="P35" s="5"/>
      <c r="Q35" s="5"/>
      <c r="R35" s="5">
        <v>2</v>
      </c>
      <c r="S35" s="5">
        <v>2</v>
      </c>
      <c r="T35" s="5"/>
      <c r="U35" s="5">
        <v>1</v>
      </c>
      <c r="V35" s="11"/>
      <c r="W35" s="12"/>
      <c r="X35" s="13">
        <v>4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12</v>
      </c>
      <c r="AQ35" s="14">
        <f t="shared" si="1"/>
        <v>4</v>
      </c>
      <c r="AR35" s="15">
        <f t="shared" si="2"/>
        <v>16</v>
      </c>
    </row>
    <row r="36" spans="1:44" ht="15.75" x14ac:dyDescent="0.25">
      <c r="A36" s="5">
        <v>35</v>
      </c>
      <c r="B36" s="16" t="s">
        <v>79</v>
      </c>
      <c r="C36" s="17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17"/>
      <c r="D37" s="5"/>
      <c r="E37" s="5"/>
      <c r="F37" s="5"/>
      <c r="G37" s="5"/>
      <c r="H37" s="5"/>
      <c r="I37" s="8"/>
      <c r="J37" s="5"/>
      <c r="K37" s="5"/>
      <c r="L37" s="5">
        <v>1</v>
      </c>
      <c r="M37" s="5"/>
      <c r="N37" s="5"/>
      <c r="O37" s="9"/>
      <c r="P37" s="5"/>
      <c r="Q37" s="5"/>
      <c r="R37" s="5" t="s">
        <v>45</v>
      </c>
      <c r="S37" s="5"/>
      <c r="T37" s="5"/>
      <c r="U37" s="5">
        <v>1</v>
      </c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>
        <v>2</v>
      </c>
      <c r="AI37" s="12"/>
      <c r="AJ37" s="12"/>
      <c r="AK37" s="12"/>
      <c r="AL37" s="12"/>
      <c r="AM37" s="12"/>
      <c r="AN37" s="12"/>
      <c r="AO37" s="12"/>
      <c r="AP37" s="14">
        <f t="shared" si="0"/>
        <v>2</v>
      </c>
      <c r="AQ37" s="14">
        <f t="shared" si="1"/>
        <v>2</v>
      </c>
      <c r="AR37" s="15">
        <f t="shared" si="2"/>
        <v>4</v>
      </c>
    </row>
    <row r="38" spans="1:44" ht="15.75" x14ac:dyDescent="0.25">
      <c r="A38" s="5">
        <v>37</v>
      </c>
      <c r="B38" s="16" t="s">
        <v>81</v>
      </c>
      <c r="C38" s="17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5" x14ac:dyDescent="0.25">
      <c r="A39" s="5">
        <v>38</v>
      </c>
      <c r="B39" s="16" t="s">
        <v>82</v>
      </c>
      <c r="C39" s="17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17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17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0</v>
      </c>
      <c r="AR41" s="15">
        <f t="shared" si="2"/>
        <v>0</v>
      </c>
    </row>
    <row r="42" spans="1:44" ht="15.75" x14ac:dyDescent="0.25">
      <c r="A42" s="5">
        <v>41</v>
      </c>
      <c r="B42" s="16" t="s">
        <v>85</v>
      </c>
      <c r="C42" s="17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86</v>
      </c>
      <c r="C43" s="17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87</v>
      </c>
      <c r="C44" s="17"/>
      <c r="D44" s="5">
        <v>1</v>
      </c>
      <c r="E44" s="5"/>
      <c r="F44" s="5"/>
      <c r="G44" s="5">
        <v>1</v>
      </c>
      <c r="H44" s="5">
        <v>1</v>
      </c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5</v>
      </c>
      <c r="AQ44" s="14">
        <f t="shared" si="1"/>
        <v>5</v>
      </c>
      <c r="AR44" s="15">
        <f t="shared" si="2"/>
        <v>10</v>
      </c>
    </row>
    <row r="45" spans="1:44" ht="15.75" x14ac:dyDescent="0.25">
      <c r="A45" s="5">
        <v>44</v>
      </c>
      <c r="B45" s="16" t="s">
        <v>88</v>
      </c>
      <c r="C45" s="17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89</v>
      </c>
      <c r="C46" s="17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90</v>
      </c>
      <c r="C47" s="17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 t="s">
        <v>45</v>
      </c>
      <c r="B48" s="6" t="s">
        <v>91</v>
      </c>
      <c r="C48" s="7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/>
      <c r="M48" s="5">
        <v>1</v>
      </c>
      <c r="N48" s="5"/>
      <c r="O48" s="9">
        <v>1</v>
      </c>
      <c r="P48" s="5"/>
      <c r="Q48" s="5"/>
      <c r="R48" s="5"/>
      <c r="S48" s="5"/>
      <c r="T48" s="5"/>
      <c r="U48" s="5"/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5</v>
      </c>
      <c r="AQ48" s="14">
        <f t="shared" si="1"/>
        <v>1</v>
      </c>
      <c r="AR48" s="15">
        <f t="shared" si="2"/>
        <v>6</v>
      </c>
    </row>
    <row r="49" spans="1:44" ht="15.75" x14ac:dyDescent="0.25">
      <c r="A49" s="5">
        <v>48</v>
      </c>
      <c r="B49" s="16" t="s">
        <v>92</v>
      </c>
      <c r="C49" s="17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93</v>
      </c>
      <c r="C50" s="17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4"/>
      <c r="V50" s="11">
        <v>1</v>
      </c>
      <c r="W50" s="12"/>
      <c r="X50" s="13">
        <v>1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9"/>
      <c r="AK50" s="12"/>
      <c r="AL50" s="12"/>
      <c r="AM50" s="12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x14ac:dyDescent="0.25">
      <c r="A51" s="5">
        <v>50</v>
      </c>
      <c r="B51" s="16" t="s">
        <v>94</v>
      </c>
      <c r="C51" s="17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4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9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95</v>
      </c>
      <c r="C52" s="17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x14ac:dyDescent="0.25">
      <c r="A53" s="5">
        <v>52</v>
      </c>
      <c r="B53" s="16" t="s">
        <v>96</v>
      </c>
      <c r="C53" s="17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21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97</v>
      </c>
      <c r="C54" s="7">
        <v>1</v>
      </c>
      <c r="D54" s="5">
        <v>1</v>
      </c>
      <c r="E54" s="5"/>
      <c r="F54" s="5"/>
      <c r="G54" s="5">
        <v>1</v>
      </c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/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21"/>
      <c r="AO54" s="12"/>
      <c r="AP54" s="14">
        <f t="shared" si="0"/>
        <v>5</v>
      </c>
      <c r="AQ54" s="14">
        <f t="shared" si="1"/>
        <v>0</v>
      </c>
      <c r="AR54" s="15">
        <f>AP54+AQ54</f>
        <v>5</v>
      </c>
    </row>
    <row r="55" spans="1:44" ht="47.25" x14ac:dyDescent="0.25">
      <c r="A55" s="5">
        <v>54</v>
      </c>
      <c r="B55" s="6" t="s">
        <v>98</v>
      </c>
      <c r="C55" s="17"/>
      <c r="D55" s="5"/>
      <c r="E55" s="5"/>
      <c r="F55" s="5"/>
      <c r="G55" s="5"/>
      <c r="H55" s="5"/>
      <c r="I55" s="8"/>
      <c r="J55" s="5"/>
      <c r="K55" s="5">
        <v>1</v>
      </c>
      <c r="L55" s="5"/>
      <c r="M55" s="5">
        <v>1</v>
      </c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15</v>
      </c>
      <c r="AK55" s="12"/>
      <c r="AL55" s="12"/>
      <c r="AM55" s="12"/>
      <c r="AN55" s="12"/>
      <c r="AO55" s="12"/>
      <c r="AP55" s="14">
        <f t="shared" si="0"/>
        <v>2</v>
      </c>
      <c r="AQ55" s="14">
        <f t="shared" si="1"/>
        <v>15</v>
      </c>
      <c r="AR55" s="15">
        <f t="shared" si="2"/>
        <v>17</v>
      </c>
    </row>
    <row r="56" spans="1:44" ht="15.75" x14ac:dyDescent="0.25">
      <c r="A56" s="5">
        <v>55</v>
      </c>
      <c r="B56" s="16" t="s">
        <v>99</v>
      </c>
      <c r="C56" s="17"/>
      <c r="D56" s="5"/>
      <c r="E56" s="5"/>
      <c r="F56" s="5"/>
      <c r="G56" s="5"/>
      <c r="H56" s="5"/>
      <c r="I56" s="8"/>
      <c r="J56" s="5"/>
      <c r="K56" s="5"/>
      <c r="L56" s="5"/>
      <c r="M56" s="5" t="s">
        <v>45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0</v>
      </c>
      <c r="AR56" s="15">
        <f t="shared" si="2"/>
        <v>0</v>
      </c>
    </row>
    <row r="57" spans="1:44" ht="15.75" x14ac:dyDescent="0.25">
      <c r="A57" s="5">
        <v>56</v>
      </c>
      <c r="B57" s="6" t="s">
        <v>100</v>
      </c>
      <c r="C57" s="7"/>
      <c r="D57" s="5">
        <v>2</v>
      </c>
      <c r="E57" s="5"/>
      <c r="F57" s="5">
        <v>2</v>
      </c>
      <c r="G57" s="5"/>
      <c r="H57" s="5"/>
      <c r="I57" s="5"/>
      <c r="J57" s="5"/>
      <c r="K57" s="5"/>
      <c r="L57" s="5">
        <v>1</v>
      </c>
      <c r="M57" s="5"/>
      <c r="N57" s="5"/>
      <c r="O57" s="9"/>
      <c r="P57" s="5">
        <v>1</v>
      </c>
      <c r="Q57" s="5">
        <v>1</v>
      </c>
      <c r="R57" s="5"/>
      <c r="S57" s="5">
        <v>1</v>
      </c>
      <c r="T57" s="5"/>
      <c r="U57" s="5">
        <v>2</v>
      </c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8</v>
      </c>
      <c r="AO57" s="12"/>
      <c r="AP57" s="14">
        <f t="shared" si="0"/>
        <v>10</v>
      </c>
      <c r="AQ57" s="14">
        <f t="shared" si="1"/>
        <v>8</v>
      </c>
      <c r="AR57" s="15">
        <f t="shared" si="2"/>
        <v>18</v>
      </c>
    </row>
    <row r="58" spans="1:44" ht="15.75" x14ac:dyDescent="0.25">
      <c r="A58" s="5">
        <v>57</v>
      </c>
      <c r="B58" s="16" t="s">
        <v>101</v>
      </c>
      <c r="C58" s="17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102</v>
      </c>
      <c r="C59" s="17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103</v>
      </c>
      <c r="C60" s="17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104</v>
      </c>
      <c r="C61" s="17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105</v>
      </c>
      <c r="C62" s="17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31.5" x14ac:dyDescent="0.25">
      <c r="A63" s="5">
        <v>62</v>
      </c>
      <c r="B63" s="16" t="s">
        <v>106</v>
      </c>
      <c r="C63" s="17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3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3</v>
      </c>
      <c r="AR63" s="15">
        <f t="shared" si="2"/>
        <v>3</v>
      </c>
    </row>
    <row r="64" spans="1:44" ht="31.5" x14ac:dyDescent="0.25">
      <c r="A64" s="5">
        <v>63</v>
      </c>
      <c r="B64" s="16" t="s">
        <v>107</v>
      </c>
      <c r="C64" s="17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108</v>
      </c>
      <c r="C65" s="17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>
        <v>1</v>
      </c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108" si="3">SUM(C65:U65)</f>
        <v>0</v>
      </c>
      <c r="AQ65" s="14">
        <f t="shared" si="1"/>
        <v>1</v>
      </c>
      <c r="AR65" s="15">
        <f t="shared" si="2"/>
        <v>1</v>
      </c>
    </row>
    <row r="66" spans="1:44" ht="15.75" x14ac:dyDescent="0.25">
      <c r="A66" s="5">
        <v>65</v>
      </c>
      <c r="B66" s="6" t="s">
        <v>109</v>
      </c>
      <c r="C66" s="17"/>
      <c r="D66" s="5"/>
      <c r="E66" s="5"/>
      <c r="F66" s="5" t="s">
        <v>45</v>
      </c>
      <c r="G66" s="5"/>
      <c r="H66" s="5"/>
      <c r="I66" s="9"/>
      <c r="J66" s="5"/>
      <c r="K66" s="5"/>
      <c r="L66" s="5"/>
      <c r="M66" s="5"/>
      <c r="N66" s="5"/>
      <c r="O66" s="9"/>
      <c r="P66" s="5" t="s">
        <v>45</v>
      </c>
      <c r="Q66" s="5" t="s">
        <v>45</v>
      </c>
      <c r="R66" s="5">
        <v>1</v>
      </c>
      <c r="S66" s="5"/>
      <c r="T66" s="5"/>
      <c r="U66" s="5"/>
      <c r="V66" s="11">
        <v>1</v>
      </c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4">
        <f t="shared" si="3"/>
        <v>1</v>
      </c>
      <c r="AQ66" s="14">
        <f t="shared" si="1"/>
        <v>1</v>
      </c>
      <c r="AR66" s="15">
        <f t="shared" si="2"/>
        <v>2</v>
      </c>
    </row>
    <row r="67" spans="1:44" ht="15.75" x14ac:dyDescent="0.25">
      <c r="A67" s="5">
        <v>66</v>
      </c>
      <c r="B67" s="6" t="s">
        <v>110</v>
      </c>
      <c r="C67" s="7">
        <v>1</v>
      </c>
      <c r="D67" s="5"/>
      <c r="E67" s="5"/>
      <c r="F67" s="5"/>
      <c r="G67" s="5">
        <v>1</v>
      </c>
      <c r="H67" s="5"/>
      <c r="I67" s="5">
        <v>1</v>
      </c>
      <c r="J67" s="5"/>
      <c r="K67" s="5">
        <v>1</v>
      </c>
      <c r="L67" s="5">
        <v>2</v>
      </c>
      <c r="M67" s="5">
        <v>1</v>
      </c>
      <c r="N67" s="5"/>
      <c r="O67" s="9"/>
      <c r="P67" s="5"/>
      <c r="Q67" s="5"/>
      <c r="R67" s="5"/>
      <c r="S67" s="5">
        <v>1</v>
      </c>
      <c r="T67" s="5"/>
      <c r="U67" s="5"/>
      <c r="V67" s="11"/>
      <c r="W67" s="12"/>
      <c r="X67" s="13"/>
      <c r="Y67" s="12"/>
      <c r="Z67" s="13"/>
      <c r="AA67" s="12"/>
      <c r="AB67" s="12"/>
      <c r="AC67" s="13"/>
      <c r="AD67" s="12"/>
      <c r="AE67" s="12"/>
      <c r="AF67" s="12"/>
      <c r="AG67" s="12"/>
      <c r="AH67" s="12"/>
      <c r="AI67" s="12"/>
      <c r="AJ67" s="12"/>
      <c r="AK67" s="12"/>
      <c r="AL67" s="14"/>
      <c r="AM67" s="12"/>
      <c r="AN67" s="12"/>
      <c r="AO67" s="12"/>
      <c r="AP67" s="14">
        <f t="shared" si="3"/>
        <v>8</v>
      </c>
      <c r="AQ67" s="14">
        <f t="shared" ref="AQ67:AQ108" si="4">SUM(V67:AO67)</f>
        <v>0</v>
      </c>
      <c r="AR67" s="15">
        <f t="shared" ref="AR67:AR108" si="5">AP67+AQ67</f>
        <v>8</v>
      </c>
    </row>
    <row r="68" spans="1:44" ht="15.75" x14ac:dyDescent="0.25">
      <c r="A68" s="5">
        <v>67</v>
      </c>
      <c r="B68" s="16" t="s">
        <v>111</v>
      </c>
      <c r="C68" s="17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112</v>
      </c>
      <c r="C69" s="17"/>
      <c r="D69" s="5"/>
      <c r="E69" s="5"/>
      <c r="F69" s="5"/>
      <c r="G69" s="5"/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/>
      <c r="S69" s="5"/>
      <c r="T69" s="5"/>
      <c r="U69" s="5"/>
      <c r="V69" s="11">
        <v>2</v>
      </c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2</v>
      </c>
      <c r="AQ69" s="14">
        <f t="shared" si="4"/>
        <v>3</v>
      </c>
      <c r="AR69" s="15">
        <f t="shared" si="5"/>
        <v>5</v>
      </c>
    </row>
    <row r="70" spans="1:44" ht="15.75" x14ac:dyDescent="0.25">
      <c r="A70" s="5">
        <v>69</v>
      </c>
      <c r="B70" s="16" t="s">
        <v>113</v>
      </c>
      <c r="C70" s="17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>
        <v>1</v>
      </c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>
        <v>2</v>
      </c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3</v>
      </c>
      <c r="AQ70" s="14">
        <f t="shared" si="4"/>
        <v>2</v>
      </c>
      <c r="AR70" s="15">
        <f t="shared" si="5"/>
        <v>5</v>
      </c>
    </row>
    <row r="71" spans="1:44" ht="15.75" x14ac:dyDescent="0.25">
      <c r="A71" s="5">
        <v>70</v>
      </c>
      <c r="B71" s="16" t="s">
        <v>114</v>
      </c>
      <c r="C71" s="17"/>
      <c r="D71" s="5">
        <v>1</v>
      </c>
      <c r="E71" s="5"/>
      <c r="F71" s="5"/>
      <c r="G71" s="5">
        <v>1</v>
      </c>
      <c r="H71" s="5">
        <v>1</v>
      </c>
      <c r="I71" s="8"/>
      <c r="J71" s="5"/>
      <c r="K71" s="5"/>
      <c r="L71" s="5"/>
      <c r="M71" s="5">
        <v>1</v>
      </c>
      <c r="N71" s="5"/>
      <c r="O71" s="9"/>
      <c r="P71" s="5"/>
      <c r="Q71" s="5"/>
      <c r="R71" s="5"/>
      <c r="S71" s="5"/>
      <c r="T71" s="5"/>
      <c r="U71" s="5"/>
      <c r="V71" s="11"/>
      <c r="W71" s="12"/>
      <c r="X71" s="13"/>
      <c r="Y71" s="12"/>
      <c r="Z71" s="13">
        <v>4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>
        <v>1</v>
      </c>
      <c r="AL71" s="12"/>
      <c r="AM71" s="12"/>
      <c r="AN71" s="12"/>
      <c r="AO71" s="12"/>
      <c r="AP71" s="14">
        <f t="shared" si="3"/>
        <v>4</v>
      </c>
      <c r="AQ71" s="14">
        <f t="shared" si="4"/>
        <v>6</v>
      </c>
      <c r="AR71" s="15">
        <f t="shared" si="5"/>
        <v>10</v>
      </c>
    </row>
    <row r="72" spans="1:44" ht="15.75" x14ac:dyDescent="0.25">
      <c r="A72" s="5">
        <v>71</v>
      </c>
      <c r="B72" s="16" t="s">
        <v>115</v>
      </c>
      <c r="C72" s="17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116</v>
      </c>
      <c r="C73" s="17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>
        <v>1</v>
      </c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2</v>
      </c>
      <c r="AR73" s="15">
        <f t="shared" si="5"/>
        <v>2</v>
      </c>
    </row>
    <row r="74" spans="1:44" ht="15.75" x14ac:dyDescent="0.25">
      <c r="A74" s="5">
        <v>73</v>
      </c>
      <c r="B74" s="16" t="s">
        <v>117</v>
      </c>
      <c r="C74" s="17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 t="s">
        <v>45</v>
      </c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118</v>
      </c>
      <c r="C75" s="17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/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0</v>
      </c>
      <c r="AQ75" s="14">
        <f t="shared" si="4"/>
        <v>1</v>
      </c>
      <c r="AR75" s="15">
        <f t="shared" si="5"/>
        <v>1</v>
      </c>
    </row>
    <row r="76" spans="1:44" ht="15.75" x14ac:dyDescent="0.25">
      <c r="A76" s="5">
        <v>75</v>
      </c>
      <c r="B76" s="16" t="s">
        <v>119</v>
      </c>
      <c r="C76" s="17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120</v>
      </c>
      <c r="C77" s="7"/>
      <c r="D77" s="5"/>
      <c r="E77" s="5">
        <v>3</v>
      </c>
      <c r="F77" s="5"/>
      <c r="G77" s="5"/>
      <c r="H77" s="5">
        <v>1</v>
      </c>
      <c r="I77" s="8"/>
      <c r="J77" s="5"/>
      <c r="K77" s="5"/>
      <c r="L77" s="5">
        <v>1</v>
      </c>
      <c r="M77" s="5"/>
      <c r="N77" s="5">
        <v>1</v>
      </c>
      <c r="O77" s="9">
        <v>1</v>
      </c>
      <c r="P77" s="5"/>
      <c r="Q77" s="5"/>
      <c r="R77" s="5">
        <v>2</v>
      </c>
      <c r="S77" s="5"/>
      <c r="T77" s="5">
        <v>1</v>
      </c>
      <c r="U77" s="5"/>
      <c r="V77" s="11"/>
      <c r="W77" s="12"/>
      <c r="X77" s="13"/>
      <c r="Y77" s="12"/>
      <c r="Z77" s="13"/>
      <c r="AA77" s="12"/>
      <c r="AB77" s="12"/>
      <c r="AC77" s="13"/>
      <c r="AD77" s="12">
        <v>1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10</v>
      </c>
      <c r="AQ77" s="14">
        <f t="shared" si="4"/>
        <v>1</v>
      </c>
      <c r="AR77" s="15">
        <f t="shared" si="5"/>
        <v>11</v>
      </c>
    </row>
    <row r="78" spans="1:44" ht="15.75" x14ac:dyDescent="0.25">
      <c r="A78" s="5">
        <v>77</v>
      </c>
      <c r="B78" s="16" t="s">
        <v>121</v>
      </c>
      <c r="C78" s="17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>
        <v>1</v>
      </c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2</v>
      </c>
      <c r="AQ78" s="14">
        <f t="shared" si="4"/>
        <v>0</v>
      </c>
      <c r="AR78" s="15">
        <f t="shared" si="5"/>
        <v>2</v>
      </c>
    </row>
    <row r="79" spans="1:44" ht="15.75" x14ac:dyDescent="0.25">
      <c r="A79" s="5">
        <v>78</v>
      </c>
      <c r="B79" s="16" t="s">
        <v>122</v>
      </c>
      <c r="C79" s="17"/>
      <c r="D79" s="5"/>
      <c r="E79" s="5"/>
      <c r="F79" s="5"/>
      <c r="G79" s="5"/>
      <c r="H79" s="5"/>
      <c r="I79" s="8"/>
      <c r="J79" s="5">
        <v>1</v>
      </c>
      <c r="K79" s="5"/>
      <c r="L79" s="5">
        <v>1</v>
      </c>
      <c r="M79" s="5"/>
      <c r="N79" s="5"/>
      <c r="O79" s="9"/>
      <c r="P79" s="5"/>
      <c r="Q79" s="5"/>
      <c r="R79" s="5">
        <v>1</v>
      </c>
      <c r="S79" s="5"/>
      <c r="T79" s="5"/>
      <c r="U79" s="5"/>
      <c r="V79" s="11">
        <v>2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3</v>
      </c>
      <c r="AQ79" s="14">
        <f t="shared" si="4"/>
        <v>3</v>
      </c>
      <c r="AR79" s="15">
        <f t="shared" si="5"/>
        <v>6</v>
      </c>
    </row>
    <row r="80" spans="1:44" ht="15.75" x14ac:dyDescent="0.25">
      <c r="A80" s="5">
        <v>1</v>
      </c>
      <c r="B80" s="16" t="s">
        <v>123</v>
      </c>
      <c r="C80" s="10"/>
      <c r="D80" s="5">
        <v>2</v>
      </c>
      <c r="E80" s="5"/>
      <c r="F80" s="5">
        <v>1</v>
      </c>
      <c r="G80" s="5" t="s">
        <v>45</v>
      </c>
      <c r="H80" s="5"/>
      <c r="I80" s="8"/>
      <c r="J80" s="5"/>
      <c r="K80" s="5" t="s">
        <v>45</v>
      </c>
      <c r="L80" s="5"/>
      <c r="M80" s="5"/>
      <c r="N80" s="5"/>
      <c r="O80" s="9"/>
      <c r="P80" s="5">
        <v>1</v>
      </c>
      <c r="Q80" s="5"/>
      <c r="R80" s="5"/>
      <c r="S80" s="5"/>
      <c r="T80" s="5"/>
      <c r="U80" s="5"/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>
        <v>1</v>
      </c>
      <c r="AL80" s="12"/>
      <c r="AM80" s="12"/>
      <c r="AN80" s="12"/>
      <c r="AO80" s="12"/>
      <c r="AP80" s="14">
        <f t="shared" si="3"/>
        <v>4</v>
      </c>
      <c r="AQ80" s="14">
        <f t="shared" si="4"/>
        <v>1</v>
      </c>
      <c r="AR80" s="15">
        <f t="shared" si="5"/>
        <v>5</v>
      </c>
    </row>
    <row r="81" spans="1:44" ht="15.75" x14ac:dyDescent="0.25">
      <c r="A81" s="5">
        <v>80</v>
      </c>
      <c r="B81" s="16" t="s">
        <v>124</v>
      </c>
      <c r="C81" s="17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125</v>
      </c>
      <c r="C82" s="17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126</v>
      </c>
      <c r="C83" s="17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127</v>
      </c>
      <c r="C84" s="17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128</v>
      </c>
      <c r="C85" s="17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>
        <v>1</v>
      </c>
      <c r="AC85" s="13"/>
      <c r="AD85" s="12"/>
      <c r="AE85" s="12"/>
      <c r="AF85" s="12"/>
      <c r="AG85" s="12"/>
      <c r="AH85" s="12">
        <v>1</v>
      </c>
      <c r="AI85" s="12"/>
      <c r="AJ85" s="12"/>
      <c r="AK85" s="12"/>
      <c r="AL85" s="12"/>
      <c r="AM85" s="12"/>
      <c r="AN85" s="12"/>
      <c r="AO85" s="12"/>
      <c r="AP85" s="14">
        <f t="shared" si="3"/>
        <v>0</v>
      </c>
      <c r="AQ85" s="14">
        <f t="shared" si="4"/>
        <v>2</v>
      </c>
      <c r="AR85" s="15">
        <f t="shared" si="5"/>
        <v>2</v>
      </c>
    </row>
    <row r="86" spans="1:44" ht="15.75" x14ac:dyDescent="0.25">
      <c r="A86" s="5">
        <v>85</v>
      </c>
      <c r="B86" s="16" t="s">
        <v>129</v>
      </c>
      <c r="C86" s="17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130</v>
      </c>
      <c r="C87" s="17"/>
      <c r="D87" s="5"/>
      <c r="E87" s="5"/>
      <c r="F87" s="5"/>
      <c r="G87" s="5"/>
      <c r="H87" s="5"/>
      <c r="I87" s="8"/>
      <c r="J87" s="5"/>
      <c r="K87" s="5"/>
      <c r="L87" s="5"/>
      <c r="M87" s="5"/>
      <c r="N87" s="5"/>
      <c r="O87" s="9"/>
      <c r="P87" s="5"/>
      <c r="Q87" s="5"/>
      <c r="R87" s="5">
        <v>1</v>
      </c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75" x14ac:dyDescent="0.25">
      <c r="A88" s="5">
        <v>87</v>
      </c>
      <c r="B88" s="16" t="s">
        <v>131</v>
      </c>
      <c r="C88" s="17"/>
      <c r="D88" s="5"/>
      <c r="E88" s="5"/>
      <c r="F88" s="5" t="s">
        <v>45</v>
      </c>
      <c r="G88" s="5"/>
      <c r="H88" s="5">
        <v>1</v>
      </c>
      <c r="I88" s="9">
        <v>1</v>
      </c>
      <c r="J88" s="5"/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>
        <v>1</v>
      </c>
      <c r="AL88" s="12"/>
      <c r="AM88" s="12"/>
      <c r="AN88" s="12"/>
      <c r="AO88" s="12"/>
      <c r="AP88" s="14">
        <f t="shared" si="3"/>
        <v>2</v>
      </c>
      <c r="AQ88" s="14">
        <f t="shared" si="4"/>
        <v>1</v>
      </c>
      <c r="AR88" s="15">
        <f t="shared" si="5"/>
        <v>3</v>
      </c>
    </row>
    <row r="89" spans="1:44" ht="15.75" x14ac:dyDescent="0.25">
      <c r="A89" s="5">
        <v>88</v>
      </c>
      <c r="B89" s="16" t="s">
        <v>132</v>
      </c>
      <c r="C89" s="17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/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0</v>
      </c>
      <c r="AQ89" s="14">
        <f t="shared" si="4"/>
        <v>0</v>
      </c>
      <c r="AR89" s="15">
        <f t="shared" si="5"/>
        <v>0</v>
      </c>
    </row>
    <row r="90" spans="1:44" ht="15.75" x14ac:dyDescent="0.25">
      <c r="A90" s="5">
        <v>89</v>
      </c>
      <c r="B90" s="16" t="s">
        <v>133</v>
      </c>
      <c r="C90" s="17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134</v>
      </c>
      <c r="C91" s="17"/>
      <c r="D91" s="5"/>
      <c r="E91" s="5"/>
      <c r="F91" s="5"/>
      <c r="G91" s="5"/>
      <c r="H91" s="5"/>
      <c r="I91" s="8"/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/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0</v>
      </c>
      <c r="AQ91" s="14">
        <f t="shared" si="4"/>
        <v>0</v>
      </c>
      <c r="AR91" s="15">
        <f t="shared" si="5"/>
        <v>0</v>
      </c>
    </row>
    <row r="92" spans="1:44" ht="15.75" x14ac:dyDescent="0.25">
      <c r="A92" s="5">
        <v>91</v>
      </c>
      <c r="B92" s="16" t="s">
        <v>135</v>
      </c>
      <c r="C92" s="17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9"/>
      <c r="P92" s="5"/>
      <c r="Q92" s="5"/>
      <c r="R92" s="5"/>
      <c r="S92" s="5"/>
      <c r="T92" s="5"/>
      <c r="U92" s="5"/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0</v>
      </c>
      <c r="AQ92" s="14">
        <f t="shared" si="4"/>
        <v>0</v>
      </c>
      <c r="AR92" s="15">
        <f t="shared" si="5"/>
        <v>0</v>
      </c>
    </row>
    <row r="93" spans="1:44" ht="15.75" x14ac:dyDescent="0.25">
      <c r="A93" s="28">
        <v>92</v>
      </c>
      <c r="B93" s="16" t="s">
        <v>136</v>
      </c>
      <c r="C93" s="1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>
        <v>1</v>
      </c>
      <c r="V93" s="11">
        <v>1</v>
      </c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1</v>
      </c>
      <c r="AR93" s="15">
        <f t="shared" si="5"/>
        <v>2</v>
      </c>
    </row>
    <row r="94" spans="1:44" ht="47.25" x14ac:dyDescent="0.25">
      <c r="A94" s="5">
        <v>93</v>
      </c>
      <c r="B94" s="16" t="s">
        <v>137</v>
      </c>
      <c r="C94" s="17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/>
      <c r="M94" s="5">
        <v>1</v>
      </c>
      <c r="N94" s="5"/>
      <c r="O94" s="9"/>
      <c r="P94" s="5"/>
      <c r="Q94" s="5"/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3</v>
      </c>
      <c r="AQ94" s="14">
        <f t="shared" si="4"/>
        <v>0</v>
      </c>
      <c r="AR94" s="15">
        <f t="shared" si="5"/>
        <v>3</v>
      </c>
    </row>
    <row r="95" spans="1:44" ht="31.5" x14ac:dyDescent="0.25">
      <c r="A95" s="5">
        <v>94</v>
      </c>
      <c r="B95" s="16" t="s">
        <v>138</v>
      </c>
      <c r="C95" s="17" t="s">
        <v>45</v>
      </c>
      <c r="D95" s="5"/>
      <c r="E95" s="5"/>
      <c r="F95" s="5"/>
      <c r="G95" s="5"/>
      <c r="H95" s="5"/>
      <c r="I95" s="8"/>
      <c r="J95" s="5"/>
      <c r="K95" s="5"/>
      <c r="L95" s="5"/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/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0</v>
      </c>
      <c r="AQ95" s="14">
        <f t="shared" si="4"/>
        <v>0</v>
      </c>
      <c r="AR95" s="15">
        <f t="shared" si="5"/>
        <v>0</v>
      </c>
    </row>
    <row r="96" spans="1:44" ht="31.5" x14ac:dyDescent="0.25">
      <c r="A96" s="5">
        <v>95</v>
      </c>
      <c r="B96" s="16" t="s">
        <v>139</v>
      </c>
      <c r="C96" s="17" t="s">
        <v>45</v>
      </c>
      <c r="D96" s="5"/>
      <c r="E96" s="5"/>
      <c r="F96" s="5"/>
      <c r="G96" s="5">
        <v>1</v>
      </c>
      <c r="H96" s="5">
        <v>1</v>
      </c>
      <c r="I96" s="8" t="s">
        <v>45</v>
      </c>
      <c r="J96" s="5"/>
      <c r="K96" s="5"/>
      <c r="L96" s="5"/>
      <c r="M96" s="5"/>
      <c r="N96" s="5"/>
      <c r="O96" s="9" t="s">
        <v>45</v>
      </c>
      <c r="P96" s="5"/>
      <c r="Q96" s="5" t="s">
        <v>45</v>
      </c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2</v>
      </c>
      <c r="AQ96" s="14">
        <f t="shared" si="4"/>
        <v>0</v>
      </c>
      <c r="AR96" s="15">
        <f t="shared" si="5"/>
        <v>2</v>
      </c>
    </row>
    <row r="97" spans="1:44" ht="15.75" x14ac:dyDescent="0.25">
      <c r="A97" s="5">
        <v>96</v>
      </c>
      <c r="B97" s="16" t="s">
        <v>140</v>
      </c>
      <c r="C97" s="7"/>
      <c r="D97" s="5"/>
      <c r="E97" s="5"/>
      <c r="F97" s="5"/>
      <c r="G97" s="5"/>
      <c r="H97" s="5"/>
      <c r="I97" s="8"/>
      <c r="J97" s="5"/>
      <c r="K97" s="5"/>
      <c r="L97" s="5"/>
      <c r="M97" s="5">
        <v>1</v>
      </c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1</v>
      </c>
      <c r="AQ97" s="14">
        <f t="shared" si="4"/>
        <v>0</v>
      </c>
      <c r="AR97" s="15">
        <f t="shared" si="5"/>
        <v>1</v>
      </c>
    </row>
    <row r="98" spans="1:44" ht="15.75" x14ac:dyDescent="0.25">
      <c r="A98" s="5">
        <v>97</v>
      </c>
      <c r="B98" s="16" t="s">
        <v>141</v>
      </c>
      <c r="C98" s="17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31.5" x14ac:dyDescent="0.25">
      <c r="A99" s="5">
        <v>98</v>
      </c>
      <c r="B99" s="16" t="s">
        <v>142</v>
      </c>
      <c r="C99" s="17"/>
      <c r="D99" s="5"/>
      <c r="E99" s="5"/>
      <c r="F99" s="5"/>
      <c r="G99" s="5">
        <v>1</v>
      </c>
      <c r="H99" s="5"/>
      <c r="I99" s="8"/>
      <c r="J99" s="5"/>
      <c r="K99" s="5"/>
      <c r="L99" s="5"/>
      <c r="M99" s="5">
        <v>1</v>
      </c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2</v>
      </c>
      <c r="AQ99" s="14">
        <f t="shared" si="4"/>
        <v>0</v>
      </c>
      <c r="AR99" s="15">
        <f t="shared" si="5"/>
        <v>2</v>
      </c>
    </row>
    <row r="100" spans="1:44" ht="31.5" x14ac:dyDescent="0.25">
      <c r="A100" s="5">
        <v>99</v>
      </c>
      <c r="B100" s="16" t="s">
        <v>143</v>
      </c>
      <c r="C100" s="17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9"/>
      <c r="P100" s="5"/>
      <c r="Q100" s="5"/>
      <c r="R100" s="5"/>
      <c r="S100" s="5"/>
      <c r="T100" s="5"/>
      <c r="U100" s="5"/>
      <c r="V100" s="11"/>
      <c r="W100" s="12"/>
      <c r="X100" s="13"/>
      <c r="Y100" s="12"/>
      <c r="Z100" s="13"/>
      <c r="AA100" s="12"/>
      <c r="AB100" s="12"/>
      <c r="AC100" s="13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4">
        <f t="shared" si="3"/>
        <v>0</v>
      </c>
      <c r="AQ100" s="14">
        <f t="shared" si="4"/>
        <v>0</v>
      </c>
      <c r="AR100" s="15">
        <f t="shared" si="5"/>
        <v>0</v>
      </c>
    </row>
    <row r="101" spans="1:44" ht="15.75" x14ac:dyDescent="0.25">
      <c r="A101" s="5">
        <v>100</v>
      </c>
      <c r="B101" s="16" t="s">
        <v>144</v>
      </c>
      <c r="C101" s="17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9"/>
      <c r="P101" s="5"/>
      <c r="Q101" s="5"/>
      <c r="R101" s="5"/>
      <c r="S101" s="5"/>
      <c r="T101" s="5"/>
      <c r="U101" s="5"/>
      <c r="V101" s="11"/>
      <c r="W101" s="12"/>
      <c r="X101" s="13"/>
      <c r="Y101" s="12"/>
      <c r="Z101" s="13"/>
      <c r="AA101" s="12"/>
      <c r="AB101" s="12"/>
      <c r="AC101" s="13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4">
        <f t="shared" si="3"/>
        <v>0</v>
      </c>
      <c r="AQ101" s="14">
        <f t="shared" si="4"/>
        <v>0</v>
      </c>
      <c r="AR101" s="15">
        <f t="shared" si="5"/>
        <v>0</v>
      </c>
    </row>
    <row r="102" spans="1:44" ht="15.75" x14ac:dyDescent="0.25">
      <c r="A102" s="5">
        <v>101</v>
      </c>
      <c r="B102" s="16" t="s">
        <v>145</v>
      </c>
      <c r="C102" s="17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9"/>
      <c r="P102" s="5"/>
      <c r="Q102" s="5"/>
      <c r="R102" s="5"/>
      <c r="S102" s="5"/>
      <c r="T102" s="5"/>
      <c r="U102" s="5"/>
      <c r="V102" s="11"/>
      <c r="W102" s="12"/>
      <c r="X102" s="13"/>
      <c r="Y102" s="12"/>
      <c r="Z102" s="13"/>
      <c r="AA102" s="12"/>
      <c r="AB102" s="12"/>
      <c r="AC102" s="13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4">
        <f t="shared" si="3"/>
        <v>0</v>
      </c>
      <c r="AQ102" s="14">
        <f t="shared" si="4"/>
        <v>0</v>
      </c>
      <c r="AR102" s="15">
        <f t="shared" si="5"/>
        <v>0</v>
      </c>
    </row>
    <row r="103" spans="1:44" ht="15.75" x14ac:dyDescent="0.25">
      <c r="A103" s="5">
        <v>102</v>
      </c>
      <c r="B103" s="16" t="s">
        <v>146</v>
      </c>
      <c r="C103" s="17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9"/>
      <c r="P103" s="5"/>
      <c r="Q103" s="5"/>
      <c r="R103" s="5"/>
      <c r="S103" s="5"/>
      <c r="T103" s="5"/>
      <c r="U103" s="5"/>
      <c r="V103" s="11"/>
      <c r="W103" s="12"/>
      <c r="X103" s="13"/>
      <c r="Y103" s="12"/>
      <c r="Z103" s="13"/>
      <c r="AA103" s="12"/>
      <c r="AB103" s="12"/>
      <c r="AC103" s="13"/>
      <c r="AD103" s="12"/>
      <c r="AE103" s="12" t="s">
        <v>45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4">
        <f t="shared" si="3"/>
        <v>0</v>
      </c>
      <c r="AQ103" s="14">
        <f t="shared" si="4"/>
        <v>0</v>
      </c>
      <c r="AR103" s="15">
        <f t="shared" si="5"/>
        <v>0</v>
      </c>
    </row>
    <row r="104" spans="1:44" ht="15.75" x14ac:dyDescent="0.25">
      <c r="A104" s="5">
        <v>103</v>
      </c>
      <c r="B104" s="16" t="s">
        <v>147</v>
      </c>
      <c r="C104" s="17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9"/>
      <c r="P104" s="5"/>
      <c r="Q104" s="5"/>
      <c r="R104" s="5"/>
      <c r="S104" s="5"/>
      <c r="T104" s="5"/>
      <c r="U104" s="5"/>
      <c r="V104" s="11"/>
      <c r="W104" s="12"/>
      <c r="X104" s="13"/>
      <c r="Y104" s="12"/>
      <c r="Z104" s="13"/>
      <c r="AA104" s="12">
        <v>1</v>
      </c>
      <c r="AB104" s="12"/>
      <c r="AC104" s="13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4">
        <f t="shared" si="3"/>
        <v>0</v>
      </c>
      <c r="AQ104" s="14">
        <f t="shared" si="4"/>
        <v>1</v>
      </c>
      <c r="AR104" s="15">
        <f t="shared" si="5"/>
        <v>1</v>
      </c>
    </row>
    <row r="105" spans="1:44" ht="15.75" x14ac:dyDescent="0.25">
      <c r="A105" s="5">
        <v>104</v>
      </c>
      <c r="B105" s="16" t="s">
        <v>148</v>
      </c>
      <c r="C105" s="17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11"/>
      <c r="W105" s="12"/>
      <c r="X105" s="13"/>
      <c r="Y105" s="12"/>
      <c r="Z105" s="13"/>
      <c r="AA105" s="12"/>
      <c r="AB105" s="12"/>
      <c r="AC105" s="13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4">
        <f t="shared" si="3"/>
        <v>0</v>
      </c>
      <c r="AQ105" s="14">
        <f t="shared" si="4"/>
        <v>0</v>
      </c>
      <c r="AR105" s="15">
        <f t="shared" si="5"/>
        <v>0</v>
      </c>
    </row>
    <row r="106" spans="1:44" ht="15.75" x14ac:dyDescent="0.25">
      <c r="A106" s="5">
        <v>105</v>
      </c>
      <c r="B106" s="16" t="s">
        <v>149</v>
      </c>
      <c r="C106" s="17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11"/>
      <c r="W106" s="12"/>
      <c r="X106" s="13"/>
      <c r="Y106" s="12"/>
      <c r="Z106" s="13"/>
      <c r="AA106" s="12"/>
      <c r="AB106" s="12"/>
      <c r="AC106" s="13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4">
        <f t="shared" si="3"/>
        <v>0</v>
      </c>
      <c r="AQ106" s="14">
        <f t="shared" si="4"/>
        <v>0</v>
      </c>
      <c r="AR106" s="15">
        <f t="shared" si="5"/>
        <v>0</v>
      </c>
    </row>
    <row r="107" spans="1:44" ht="15.75" x14ac:dyDescent="0.25">
      <c r="A107" s="5">
        <v>106</v>
      </c>
      <c r="B107" s="16" t="s">
        <v>150</v>
      </c>
      <c r="C107" s="17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11"/>
      <c r="W107" s="12"/>
      <c r="X107" s="13"/>
      <c r="Y107" s="12"/>
      <c r="Z107" s="13"/>
      <c r="AA107" s="12"/>
      <c r="AB107" s="12"/>
      <c r="AC107" s="13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4">
        <f t="shared" si="3"/>
        <v>0</v>
      </c>
      <c r="AQ107" s="14">
        <f t="shared" si="4"/>
        <v>0</v>
      </c>
      <c r="AR107" s="15">
        <f t="shared" si="5"/>
        <v>0</v>
      </c>
    </row>
    <row r="108" spans="1:44" ht="15.75" x14ac:dyDescent="0.25">
      <c r="A108" s="5">
        <v>107</v>
      </c>
      <c r="B108" s="16" t="s">
        <v>151</v>
      </c>
      <c r="C108" s="17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11"/>
      <c r="W108" s="12"/>
      <c r="X108" s="13"/>
      <c r="Y108" s="12"/>
      <c r="Z108" s="13"/>
      <c r="AA108" s="12"/>
      <c r="AB108" s="12"/>
      <c r="AC108" s="13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4">
        <f t="shared" si="3"/>
        <v>0</v>
      </c>
      <c r="AQ108" s="14">
        <f t="shared" si="4"/>
        <v>0</v>
      </c>
      <c r="AR108" s="15">
        <f t="shared" si="5"/>
        <v>0</v>
      </c>
    </row>
    <row r="109" spans="1:44" ht="15.75" x14ac:dyDescent="0.25">
      <c r="A109" s="30"/>
      <c r="B109" s="31" t="s">
        <v>152</v>
      </c>
      <c r="C109" s="32">
        <f>SUM(C2:C108)</f>
        <v>7</v>
      </c>
      <c r="D109" s="32">
        <f>SUM(D2:D108)</f>
        <v>17</v>
      </c>
      <c r="E109" s="32">
        <f>SUM(E2:E108)</f>
        <v>3</v>
      </c>
      <c r="F109" s="32">
        <f>SUM(F2:F108)</f>
        <v>5</v>
      </c>
      <c r="G109" s="32">
        <f>SUM(G2:G108)</f>
        <v>7</v>
      </c>
      <c r="H109" s="32">
        <f>SUM(H2:H108)</f>
        <v>9</v>
      </c>
      <c r="I109" s="33">
        <f>SUM(I2:I108)</f>
        <v>5</v>
      </c>
      <c r="J109" s="33">
        <f>SUM(J2:J108)</f>
        <v>3</v>
      </c>
      <c r="K109" s="32">
        <f>SUM(K2:K108)</f>
        <v>7</v>
      </c>
      <c r="L109" s="32">
        <f>SUM(L2:L108)</f>
        <v>13</v>
      </c>
      <c r="M109" s="32">
        <f>SUM(M2:M108)</f>
        <v>13</v>
      </c>
      <c r="N109" s="32">
        <f>SUM(N2:N108)</f>
        <v>1</v>
      </c>
      <c r="O109" s="32">
        <f>SUM(O2:O108)</f>
        <v>6</v>
      </c>
      <c r="P109" s="33">
        <f>SUM(P2:P108)</f>
        <v>3</v>
      </c>
      <c r="Q109" s="33">
        <f>SUM(Q2:Q108)</f>
        <v>1</v>
      </c>
      <c r="R109" s="32">
        <f>SUM(R2:R108)</f>
        <v>17</v>
      </c>
      <c r="S109" s="32">
        <f>SUM(S2:S108)</f>
        <v>7</v>
      </c>
      <c r="T109" s="32">
        <f>SUM(T2:T108)</f>
        <v>3</v>
      </c>
      <c r="U109" s="33">
        <f>SUM(U2:U108)</f>
        <v>12</v>
      </c>
      <c r="V109" s="34">
        <f>SUM(V2:V108)</f>
        <v>20</v>
      </c>
      <c r="W109" s="32">
        <f>SUM(W2:W108)</f>
        <v>0</v>
      </c>
      <c r="X109" s="32">
        <f>SUM(X2:X108)</f>
        <v>17</v>
      </c>
      <c r="Y109" s="32">
        <f>SUM(Y2:Y108)</f>
        <v>0</v>
      </c>
      <c r="Z109" s="32">
        <f>SUM(Z2:Z108)</f>
        <v>33</v>
      </c>
      <c r="AA109" s="32">
        <f>SUM(AA2:AA108)</f>
        <v>3</v>
      </c>
      <c r="AB109" s="32">
        <f>SUM(AB2:AB108)</f>
        <v>4</v>
      </c>
      <c r="AC109" s="32">
        <f>SUM(AC2:AC108)</f>
        <v>5</v>
      </c>
      <c r="AD109" s="32">
        <f>SUM(AD2:AD108)</f>
        <v>3</v>
      </c>
      <c r="AE109" s="32">
        <f>SUM(AE2:AE108)</f>
        <v>7</v>
      </c>
      <c r="AF109" s="32">
        <f>SUM(AF2:AF108)</f>
        <v>0</v>
      </c>
      <c r="AG109" s="32">
        <f>SUM(AG2:AG108)</f>
        <v>3</v>
      </c>
      <c r="AH109" s="32">
        <f>SUM(AH2:AH108)</f>
        <v>7</v>
      </c>
      <c r="AI109" s="32">
        <f>SUM(AI2:AI108)</f>
        <v>3</v>
      </c>
      <c r="AJ109" s="32">
        <f>SUM(AJ2:AJ108)</f>
        <v>17</v>
      </c>
      <c r="AK109" s="32">
        <f>SUM(AK2:AK108)</f>
        <v>11</v>
      </c>
      <c r="AL109" s="32">
        <f>SUM(AL2:AL108)</f>
        <v>0</v>
      </c>
      <c r="AM109" s="32">
        <f>SUM(AM2:AM108)</f>
        <v>0</v>
      </c>
      <c r="AN109" s="32">
        <f>SUM(AN2:AN108)</f>
        <v>8</v>
      </c>
      <c r="AO109" s="32">
        <f>SUM(AO2:AO108)</f>
        <v>0</v>
      </c>
      <c r="AP109" s="32">
        <f>SUM(AP2:AP108)</f>
        <v>139</v>
      </c>
      <c r="AQ109" s="32">
        <f>SUM(AQ2:AQ108)</f>
        <v>141</v>
      </c>
      <c r="AR109" s="35">
        <f>SUM(AR2:AR108)</f>
        <v>280</v>
      </c>
    </row>
    <row r="110" spans="1:44" ht="15.75" x14ac:dyDescent="0.25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+AP100+AP101+AP102+AP103+AP104+AP105+AP106+AP107+AP108</f>
        <v>139</v>
      </c>
      <c r="AQ110" s="45">
        <f t="shared" ref="AQ110:AR110" si="6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+AQ100+AQ101+AQ102+AQ103+AQ104+AQ105+AQ106+AQ107+AQ108</f>
        <v>141</v>
      </c>
      <c r="AR110" s="45">
        <f t="shared" si="6"/>
        <v>280</v>
      </c>
    </row>
    <row r="111" spans="1:44" ht="15.75" x14ac:dyDescent="0.25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125" t="s">
        <v>153</v>
      </c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5"/>
      <c r="AQ111" s="45"/>
      <c r="AR111" s="46"/>
    </row>
    <row r="112" spans="1:44" ht="73.5" customHeight="1" x14ac:dyDescent="0.25">
      <c r="A112" s="47" t="s">
        <v>0</v>
      </c>
      <c r="B112" s="48" t="s">
        <v>1</v>
      </c>
      <c r="C112" s="49" t="s">
        <v>2</v>
      </c>
      <c r="D112" s="49" t="s">
        <v>3</v>
      </c>
      <c r="E112" s="49" t="s">
        <v>4</v>
      </c>
      <c r="F112" s="49" t="s">
        <v>5</v>
      </c>
      <c r="G112" s="49" t="s">
        <v>6</v>
      </c>
      <c r="H112" s="49" t="s">
        <v>7</v>
      </c>
      <c r="I112" s="50" t="s">
        <v>8</v>
      </c>
      <c r="J112" s="49" t="s">
        <v>9</v>
      </c>
      <c r="K112" s="49" t="s">
        <v>10</v>
      </c>
      <c r="L112" s="49" t="s">
        <v>11</v>
      </c>
      <c r="M112" s="49" t="s">
        <v>12</v>
      </c>
      <c r="N112" s="49" t="s">
        <v>45</v>
      </c>
      <c r="O112" s="50" t="s">
        <v>14</v>
      </c>
      <c r="P112" s="49" t="s">
        <v>15</v>
      </c>
      <c r="Q112" s="49" t="s">
        <v>16</v>
      </c>
      <c r="R112" s="49" t="s">
        <v>17</v>
      </c>
      <c r="S112" s="49" t="s">
        <v>18</v>
      </c>
      <c r="T112" s="49" t="s">
        <v>19</v>
      </c>
      <c r="U112" s="49" t="s">
        <v>20</v>
      </c>
      <c r="V112" s="51" t="s">
        <v>21</v>
      </c>
      <c r="W112" s="49" t="s">
        <v>22</v>
      </c>
      <c r="X112" s="50" t="s">
        <v>23</v>
      </c>
      <c r="Y112" s="49" t="s">
        <v>24</v>
      </c>
      <c r="Z112" s="50" t="s">
        <v>25</v>
      </c>
      <c r="AA112" s="49" t="s">
        <v>26</v>
      </c>
      <c r="AB112" s="49" t="s">
        <v>27</v>
      </c>
      <c r="AC112" s="50" t="s">
        <v>28</v>
      </c>
      <c r="AD112" s="49" t="s">
        <v>29</v>
      </c>
      <c r="AE112" s="49" t="s">
        <v>154</v>
      </c>
      <c r="AF112" s="49" t="s">
        <v>31</v>
      </c>
      <c r="AG112" s="49" t="s">
        <v>32</v>
      </c>
      <c r="AH112" s="49" t="s">
        <v>155</v>
      </c>
      <c r="AI112" s="49" t="s">
        <v>34</v>
      </c>
      <c r="AJ112" s="49" t="s">
        <v>35</v>
      </c>
      <c r="AK112" s="49" t="s">
        <v>156</v>
      </c>
      <c r="AL112" s="49" t="s">
        <v>37</v>
      </c>
      <c r="AM112" s="49" t="s">
        <v>38</v>
      </c>
      <c r="AN112" s="49" t="s">
        <v>39</v>
      </c>
      <c r="AO112" s="49" t="s">
        <v>40</v>
      </c>
      <c r="AP112" s="49" t="s">
        <v>41</v>
      </c>
      <c r="AQ112" s="49" t="s">
        <v>42</v>
      </c>
      <c r="AR112" s="52" t="s">
        <v>43</v>
      </c>
    </row>
    <row r="113" spans="1:44" ht="15.75" x14ac:dyDescent="0.25">
      <c r="A113" s="53">
        <v>1</v>
      </c>
      <c r="B113" s="54" t="s">
        <v>157</v>
      </c>
      <c r="C113" s="5"/>
      <c r="D113" s="5">
        <v>5</v>
      </c>
      <c r="E113" s="5"/>
      <c r="F113" s="5">
        <v>4</v>
      </c>
      <c r="G113" s="5"/>
      <c r="H113" s="5">
        <v>1</v>
      </c>
      <c r="I113" s="8"/>
      <c r="J113" s="5">
        <v>2</v>
      </c>
      <c r="K113" s="5">
        <v>3</v>
      </c>
      <c r="L113" s="5"/>
      <c r="M113" s="5">
        <v>1</v>
      </c>
      <c r="N113" s="5"/>
      <c r="O113" s="9">
        <v>2</v>
      </c>
      <c r="P113" s="5"/>
      <c r="Q113" s="5"/>
      <c r="R113" s="5"/>
      <c r="S113" s="5"/>
      <c r="T113" s="5"/>
      <c r="U113" s="5">
        <v>1</v>
      </c>
      <c r="V113" s="55">
        <v>2</v>
      </c>
      <c r="W113" s="56"/>
      <c r="X113" s="57"/>
      <c r="Y113" s="56"/>
      <c r="Z113" s="57">
        <v>3</v>
      </c>
      <c r="AA113" s="56"/>
      <c r="AB113" s="56"/>
      <c r="AC113" s="57"/>
      <c r="AD113" s="56"/>
      <c r="AE113" s="56"/>
      <c r="AF113" s="56"/>
      <c r="AG113" s="56"/>
      <c r="AH113" s="56"/>
      <c r="AI113" s="126"/>
      <c r="AJ113" s="56"/>
      <c r="AK113" s="56"/>
      <c r="AL113" s="56"/>
      <c r="AM113" s="56"/>
      <c r="AN113" s="56"/>
      <c r="AO113" s="56"/>
      <c r="AP113" s="56">
        <f>C113+D113+E113+F113+G113+H113+I113+J113+K113+L113+M113+N113+O113+P113+Q113+R113+S113+T113+U113</f>
        <v>19</v>
      </c>
      <c r="AQ113" s="56">
        <f>V113+W113+X113+Y113+Z113+AA113+AB113+AC113+AD113+AE113+AF113+AG113+AH113+AI113+AJ113+AK113+AL113+AM113+AN113+AO113</f>
        <v>5</v>
      </c>
      <c r="AR113" s="58">
        <f>AP113+AQ113</f>
        <v>24</v>
      </c>
    </row>
    <row r="114" spans="1:44" ht="15.75" x14ac:dyDescent="0.25">
      <c r="A114" s="59">
        <v>2</v>
      </c>
      <c r="B114" s="60" t="s">
        <v>158</v>
      </c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9"/>
      <c r="P114" s="5"/>
      <c r="Q114" s="5"/>
      <c r="R114" s="5"/>
      <c r="S114" s="5"/>
      <c r="T114" s="5"/>
      <c r="U114" s="5"/>
      <c r="V114" s="55"/>
      <c r="W114" s="56"/>
      <c r="X114" s="57"/>
      <c r="Y114" s="56"/>
      <c r="Z114" s="57"/>
      <c r="AA114" s="56"/>
      <c r="AB114" s="56"/>
      <c r="AC114" s="57"/>
      <c r="AD114" s="56"/>
      <c r="AE114" s="56">
        <v>1</v>
      </c>
      <c r="AF114" s="56"/>
      <c r="AG114" s="56"/>
      <c r="AH114" s="56">
        <v>1</v>
      </c>
      <c r="AI114" s="126"/>
      <c r="AJ114" s="56"/>
      <c r="AK114" s="56"/>
      <c r="AL114" s="56"/>
      <c r="AM114" s="56"/>
      <c r="AN114" s="56">
        <v>1</v>
      </c>
      <c r="AO114" s="56"/>
      <c r="AP114" s="56">
        <f t="shared" ref="AP114:AP135" si="7">C114+D114+E114+F114+G114+H114+I114+J114+K114+L114+M114+N114+O114+P114+Q114+R114+S114+T114+U114</f>
        <v>0</v>
      </c>
      <c r="AQ114" s="56">
        <f t="shared" ref="AQ114:AQ175" si="8">V114+W114+X114+Y114+Z114+AA114+AB114+AC114+AD114+AE114+AF114+AG114+AH114+AI114+AJ114+AK114+AL114+AM114+AN114+AO114</f>
        <v>3</v>
      </c>
      <c r="AR114" s="58">
        <f t="shared" ref="AR114:AR175" si="9">AP114+AQ114</f>
        <v>3</v>
      </c>
    </row>
    <row r="115" spans="1:44" ht="15.75" x14ac:dyDescent="0.25">
      <c r="A115" s="59">
        <v>3</v>
      </c>
      <c r="B115" s="61" t="s">
        <v>159</v>
      </c>
      <c r="C115" s="5"/>
      <c r="D115" s="5"/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55"/>
      <c r="W115" s="56"/>
      <c r="X115" s="57"/>
      <c r="Y115" s="56"/>
      <c r="Z115" s="57"/>
      <c r="AA115" s="56"/>
      <c r="AB115" s="56"/>
      <c r="AC115" s="57"/>
      <c r="AD115" s="56"/>
      <c r="AE115" s="56"/>
      <c r="AF115" s="56"/>
      <c r="AG115" s="56"/>
      <c r="AH115" s="56"/>
      <c r="AI115" s="126"/>
      <c r="AJ115" s="56"/>
      <c r="AK115" s="56"/>
      <c r="AL115" s="56"/>
      <c r="AM115" s="56"/>
      <c r="AN115" s="56"/>
      <c r="AO115" s="56"/>
      <c r="AP115" s="56">
        <f t="shared" si="7"/>
        <v>0</v>
      </c>
      <c r="AQ115" s="56">
        <f t="shared" si="8"/>
        <v>0</v>
      </c>
      <c r="AR115" s="58">
        <f t="shared" si="9"/>
        <v>0</v>
      </c>
    </row>
    <row r="116" spans="1:44" ht="15.75" x14ac:dyDescent="0.25">
      <c r="A116" s="59"/>
      <c r="B116" s="60" t="s">
        <v>160</v>
      </c>
      <c r="C116" s="5"/>
      <c r="D116" s="5"/>
      <c r="E116" s="5"/>
      <c r="F116" s="5"/>
      <c r="G116" s="5">
        <v>1</v>
      </c>
      <c r="H116" s="5">
        <v>1</v>
      </c>
      <c r="I116" s="5"/>
      <c r="J116" s="5"/>
      <c r="K116" s="5"/>
      <c r="L116" s="5"/>
      <c r="M116" s="5">
        <v>1</v>
      </c>
      <c r="N116" s="5"/>
      <c r="O116" s="9">
        <v>1</v>
      </c>
      <c r="P116" s="5"/>
      <c r="Q116" s="5"/>
      <c r="R116" s="5">
        <v>2</v>
      </c>
      <c r="S116" s="5"/>
      <c r="T116" s="5"/>
      <c r="U116" s="5"/>
      <c r="V116" s="55"/>
      <c r="W116" s="56"/>
      <c r="X116" s="57"/>
      <c r="Y116" s="56"/>
      <c r="Z116" s="57"/>
      <c r="AA116" s="56"/>
      <c r="AB116" s="56"/>
      <c r="AC116" s="57"/>
      <c r="AD116" s="56"/>
      <c r="AE116" s="56"/>
      <c r="AF116" s="56"/>
      <c r="AG116" s="56"/>
      <c r="AH116" s="56"/>
      <c r="AI116" s="126"/>
      <c r="AJ116" s="56"/>
      <c r="AK116" s="56"/>
      <c r="AL116" s="56"/>
      <c r="AM116" s="56"/>
      <c r="AN116" s="56"/>
      <c r="AO116" s="56"/>
      <c r="AP116" s="56">
        <f t="shared" si="7"/>
        <v>6</v>
      </c>
      <c r="AQ116" s="56">
        <f t="shared" si="8"/>
        <v>0</v>
      </c>
      <c r="AR116" s="58">
        <f t="shared" si="9"/>
        <v>6</v>
      </c>
    </row>
    <row r="117" spans="1:44" ht="15.75" x14ac:dyDescent="0.25">
      <c r="A117" s="59">
        <v>4</v>
      </c>
      <c r="B117" s="60" t="s">
        <v>161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>
        <v>1</v>
      </c>
      <c r="P117" s="5"/>
      <c r="Q117" s="5"/>
      <c r="R117" s="5"/>
      <c r="S117" s="5"/>
      <c r="T117" s="5"/>
      <c r="U117" s="5"/>
      <c r="V117" s="55"/>
      <c r="W117" s="56"/>
      <c r="X117" s="57"/>
      <c r="Y117" s="56"/>
      <c r="Z117" s="57"/>
      <c r="AA117" s="56"/>
      <c r="AB117" s="56"/>
      <c r="AC117" s="57"/>
      <c r="AD117" s="56"/>
      <c r="AE117" s="56"/>
      <c r="AF117" s="56"/>
      <c r="AG117" s="56"/>
      <c r="AH117" s="56"/>
      <c r="AI117" s="126"/>
      <c r="AJ117" s="56"/>
      <c r="AK117" s="56"/>
      <c r="AL117" s="56"/>
      <c r="AM117" s="56"/>
      <c r="AN117" s="56"/>
      <c r="AO117" s="56"/>
      <c r="AP117" s="56">
        <f t="shared" si="7"/>
        <v>1</v>
      </c>
      <c r="AQ117" s="56">
        <f t="shared" si="8"/>
        <v>0</v>
      </c>
      <c r="AR117" s="58">
        <f t="shared" si="9"/>
        <v>1</v>
      </c>
    </row>
    <row r="118" spans="1:44" ht="15.75" x14ac:dyDescent="0.25">
      <c r="A118" s="59">
        <v>5</v>
      </c>
      <c r="B118" s="60" t="s">
        <v>162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55"/>
      <c r="W118" s="56"/>
      <c r="X118" s="57"/>
      <c r="Y118" s="56"/>
      <c r="Z118" s="57"/>
      <c r="AA118" s="56"/>
      <c r="AB118" s="56"/>
      <c r="AC118" s="57"/>
      <c r="AD118" s="56"/>
      <c r="AE118" s="56"/>
      <c r="AF118" s="56"/>
      <c r="AG118" s="56"/>
      <c r="AH118" s="56"/>
      <c r="AI118" s="126"/>
      <c r="AJ118" s="56"/>
      <c r="AK118" s="56"/>
      <c r="AL118" s="56"/>
      <c r="AM118" s="56"/>
      <c r="AN118" s="56"/>
      <c r="AO118" s="56"/>
      <c r="AP118" s="56">
        <f t="shared" si="7"/>
        <v>0</v>
      </c>
      <c r="AQ118" s="56">
        <f t="shared" si="8"/>
        <v>0</v>
      </c>
      <c r="AR118" s="58">
        <f t="shared" si="9"/>
        <v>0</v>
      </c>
    </row>
    <row r="119" spans="1:44" ht="15.75" x14ac:dyDescent="0.25">
      <c r="A119" s="59">
        <v>6</v>
      </c>
      <c r="B119" s="60" t="s">
        <v>163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55"/>
      <c r="W119" s="56"/>
      <c r="X119" s="57"/>
      <c r="Y119" s="56"/>
      <c r="Z119" s="57"/>
      <c r="AA119" s="56"/>
      <c r="AB119" s="56"/>
      <c r="AC119" s="57"/>
      <c r="AD119" s="56"/>
      <c r="AE119" s="56" t="s">
        <v>45</v>
      </c>
      <c r="AF119" s="56"/>
      <c r="AG119" s="56"/>
      <c r="AH119" s="56"/>
      <c r="AI119" s="126"/>
      <c r="AJ119" s="56"/>
      <c r="AK119" s="56"/>
      <c r="AL119" s="56"/>
      <c r="AM119" s="56"/>
      <c r="AN119" s="56"/>
      <c r="AO119" s="56"/>
      <c r="AP119" s="56">
        <f t="shared" si="7"/>
        <v>0</v>
      </c>
      <c r="AQ119" s="56">
        <v>0</v>
      </c>
      <c r="AR119" s="58">
        <f t="shared" si="9"/>
        <v>0</v>
      </c>
    </row>
    <row r="120" spans="1:44" ht="31.5" x14ac:dyDescent="0.25">
      <c r="A120" s="59">
        <v>7</v>
      </c>
      <c r="B120" s="60" t="s">
        <v>164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55"/>
      <c r="W120" s="56"/>
      <c r="X120" s="57"/>
      <c r="Y120" s="56"/>
      <c r="Z120" s="57"/>
      <c r="AA120" s="56"/>
      <c r="AB120" s="56"/>
      <c r="AC120" s="57"/>
      <c r="AD120" s="56"/>
      <c r="AE120" s="56"/>
      <c r="AF120" s="56"/>
      <c r="AG120" s="56"/>
      <c r="AH120" s="56"/>
      <c r="AI120" s="126"/>
      <c r="AJ120" s="56"/>
      <c r="AK120" s="56"/>
      <c r="AL120" s="56"/>
      <c r="AM120" s="56"/>
      <c r="AN120" s="56"/>
      <c r="AO120" s="56"/>
      <c r="AP120" s="56">
        <f t="shared" si="7"/>
        <v>0</v>
      </c>
      <c r="AQ120" s="56">
        <f t="shared" si="8"/>
        <v>0</v>
      </c>
      <c r="AR120" s="58">
        <f t="shared" si="9"/>
        <v>0</v>
      </c>
    </row>
    <row r="121" spans="1:44" ht="31.5" x14ac:dyDescent="0.25">
      <c r="A121" s="59"/>
      <c r="B121" s="60" t="s">
        <v>165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55"/>
      <c r="W121" s="56"/>
      <c r="X121" s="57"/>
      <c r="Y121" s="56"/>
      <c r="Z121" s="57"/>
      <c r="AA121" s="56"/>
      <c r="AB121" s="56"/>
      <c r="AC121" s="57"/>
      <c r="AD121" s="56"/>
      <c r="AE121" s="56"/>
      <c r="AF121" s="56"/>
      <c r="AG121" s="56"/>
      <c r="AH121" s="56"/>
      <c r="AI121" s="126"/>
      <c r="AJ121" s="56"/>
      <c r="AK121" s="56"/>
      <c r="AL121" s="56"/>
      <c r="AM121" s="56"/>
      <c r="AN121" s="56"/>
      <c r="AO121" s="56"/>
      <c r="AP121" s="56">
        <f t="shared" si="7"/>
        <v>0</v>
      </c>
      <c r="AQ121" s="56">
        <f t="shared" si="8"/>
        <v>0</v>
      </c>
      <c r="AR121" s="58">
        <f t="shared" si="9"/>
        <v>0</v>
      </c>
    </row>
    <row r="122" spans="1:44" ht="15.75" x14ac:dyDescent="0.25">
      <c r="A122" s="59">
        <v>8</v>
      </c>
      <c r="B122" s="60" t="s">
        <v>166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>
        <v>1</v>
      </c>
      <c r="S122" s="5"/>
      <c r="T122" s="5"/>
      <c r="U122" s="5"/>
      <c r="V122" s="55"/>
      <c r="W122" s="56"/>
      <c r="X122" s="57"/>
      <c r="Y122" s="56" t="s">
        <v>45</v>
      </c>
      <c r="Z122" s="57"/>
      <c r="AA122" s="56"/>
      <c r="AB122" s="56"/>
      <c r="AC122" s="57"/>
      <c r="AD122" s="56"/>
      <c r="AE122" s="56" t="s">
        <v>45</v>
      </c>
      <c r="AF122" s="56"/>
      <c r="AG122" s="56"/>
      <c r="AH122" s="56"/>
      <c r="AI122" s="126"/>
      <c r="AJ122" s="56"/>
      <c r="AK122" s="56"/>
      <c r="AL122" s="56"/>
      <c r="AM122" s="56"/>
      <c r="AN122" s="56"/>
      <c r="AO122" s="56"/>
      <c r="AP122" s="56">
        <f t="shared" si="7"/>
        <v>1</v>
      </c>
      <c r="AQ122" s="56">
        <v>0</v>
      </c>
      <c r="AR122" s="58">
        <f t="shared" si="9"/>
        <v>1</v>
      </c>
    </row>
    <row r="123" spans="1:44" ht="15.75" x14ac:dyDescent="0.25">
      <c r="A123" s="59">
        <v>9</v>
      </c>
      <c r="B123" s="60" t="s">
        <v>62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62">
        <v>0</v>
      </c>
      <c r="J123" s="23">
        <v>0</v>
      </c>
      <c r="K123" s="23">
        <v>0</v>
      </c>
      <c r="L123" s="23"/>
      <c r="M123" s="23">
        <v>0</v>
      </c>
      <c r="N123" s="23">
        <v>0</v>
      </c>
      <c r="O123" s="6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/>
      <c r="V123" s="55"/>
      <c r="W123" s="123"/>
      <c r="X123" s="124"/>
      <c r="Y123" s="123"/>
      <c r="Z123" s="124"/>
      <c r="AA123" s="123"/>
      <c r="AB123" s="123"/>
      <c r="AC123" s="124"/>
      <c r="AD123" s="123"/>
      <c r="AE123" s="123"/>
      <c r="AF123" s="123"/>
      <c r="AG123" s="123"/>
      <c r="AH123" s="123"/>
      <c r="AI123" s="126">
        <v>4</v>
      </c>
      <c r="AJ123" s="123"/>
      <c r="AK123" s="123"/>
      <c r="AL123" s="123"/>
      <c r="AM123" s="123"/>
      <c r="AN123" s="123"/>
      <c r="AO123" s="123"/>
      <c r="AP123" s="56">
        <f>C123+D123+E123+F123+G123+H123+I123+J123+K123+L123+M123+N123+O123+P123+Q123+R123+S123+T123+U123</f>
        <v>0</v>
      </c>
      <c r="AQ123" s="56">
        <f t="shared" si="8"/>
        <v>4</v>
      </c>
      <c r="AR123" s="58">
        <f t="shared" si="9"/>
        <v>4</v>
      </c>
    </row>
    <row r="124" spans="1:44" ht="15.75" x14ac:dyDescent="0.25">
      <c r="A124" s="59">
        <v>10</v>
      </c>
      <c r="B124" s="60" t="s">
        <v>167</v>
      </c>
      <c r="C124" s="5">
        <v>1</v>
      </c>
      <c r="D124" s="5"/>
      <c r="E124" s="5"/>
      <c r="F124" s="5">
        <v>1</v>
      </c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/>
      <c r="S124" s="5"/>
      <c r="T124" s="5"/>
      <c r="U124" s="5"/>
      <c r="V124" s="55">
        <v>2</v>
      </c>
      <c r="W124" s="56"/>
      <c r="X124" s="57"/>
      <c r="Y124" s="56"/>
      <c r="Z124" s="57"/>
      <c r="AA124" s="56" t="s">
        <v>45</v>
      </c>
      <c r="AB124" s="56"/>
      <c r="AC124" s="57"/>
      <c r="AD124" s="56"/>
      <c r="AE124" s="56"/>
      <c r="AF124" s="56"/>
      <c r="AG124" s="56"/>
      <c r="AH124" s="56"/>
      <c r="AI124" s="126"/>
      <c r="AJ124" s="56"/>
      <c r="AK124" s="56"/>
      <c r="AL124" s="56"/>
      <c r="AM124" s="56"/>
      <c r="AN124" s="56"/>
      <c r="AO124" s="56"/>
      <c r="AP124" s="56">
        <f t="shared" si="7"/>
        <v>2</v>
      </c>
      <c r="AQ124" s="56">
        <v>2</v>
      </c>
      <c r="AR124" s="58">
        <f t="shared" si="9"/>
        <v>4</v>
      </c>
    </row>
    <row r="125" spans="1:44" ht="15.75" x14ac:dyDescent="0.25">
      <c r="A125" s="59">
        <v>11</v>
      </c>
      <c r="B125" s="64" t="s">
        <v>168</v>
      </c>
      <c r="C125" s="7"/>
      <c r="D125" s="7">
        <v>2</v>
      </c>
      <c r="E125" s="7"/>
      <c r="F125" s="7">
        <v>6</v>
      </c>
      <c r="G125" s="7">
        <v>1</v>
      </c>
      <c r="H125" s="7">
        <v>2</v>
      </c>
      <c r="I125" s="65"/>
      <c r="J125" s="7">
        <v>1</v>
      </c>
      <c r="K125" s="7">
        <v>4</v>
      </c>
      <c r="L125" s="7"/>
      <c r="M125" s="7">
        <v>10</v>
      </c>
      <c r="N125" s="7"/>
      <c r="O125" s="66">
        <v>2</v>
      </c>
      <c r="P125" s="7"/>
      <c r="Q125" s="7"/>
      <c r="R125" s="7">
        <v>1</v>
      </c>
      <c r="S125" s="7">
        <v>2</v>
      </c>
      <c r="T125" s="7"/>
      <c r="U125" s="7">
        <v>1</v>
      </c>
      <c r="V125" s="56">
        <v>1</v>
      </c>
      <c r="W125" s="56"/>
      <c r="X125" s="57">
        <v>2</v>
      </c>
      <c r="Y125" s="56"/>
      <c r="Z125" s="57">
        <v>1</v>
      </c>
      <c r="AA125" s="56"/>
      <c r="AB125" s="56"/>
      <c r="AC125" s="57"/>
      <c r="AD125" s="56"/>
      <c r="AE125" s="56"/>
      <c r="AF125" s="56">
        <v>1</v>
      </c>
      <c r="AG125" s="56"/>
      <c r="AH125" s="56"/>
      <c r="AI125" s="126"/>
      <c r="AJ125" s="56"/>
      <c r="AK125" s="56">
        <v>2</v>
      </c>
      <c r="AL125" s="56"/>
      <c r="AM125" s="56"/>
      <c r="AN125" s="56"/>
      <c r="AO125" s="56"/>
      <c r="AP125" s="56">
        <f t="shared" si="7"/>
        <v>32</v>
      </c>
      <c r="AQ125" s="56">
        <f t="shared" si="8"/>
        <v>7</v>
      </c>
      <c r="AR125" s="58">
        <f t="shared" si="9"/>
        <v>39</v>
      </c>
    </row>
    <row r="126" spans="1:44" ht="31.5" x14ac:dyDescent="0.25">
      <c r="A126" s="59"/>
      <c r="B126" s="67" t="s">
        <v>169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55"/>
      <c r="W126" s="56"/>
      <c r="X126" s="57"/>
      <c r="Y126" s="56"/>
      <c r="Z126" s="57"/>
      <c r="AA126" s="56"/>
      <c r="AB126" s="56"/>
      <c r="AC126" s="57"/>
      <c r="AD126" s="56"/>
      <c r="AE126" s="56"/>
      <c r="AF126" s="56"/>
      <c r="AG126" s="56"/>
      <c r="AH126" s="56"/>
      <c r="AI126" s="126"/>
      <c r="AJ126" s="56"/>
      <c r="AK126" s="56"/>
      <c r="AL126" s="56"/>
      <c r="AM126" s="56"/>
      <c r="AN126" s="56"/>
      <c r="AO126" s="56"/>
      <c r="AP126" s="56">
        <f t="shared" si="7"/>
        <v>0</v>
      </c>
      <c r="AQ126" s="56">
        <f t="shared" si="8"/>
        <v>0</v>
      </c>
      <c r="AR126" s="58">
        <f t="shared" si="9"/>
        <v>0</v>
      </c>
    </row>
    <row r="127" spans="1:44" ht="31.5" x14ac:dyDescent="0.25">
      <c r="A127" s="59"/>
      <c r="B127" s="67" t="s">
        <v>170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55"/>
      <c r="W127" s="56"/>
      <c r="X127" s="57"/>
      <c r="Y127" s="56"/>
      <c r="Z127" s="57"/>
      <c r="AA127" s="56"/>
      <c r="AB127" s="56"/>
      <c r="AC127" s="57"/>
      <c r="AD127" s="56"/>
      <c r="AE127" s="56"/>
      <c r="AF127" s="56"/>
      <c r="AG127" s="56"/>
      <c r="AH127" s="56"/>
      <c r="AI127" s="126"/>
      <c r="AJ127" s="56"/>
      <c r="AK127" s="56"/>
      <c r="AL127" s="56"/>
      <c r="AM127" s="56"/>
      <c r="AN127" s="56"/>
      <c r="AO127" s="56"/>
      <c r="AP127" s="56">
        <f t="shared" si="7"/>
        <v>0</v>
      </c>
      <c r="AQ127" s="56">
        <f t="shared" si="8"/>
        <v>0</v>
      </c>
      <c r="AR127" s="58">
        <f t="shared" si="9"/>
        <v>0</v>
      </c>
    </row>
    <row r="128" spans="1:44" ht="31.5" x14ac:dyDescent="0.25">
      <c r="A128" s="59"/>
      <c r="B128" s="67" t="s">
        <v>171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/>
      <c r="S128" s="5"/>
      <c r="T128" s="5"/>
      <c r="U128" s="5"/>
      <c r="V128" s="55"/>
      <c r="W128" s="56"/>
      <c r="X128" s="57"/>
      <c r="Y128" s="56"/>
      <c r="Z128" s="57"/>
      <c r="AA128" s="56"/>
      <c r="AB128" s="56"/>
      <c r="AC128" s="57"/>
      <c r="AD128" s="56"/>
      <c r="AE128" s="56"/>
      <c r="AF128" s="56"/>
      <c r="AG128" s="56"/>
      <c r="AH128" s="56"/>
      <c r="AI128" s="126"/>
      <c r="AJ128" s="56"/>
      <c r="AK128" s="56"/>
      <c r="AL128" s="56"/>
      <c r="AM128" s="56"/>
      <c r="AN128" s="56"/>
      <c r="AO128" s="56"/>
      <c r="AP128" s="56">
        <f t="shared" si="7"/>
        <v>0</v>
      </c>
      <c r="AQ128" s="56">
        <f t="shared" si="8"/>
        <v>0</v>
      </c>
      <c r="AR128" s="58">
        <f t="shared" si="9"/>
        <v>0</v>
      </c>
    </row>
    <row r="129" spans="1:44" ht="15.75" x14ac:dyDescent="0.25">
      <c r="A129" s="59"/>
      <c r="B129" s="67" t="s">
        <v>172</v>
      </c>
      <c r="C129" s="5"/>
      <c r="D129" s="5"/>
      <c r="E129" s="5"/>
      <c r="F129" s="5"/>
      <c r="G129" s="5"/>
      <c r="H129" s="5"/>
      <c r="I129" s="8"/>
      <c r="J129" s="5"/>
      <c r="K129" s="5"/>
      <c r="L129" s="5"/>
      <c r="M129" s="5"/>
      <c r="N129" s="5"/>
      <c r="O129" s="9"/>
      <c r="P129" s="5"/>
      <c r="Q129" s="5"/>
      <c r="R129" s="5"/>
      <c r="S129" s="5"/>
      <c r="T129" s="5"/>
      <c r="U129" s="5"/>
      <c r="V129" s="55"/>
      <c r="W129" s="56"/>
      <c r="X129" s="57"/>
      <c r="Y129" s="56"/>
      <c r="Z129" s="57"/>
      <c r="AA129" s="56"/>
      <c r="AB129" s="56"/>
      <c r="AC129" s="57"/>
      <c r="AD129" s="56"/>
      <c r="AE129" s="56"/>
      <c r="AF129" s="56"/>
      <c r="AG129" s="56"/>
      <c r="AH129" s="56"/>
      <c r="AI129" s="126"/>
      <c r="AJ129" s="56"/>
      <c r="AK129" s="56"/>
      <c r="AL129" s="56"/>
      <c r="AM129" s="56"/>
      <c r="AN129" s="56"/>
      <c r="AO129" s="56"/>
      <c r="AP129" s="56">
        <f t="shared" si="7"/>
        <v>0</v>
      </c>
      <c r="AQ129" s="56">
        <f t="shared" si="8"/>
        <v>0</v>
      </c>
      <c r="AR129" s="58">
        <f t="shared" si="9"/>
        <v>0</v>
      </c>
    </row>
    <row r="130" spans="1:44" ht="31.5" x14ac:dyDescent="0.25">
      <c r="A130" s="59"/>
      <c r="B130" s="67" t="s">
        <v>173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/>
      <c r="N130" s="5"/>
      <c r="O130" s="9"/>
      <c r="P130" s="5"/>
      <c r="Q130" s="5"/>
      <c r="R130" s="5"/>
      <c r="S130" s="5"/>
      <c r="T130" s="5"/>
      <c r="U130" s="5"/>
      <c r="V130" s="55"/>
      <c r="W130" s="56"/>
      <c r="X130" s="57"/>
      <c r="Y130" s="56"/>
      <c r="Z130" s="57"/>
      <c r="AA130" s="56"/>
      <c r="AB130" s="56"/>
      <c r="AC130" s="57"/>
      <c r="AD130" s="56"/>
      <c r="AE130" s="56"/>
      <c r="AF130" s="56"/>
      <c r="AG130" s="56"/>
      <c r="AH130" s="56"/>
      <c r="AI130" s="126"/>
      <c r="AJ130" s="56"/>
      <c r="AK130" s="56"/>
      <c r="AL130" s="56"/>
      <c r="AM130" s="56"/>
      <c r="AN130" s="56"/>
      <c r="AO130" s="56"/>
      <c r="AP130" s="56">
        <f t="shared" si="7"/>
        <v>0</v>
      </c>
      <c r="AQ130" s="56">
        <f t="shared" si="8"/>
        <v>0</v>
      </c>
      <c r="AR130" s="58">
        <f t="shared" si="9"/>
        <v>0</v>
      </c>
    </row>
    <row r="131" spans="1:44" ht="15.75" x14ac:dyDescent="0.25">
      <c r="A131" s="59"/>
      <c r="B131" s="67" t="s">
        <v>174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/>
      <c r="U131" s="5"/>
      <c r="V131" s="55"/>
      <c r="W131" s="56"/>
      <c r="X131" s="57"/>
      <c r="Y131" s="56"/>
      <c r="Z131" s="57"/>
      <c r="AA131" s="56"/>
      <c r="AB131" s="56"/>
      <c r="AC131" s="57"/>
      <c r="AD131" s="56"/>
      <c r="AE131" s="56"/>
      <c r="AF131" s="56"/>
      <c r="AG131" s="56"/>
      <c r="AH131" s="56"/>
      <c r="AI131" s="126"/>
      <c r="AJ131" s="56"/>
      <c r="AK131" s="56"/>
      <c r="AL131" s="56"/>
      <c r="AM131" s="56"/>
      <c r="AN131" s="56"/>
      <c r="AO131" s="56"/>
      <c r="AP131" s="56">
        <f t="shared" si="7"/>
        <v>0</v>
      </c>
      <c r="AQ131" s="56">
        <f t="shared" si="8"/>
        <v>0</v>
      </c>
      <c r="AR131" s="58">
        <f t="shared" si="9"/>
        <v>0</v>
      </c>
    </row>
    <row r="132" spans="1:44" ht="31.5" x14ac:dyDescent="0.25">
      <c r="A132" s="59"/>
      <c r="B132" s="67" t="s">
        <v>175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/>
      <c r="N132" s="5"/>
      <c r="O132" s="9"/>
      <c r="P132" s="5"/>
      <c r="Q132" s="5"/>
      <c r="R132" s="5"/>
      <c r="S132" s="5"/>
      <c r="T132" s="5"/>
      <c r="U132" s="5"/>
      <c r="V132" s="55"/>
      <c r="W132" s="56"/>
      <c r="X132" s="57"/>
      <c r="Y132" s="56"/>
      <c r="Z132" s="57"/>
      <c r="AA132" s="56"/>
      <c r="AB132" s="56"/>
      <c r="AC132" s="57"/>
      <c r="AD132" s="56"/>
      <c r="AE132" s="56"/>
      <c r="AF132" s="56"/>
      <c r="AG132" s="56"/>
      <c r="AH132" s="56"/>
      <c r="AI132" s="126"/>
      <c r="AJ132" s="56"/>
      <c r="AK132" s="56"/>
      <c r="AL132" s="56"/>
      <c r="AM132" s="56"/>
      <c r="AN132" s="56"/>
      <c r="AO132" s="56"/>
      <c r="AP132" s="56">
        <f t="shared" si="7"/>
        <v>0</v>
      </c>
      <c r="AQ132" s="56">
        <f t="shared" si="8"/>
        <v>0</v>
      </c>
      <c r="AR132" s="58">
        <f t="shared" si="9"/>
        <v>0</v>
      </c>
    </row>
    <row r="133" spans="1:44" ht="15.75" x14ac:dyDescent="0.25">
      <c r="A133" s="59"/>
      <c r="B133" s="67" t="s">
        <v>176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>
        <v>1</v>
      </c>
      <c r="S133" s="5"/>
      <c r="T133" s="5"/>
      <c r="U133" s="5"/>
      <c r="V133" s="55"/>
      <c r="W133" s="56"/>
      <c r="X133" s="57"/>
      <c r="Y133" s="56"/>
      <c r="Z133" s="57"/>
      <c r="AA133" s="56"/>
      <c r="AB133" s="56"/>
      <c r="AC133" s="57"/>
      <c r="AD133" s="56"/>
      <c r="AE133" s="56"/>
      <c r="AF133" s="56"/>
      <c r="AG133" s="56"/>
      <c r="AH133" s="56"/>
      <c r="AI133" s="126"/>
      <c r="AJ133" s="56"/>
      <c r="AK133" s="56"/>
      <c r="AL133" s="56"/>
      <c r="AM133" s="56"/>
      <c r="AN133" s="56"/>
      <c r="AO133" s="56"/>
      <c r="AP133" s="56">
        <f t="shared" si="7"/>
        <v>1</v>
      </c>
      <c r="AQ133" s="56">
        <f t="shared" si="8"/>
        <v>0</v>
      </c>
      <c r="AR133" s="58">
        <f t="shared" si="9"/>
        <v>1</v>
      </c>
    </row>
    <row r="134" spans="1:44" ht="31.5" x14ac:dyDescent="0.25">
      <c r="A134" s="59"/>
      <c r="B134" s="67" t="s">
        <v>177</v>
      </c>
      <c r="C134" s="5"/>
      <c r="D134" s="5"/>
      <c r="E134" s="5"/>
      <c r="F134" s="5"/>
      <c r="G134" s="5"/>
      <c r="H134" s="5"/>
      <c r="I134" s="8"/>
      <c r="J134" s="5"/>
      <c r="K134" s="5"/>
      <c r="L134" s="5"/>
      <c r="M134" s="5"/>
      <c r="N134" s="5"/>
      <c r="O134" s="9"/>
      <c r="P134" s="5"/>
      <c r="Q134" s="5"/>
      <c r="R134" s="5"/>
      <c r="S134" s="5"/>
      <c r="T134" s="5"/>
      <c r="U134" s="5"/>
      <c r="V134" s="55"/>
      <c r="W134" s="56"/>
      <c r="X134" s="57"/>
      <c r="Y134" s="56"/>
      <c r="Z134" s="57"/>
      <c r="AA134" s="56"/>
      <c r="AB134" s="56"/>
      <c r="AC134" s="57"/>
      <c r="AD134" s="56"/>
      <c r="AE134" s="56"/>
      <c r="AF134" s="56"/>
      <c r="AG134" s="56"/>
      <c r="AH134" s="56"/>
      <c r="AI134" s="126"/>
      <c r="AJ134" s="56"/>
      <c r="AK134" s="56"/>
      <c r="AL134" s="56"/>
      <c r="AM134" s="56"/>
      <c r="AN134" s="56"/>
      <c r="AO134" s="56"/>
      <c r="AP134" s="56">
        <f t="shared" si="7"/>
        <v>0</v>
      </c>
      <c r="AQ134" s="56">
        <f t="shared" si="8"/>
        <v>0</v>
      </c>
      <c r="AR134" s="58">
        <f t="shared" si="9"/>
        <v>0</v>
      </c>
    </row>
    <row r="135" spans="1:44" ht="63" x14ac:dyDescent="0.25">
      <c r="A135" s="59"/>
      <c r="B135" s="67" t="s">
        <v>178</v>
      </c>
      <c r="C135" s="5"/>
      <c r="D135" s="5"/>
      <c r="E135" s="5"/>
      <c r="F135" s="5"/>
      <c r="G135" s="5"/>
      <c r="H135" s="5"/>
      <c r="I135" s="8"/>
      <c r="J135" s="5">
        <v>1</v>
      </c>
      <c r="K135" s="5"/>
      <c r="L135" s="5"/>
      <c r="M135" s="5"/>
      <c r="N135" s="5"/>
      <c r="O135" s="9">
        <v>1</v>
      </c>
      <c r="P135" s="5"/>
      <c r="Q135" s="5"/>
      <c r="R135" s="5"/>
      <c r="S135" s="5"/>
      <c r="T135" s="5"/>
      <c r="U135" s="5"/>
      <c r="V135" s="55"/>
      <c r="W135" s="56"/>
      <c r="X135" s="57">
        <v>1</v>
      </c>
      <c r="Y135" s="56"/>
      <c r="Z135" s="57"/>
      <c r="AA135" s="56"/>
      <c r="AB135" s="56"/>
      <c r="AC135" s="57"/>
      <c r="AD135" s="56"/>
      <c r="AE135" s="56"/>
      <c r="AF135" s="56"/>
      <c r="AG135" s="56"/>
      <c r="AH135" s="56"/>
      <c r="AI135" s="126"/>
      <c r="AJ135" s="56" t="s">
        <v>45</v>
      </c>
      <c r="AK135" s="56"/>
      <c r="AL135" s="56"/>
      <c r="AM135" s="56"/>
      <c r="AN135" s="56"/>
      <c r="AO135" s="56"/>
      <c r="AP135" s="56">
        <f t="shared" si="7"/>
        <v>2</v>
      </c>
      <c r="AQ135" s="56">
        <v>1</v>
      </c>
      <c r="AR135" s="58">
        <f t="shared" si="9"/>
        <v>3</v>
      </c>
    </row>
    <row r="136" spans="1:44" ht="15.75" x14ac:dyDescent="0.25">
      <c r="A136" s="59"/>
      <c r="B136" s="67" t="s">
        <v>179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/>
      <c r="S136" s="5"/>
      <c r="T136" s="5"/>
      <c r="U136" s="5"/>
      <c r="V136" s="55">
        <v>3</v>
      </c>
      <c r="W136" s="56"/>
      <c r="X136" s="57"/>
      <c r="Y136" s="56"/>
      <c r="Z136" s="57">
        <v>2</v>
      </c>
      <c r="AA136" s="56"/>
      <c r="AB136" s="56"/>
      <c r="AC136" s="57"/>
      <c r="AD136" s="56"/>
      <c r="AE136" s="56"/>
      <c r="AF136" s="56"/>
      <c r="AG136" s="56"/>
      <c r="AH136" s="56"/>
      <c r="AI136" s="126"/>
      <c r="AJ136" s="56"/>
      <c r="AK136" s="56"/>
      <c r="AL136" s="56"/>
      <c r="AM136" s="56"/>
      <c r="AN136" s="56"/>
      <c r="AO136" s="56"/>
      <c r="AP136" s="56">
        <f t="shared" ref="AP136:AP175" si="10">C136+D136+E136+F136+G136+H136+I136+J136+K136+L136+M136+N136+O136+P136+Q136+R136+S136+T136+U136</f>
        <v>0</v>
      </c>
      <c r="AQ136" s="56">
        <f>V136+W136+X136+Y136+Z136+AA136+AB136+AC136+AD136+AE136+AF136+AG136+AH136+AI136+AJ136+AK136+AL136+AM136+AN136+AO136</f>
        <v>5</v>
      </c>
      <c r="AR136" s="58">
        <f t="shared" si="9"/>
        <v>5</v>
      </c>
    </row>
    <row r="137" spans="1:44" ht="15.75" x14ac:dyDescent="0.25">
      <c r="A137" s="59"/>
      <c r="B137" s="67" t="s">
        <v>180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9"/>
      <c r="P137" s="5"/>
      <c r="Q137" s="5"/>
      <c r="R137" s="5"/>
      <c r="S137" s="5"/>
      <c r="T137" s="5"/>
      <c r="U137" s="5"/>
      <c r="V137" s="56">
        <v>21</v>
      </c>
      <c r="W137" s="56"/>
      <c r="X137" s="57">
        <v>13</v>
      </c>
      <c r="Y137" s="56"/>
      <c r="Z137" s="57">
        <v>3</v>
      </c>
      <c r="AA137" s="56">
        <v>1</v>
      </c>
      <c r="AB137" s="56"/>
      <c r="AC137" s="57"/>
      <c r="AD137" s="56">
        <v>3</v>
      </c>
      <c r="AE137" s="56"/>
      <c r="AF137" s="56"/>
      <c r="AG137" s="56"/>
      <c r="AH137" s="56"/>
      <c r="AI137" s="126"/>
      <c r="AJ137" s="56"/>
      <c r="AK137" s="56"/>
      <c r="AL137" s="56"/>
      <c r="AM137" s="56"/>
      <c r="AN137" s="56"/>
      <c r="AO137" s="56"/>
      <c r="AP137" s="56">
        <f t="shared" si="10"/>
        <v>0</v>
      </c>
      <c r="AQ137" s="56">
        <f>V137+W137+X137+Y137+Z137+AA137+AB137+AC137+AD137+AE137+AF137+AG137+AH137+AI137+AJ137+AK137+AL137+AM137+AN137+AO137</f>
        <v>41</v>
      </c>
      <c r="AR137" s="58">
        <f t="shared" si="9"/>
        <v>41</v>
      </c>
    </row>
    <row r="138" spans="1:44" ht="15.75" x14ac:dyDescent="0.25">
      <c r="A138" s="59"/>
      <c r="B138" s="67" t="s">
        <v>181</v>
      </c>
      <c r="C138" s="5"/>
      <c r="D138" s="5"/>
      <c r="E138" s="5"/>
      <c r="F138" s="5"/>
      <c r="G138" s="5"/>
      <c r="H138" s="5"/>
      <c r="I138" s="8"/>
      <c r="J138" s="68"/>
      <c r="K138" s="5"/>
      <c r="L138" s="5"/>
      <c r="M138" s="5"/>
      <c r="N138" s="5"/>
      <c r="O138" s="9"/>
      <c r="P138" s="5"/>
      <c r="Q138" s="5"/>
      <c r="R138" s="5"/>
      <c r="S138" s="5"/>
      <c r="T138" s="5"/>
      <c r="U138" s="5"/>
      <c r="V138" s="55"/>
      <c r="W138" s="56"/>
      <c r="X138" s="57"/>
      <c r="Y138" s="56"/>
      <c r="Z138" s="57"/>
      <c r="AA138" s="56"/>
      <c r="AB138" s="56"/>
      <c r="AC138" s="57"/>
      <c r="AD138" s="56"/>
      <c r="AE138" s="56"/>
      <c r="AF138" s="56"/>
      <c r="AG138" s="56"/>
      <c r="AH138" s="56"/>
      <c r="AI138" s="126"/>
      <c r="AJ138" s="56"/>
      <c r="AK138" s="56"/>
      <c r="AL138" s="56"/>
      <c r="AM138" s="56"/>
      <c r="AN138" s="56"/>
      <c r="AO138" s="56"/>
      <c r="AP138" s="56">
        <f t="shared" si="10"/>
        <v>0</v>
      </c>
      <c r="AQ138" s="56">
        <f t="shared" si="8"/>
        <v>0</v>
      </c>
      <c r="AR138" s="58">
        <f t="shared" si="9"/>
        <v>0</v>
      </c>
    </row>
    <row r="139" spans="1:44" ht="15.75" x14ac:dyDescent="0.25">
      <c r="A139" s="59"/>
      <c r="B139" s="67" t="s">
        <v>182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>
        <v>1</v>
      </c>
      <c r="N139" s="5"/>
      <c r="O139" s="9"/>
      <c r="P139" s="5"/>
      <c r="Q139" s="5"/>
      <c r="R139" s="5"/>
      <c r="S139" s="5"/>
      <c r="T139" s="5"/>
      <c r="U139" s="5"/>
      <c r="V139" s="55"/>
      <c r="W139" s="56"/>
      <c r="X139" s="57" t="s">
        <v>45</v>
      </c>
      <c r="Y139" s="56"/>
      <c r="Z139" s="57"/>
      <c r="AA139" s="56"/>
      <c r="AB139" s="56"/>
      <c r="AC139" s="57"/>
      <c r="AD139" s="56"/>
      <c r="AE139" s="56"/>
      <c r="AF139" s="56"/>
      <c r="AG139" s="56"/>
      <c r="AH139" s="56"/>
      <c r="AI139" s="126"/>
      <c r="AJ139" s="56"/>
      <c r="AK139" s="56"/>
      <c r="AL139" s="56"/>
      <c r="AM139" s="56"/>
      <c r="AN139" s="56"/>
      <c r="AO139" s="56"/>
      <c r="AP139" s="56">
        <f t="shared" si="10"/>
        <v>1</v>
      </c>
      <c r="AQ139" s="56">
        <v>0</v>
      </c>
      <c r="AR139" s="58">
        <f t="shared" si="9"/>
        <v>1</v>
      </c>
    </row>
    <row r="140" spans="1:44" ht="15.75" x14ac:dyDescent="0.25">
      <c r="A140" s="59"/>
      <c r="B140" s="67" t="s">
        <v>183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/>
      <c r="S140" s="5"/>
      <c r="T140" s="5"/>
      <c r="U140" s="5"/>
      <c r="V140" s="55"/>
      <c r="W140" s="56"/>
      <c r="X140" s="57"/>
      <c r="Y140" s="56"/>
      <c r="Z140" s="57"/>
      <c r="AA140" s="56"/>
      <c r="AB140" s="56"/>
      <c r="AC140" s="57"/>
      <c r="AD140" s="56"/>
      <c r="AE140" s="56"/>
      <c r="AF140" s="56"/>
      <c r="AG140" s="56"/>
      <c r="AH140" s="56"/>
      <c r="AI140" s="126"/>
      <c r="AJ140" s="56"/>
      <c r="AK140" s="56"/>
      <c r="AL140" s="56"/>
      <c r="AM140" s="56"/>
      <c r="AN140" s="56"/>
      <c r="AO140" s="56"/>
      <c r="AP140" s="56">
        <f t="shared" si="10"/>
        <v>0</v>
      </c>
      <c r="AQ140" s="56">
        <f t="shared" si="8"/>
        <v>0</v>
      </c>
      <c r="AR140" s="58">
        <f t="shared" si="9"/>
        <v>0</v>
      </c>
    </row>
    <row r="141" spans="1:44" ht="15.75" x14ac:dyDescent="0.25">
      <c r="A141" s="59"/>
      <c r="B141" s="67" t="s">
        <v>184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>
        <v>1</v>
      </c>
      <c r="P141" s="5"/>
      <c r="Q141" s="5"/>
      <c r="R141" s="5"/>
      <c r="S141" s="5"/>
      <c r="T141" s="5"/>
      <c r="U141" s="5">
        <v>1</v>
      </c>
      <c r="V141" s="55"/>
      <c r="W141" s="56"/>
      <c r="X141" s="57"/>
      <c r="Y141" s="56"/>
      <c r="Z141" s="57"/>
      <c r="AA141" s="56"/>
      <c r="AB141" s="56"/>
      <c r="AC141" s="57"/>
      <c r="AD141" s="56"/>
      <c r="AE141" s="56"/>
      <c r="AF141" s="56"/>
      <c r="AG141" s="56"/>
      <c r="AH141" s="56">
        <v>2</v>
      </c>
      <c r="AI141" s="126"/>
      <c r="AJ141" s="56"/>
      <c r="AK141" s="56"/>
      <c r="AL141" s="56"/>
      <c r="AM141" s="56"/>
      <c r="AN141" s="56"/>
      <c r="AO141" s="56"/>
      <c r="AP141" s="56">
        <f t="shared" si="10"/>
        <v>2</v>
      </c>
      <c r="AQ141" s="56">
        <f t="shared" si="8"/>
        <v>2</v>
      </c>
      <c r="AR141" s="58">
        <f t="shared" si="9"/>
        <v>4</v>
      </c>
    </row>
    <row r="142" spans="1:44" ht="15.75" x14ac:dyDescent="0.25">
      <c r="A142" s="59"/>
      <c r="B142" s="67" t="s">
        <v>185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55" t="s">
        <v>45</v>
      </c>
      <c r="W142" s="56"/>
      <c r="X142" s="57"/>
      <c r="Y142" s="56"/>
      <c r="Z142" s="57"/>
      <c r="AA142" s="56"/>
      <c r="AB142" s="56"/>
      <c r="AC142" s="57"/>
      <c r="AD142" s="56"/>
      <c r="AE142" s="56"/>
      <c r="AF142" s="56"/>
      <c r="AG142" s="56"/>
      <c r="AH142" s="56"/>
      <c r="AI142" s="126"/>
      <c r="AJ142" s="56"/>
      <c r="AK142" s="56"/>
      <c r="AL142" s="56"/>
      <c r="AM142" s="56"/>
      <c r="AN142" s="56"/>
      <c r="AO142" s="56"/>
      <c r="AP142" s="56">
        <f t="shared" si="10"/>
        <v>0</v>
      </c>
      <c r="AQ142" s="56">
        <v>0</v>
      </c>
      <c r="AR142" s="58">
        <f t="shared" si="9"/>
        <v>0</v>
      </c>
    </row>
    <row r="143" spans="1:44" ht="15.75" x14ac:dyDescent="0.25">
      <c r="A143" s="59"/>
      <c r="B143" s="67" t="s">
        <v>186</v>
      </c>
      <c r="C143" s="5"/>
      <c r="D143" s="5"/>
      <c r="E143" s="5"/>
      <c r="F143" s="5"/>
      <c r="G143" s="5"/>
      <c r="H143" s="5">
        <v>1</v>
      </c>
      <c r="I143" s="8"/>
      <c r="J143" s="5">
        <v>1</v>
      </c>
      <c r="K143" s="5"/>
      <c r="L143" s="5"/>
      <c r="M143" s="5">
        <v>1</v>
      </c>
      <c r="N143" s="5"/>
      <c r="O143" s="9"/>
      <c r="P143" s="5"/>
      <c r="Q143" s="5"/>
      <c r="R143" s="5"/>
      <c r="S143" s="5"/>
      <c r="T143" s="5">
        <v>1</v>
      </c>
      <c r="U143" s="5"/>
      <c r="V143" s="55">
        <v>3</v>
      </c>
      <c r="W143" s="56"/>
      <c r="X143" s="57"/>
      <c r="Y143" s="56"/>
      <c r="Z143" s="57">
        <v>1</v>
      </c>
      <c r="AA143" s="56"/>
      <c r="AB143" s="56"/>
      <c r="AC143" s="57"/>
      <c r="AD143" s="56"/>
      <c r="AE143" s="56"/>
      <c r="AF143" s="56">
        <v>1</v>
      </c>
      <c r="AG143" s="56"/>
      <c r="AH143" s="56"/>
      <c r="AI143" s="126"/>
      <c r="AJ143" s="56"/>
      <c r="AK143" s="56"/>
      <c r="AL143" s="56"/>
      <c r="AM143" s="56"/>
      <c r="AN143" s="56"/>
      <c r="AO143" s="56"/>
      <c r="AP143" s="56">
        <f t="shared" si="10"/>
        <v>4</v>
      </c>
      <c r="AQ143" s="56">
        <f t="shared" si="8"/>
        <v>5</v>
      </c>
      <c r="AR143" s="58">
        <f t="shared" si="9"/>
        <v>9</v>
      </c>
    </row>
    <row r="144" spans="1:44" ht="15.75" x14ac:dyDescent="0.25">
      <c r="A144" s="59"/>
      <c r="B144" s="67" t="s">
        <v>187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/>
      <c r="S144" s="5"/>
      <c r="T144" s="5"/>
      <c r="U144" s="5"/>
      <c r="V144" s="55"/>
      <c r="W144" s="56"/>
      <c r="X144" s="57"/>
      <c r="Y144" s="56"/>
      <c r="Z144" s="57"/>
      <c r="AA144" s="56"/>
      <c r="AB144" s="56"/>
      <c r="AC144" s="57"/>
      <c r="AD144" s="56"/>
      <c r="AE144" s="56"/>
      <c r="AF144" s="56"/>
      <c r="AG144" s="56"/>
      <c r="AH144" s="56"/>
      <c r="AI144" s="126"/>
      <c r="AJ144" s="56"/>
      <c r="AK144" s="56"/>
      <c r="AL144" s="56"/>
      <c r="AM144" s="56"/>
      <c r="AN144" s="56"/>
      <c r="AO144" s="56"/>
      <c r="AP144" s="56">
        <f t="shared" si="10"/>
        <v>0</v>
      </c>
      <c r="AQ144" s="56">
        <f t="shared" si="8"/>
        <v>0</v>
      </c>
      <c r="AR144" s="58">
        <f t="shared" si="9"/>
        <v>0</v>
      </c>
    </row>
    <row r="145" spans="1:44" ht="15.75" x14ac:dyDescent="0.25">
      <c r="A145" s="59"/>
      <c r="B145" s="67" t="s">
        <v>188</v>
      </c>
      <c r="C145" s="5"/>
      <c r="D145" s="5"/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/>
      <c r="S145" s="5"/>
      <c r="T145" s="5"/>
      <c r="U145" s="5"/>
      <c r="V145" s="55"/>
      <c r="W145" s="56"/>
      <c r="X145" s="57"/>
      <c r="Y145" s="56"/>
      <c r="Z145" s="57"/>
      <c r="AA145" s="56"/>
      <c r="AB145" s="56"/>
      <c r="AC145" s="57"/>
      <c r="AD145" s="56"/>
      <c r="AE145" s="56"/>
      <c r="AF145" s="56"/>
      <c r="AG145" s="56"/>
      <c r="AH145" s="56"/>
      <c r="AI145" s="126"/>
      <c r="AJ145" s="56"/>
      <c r="AK145" s="56"/>
      <c r="AL145" s="56"/>
      <c r="AM145" s="56"/>
      <c r="AN145" s="56"/>
      <c r="AO145" s="56"/>
      <c r="AP145" s="56">
        <f t="shared" si="10"/>
        <v>0</v>
      </c>
      <c r="AQ145" s="56">
        <f t="shared" si="8"/>
        <v>0</v>
      </c>
      <c r="AR145" s="58">
        <f t="shared" si="9"/>
        <v>0</v>
      </c>
    </row>
    <row r="146" spans="1:44" ht="15.75" x14ac:dyDescent="0.25">
      <c r="A146" s="59"/>
      <c r="B146" s="67" t="s">
        <v>189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55"/>
      <c r="W146" s="56"/>
      <c r="X146" s="57"/>
      <c r="Y146" s="56"/>
      <c r="Z146" s="57" t="s">
        <v>45</v>
      </c>
      <c r="AA146" s="56"/>
      <c r="AB146" s="56"/>
      <c r="AC146" s="57"/>
      <c r="AD146" s="56"/>
      <c r="AE146" s="56"/>
      <c r="AF146" s="56"/>
      <c r="AG146" s="56"/>
      <c r="AH146" s="56"/>
      <c r="AI146" s="126"/>
      <c r="AJ146" s="56"/>
      <c r="AK146" s="56"/>
      <c r="AL146" s="56"/>
      <c r="AM146" s="56"/>
      <c r="AN146" s="56"/>
      <c r="AO146" s="56"/>
      <c r="AP146" s="56">
        <f t="shared" si="10"/>
        <v>0</v>
      </c>
      <c r="AQ146" s="56">
        <v>0</v>
      </c>
      <c r="AR146" s="58">
        <f t="shared" si="9"/>
        <v>0</v>
      </c>
    </row>
    <row r="147" spans="1:44" ht="31.5" x14ac:dyDescent="0.25">
      <c r="A147" s="59"/>
      <c r="B147" s="67" t="s">
        <v>190</v>
      </c>
      <c r="C147" s="5"/>
      <c r="D147" s="5"/>
      <c r="E147" s="5"/>
      <c r="F147" s="5"/>
      <c r="G147" s="5"/>
      <c r="H147" s="5"/>
      <c r="I147" s="8"/>
      <c r="J147" s="5"/>
      <c r="K147" s="5">
        <v>1</v>
      </c>
      <c r="L147" s="5"/>
      <c r="M147" s="5"/>
      <c r="N147" s="5"/>
      <c r="O147" s="9">
        <v>1</v>
      </c>
      <c r="P147" s="5"/>
      <c r="Q147" s="5"/>
      <c r="R147" s="5"/>
      <c r="S147" s="5"/>
      <c r="T147" s="5"/>
      <c r="U147" s="5">
        <v>1</v>
      </c>
      <c r="V147" s="56">
        <v>3</v>
      </c>
      <c r="W147" s="56"/>
      <c r="X147" s="57"/>
      <c r="Y147" s="56"/>
      <c r="Z147" s="57"/>
      <c r="AA147" s="56"/>
      <c r="AB147" s="56"/>
      <c r="AC147" s="57"/>
      <c r="AD147" s="56"/>
      <c r="AE147" s="56"/>
      <c r="AF147" s="56"/>
      <c r="AG147" s="56"/>
      <c r="AH147" s="56"/>
      <c r="AI147" s="126"/>
      <c r="AJ147" s="56"/>
      <c r="AK147" s="56"/>
      <c r="AL147" s="56"/>
      <c r="AM147" s="56"/>
      <c r="AN147" s="56"/>
      <c r="AO147" s="56"/>
      <c r="AP147" s="56">
        <f t="shared" si="10"/>
        <v>3</v>
      </c>
      <c r="AQ147" s="56">
        <f t="shared" si="8"/>
        <v>3</v>
      </c>
      <c r="AR147" s="58">
        <f t="shared" si="9"/>
        <v>6</v>
      </c>
    </row>
    <row r="148" spans="1:44" ht="31.5" x14ac:dyDescent="0.25">
      <c r="A148" s="59"/>
      <c r="B148" s="67" t="s">
        <v>191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>
        <v>1</v>
      </c>
      <c r="V148" s="55"/>
      <c r="W148" s="56"/>
      <c r="X148" s="57">
        <v>5</v>
      </c>
      <c r="Y148" s="56"/>
      <c r="Z148" s="57"/>
      <c r="AA148" s="56"/>
      <c r="AB148" s="56"/>
      <c r="AC148" s="57"/>
      <c r="AD148" s="56"/>
      <c r="AE148" s="56"/>
      <c r="AF148" s="56"/>
      <c r="AG148" s="56"/>
      <c r="AH148" s="56"/>
      <c r="AI148" s="126"/>
      <c r="AJ148" s="56"/>
      <c r="AK148" s="56"/>
      <c r="AL148" s="56"/>
      <c r="AM148" s="56"/>
      <c r="AN148" s="56"/>
      <c r="AO148" s="56"/>
      <c r="AP148" s="56">
        <f t="shared" si="10"/>
        <v>1</v>
      </c>
      <c r="AQ148" s="56">
        <f t="shared" si="8"/>
        <v>5</v>
      </c>
      <c r="AR148" s="58">
        <f t="shared" si="9"/>
        <v>6</v>
      </c>
    </row>
    <row r="149" spans="1:44" ht="15.75" x14ac:dyDescent="0.25">
      <c r="A149" s="59"/>
      <c r="B149" s="67" t="s">
        <v>192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>
        <v>3</v>
      </c>
      <c r="S149" s="5"/>
      <c r="T149" s="5"/>
      <c r="U149" s="5"/>
      <c r="V149" s="55"/>
      <c r="W149" s="56"/>
      <c r="X149" s="57"/>
      <c r="Y149" s="56"/>
      <c r="Z149" s="57"/>
      <c r="AA149" s="56"/>
      <c r="AB149" s="56"/>
      <c r="AC149" s="57"/>
      <c r="AD149" s="56"/>
      <c r="AE149" s="56"/>
      <c r="AF149" s="56"/>
      <c r="AG149" s="56"/>
      <c r="AH149" s="56"/>
      <c r="AI149" s="126"/>
      <c r="AJ149" s="56"/>
      <c r="AK149" s="56"/>
      <c r="AL149" s="56"/>
      <c r="AM149" s="56"/>
      <c r="AN149" s="56"/>
      <c r="AO149" s="56"/>
      <c r="AP149" s="56">
        <f t="shared" si="10"/>
        <v>3</v>
      </c>
      <c r="AQ149" s="56">
        <f t="shared" si="8"/>
        <v>0</v>
      </c>
      <c r="AR149" s="58">
        <f t="shared" si="9"/>
        <v>3</v>
      </c>
    </row>
    <row r="150" spans="1:44" ht="31.5" x14ac:dyDescent="0.25">
      <c r="A150" s="59" t="s">
        <v>45</v>
      </c>
      <c r="B150" s="67" t="s">
        <v>193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55"/>
      <c r="W150" s="56"/>
      <c r="X150" s="57"/>
      <c r="Y150" s="56"/>
      <c r="Z150" s="57"/>
      <c r="AA150" s="56"/>
      <c r="AB150" s="56"/>
      <c r="AC150" s="57"/>
      <c r="AD150" s="56"/>
      <c r="AE150" s="56"/>
      <c r="AF150" s="56"/>
      <c r="AG150" s="56"/>
      <c r="AH150" s="56"/>
      <c r="AI150" s="126"/>
      <c r="AJ150" s="56"/>
      <c r="AK150" s="56"/>
      <c r="AL150" s="56"/>
      <c r="AM150" s="56"/>
      <c r="AN150" s="56"/>
      <c r="AO150" s="56"/>
      <c r="AP150" s="56">
        <f t="shared" si="10"/>
        <v>0</v>
      </c>
      <c r="AQ150" s="56">
        <f t="shared" si="8"/>
        <v>0</v>
      </c>
      <c r="AR150" s="58">
        <f t="shared" si="9"/>
        <v>0</v>
      </c>
    </row>
    <row r="151" spans="1:44" ht="15.75" x14ac:dyDescent="0.25">
      <c r="A151" s="59"/>
      <c r="B151" s="60" t="s">
        <v>194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55"/>
      <c r="W151" s="56" t="s">
        <v>45</v>
      </c>
      <c r="X151" s="57"/>
      <c r="Y151" s="56"/>
      <c r="Z151" s="57" t="s">
        <v>45</v>
      </c>
      <c r="AA151" s="56">
        <v>1</v>
      </c>
      <c r="AB151" s="56"/>
      <c r="AC151" s="57"/>
      <c r="AD151" s="56"/>
      <c r="AE151" s="56">
        <v>1</v>
      </c>
      <c r="AF151" s="56"/>
      <c r="AG151" s="56"/>
      <c r="AH151" s="56"/>
      <c r="AI151" s="126"/>
      <c r="AJ151" s="56"/>
      <c r="AK151" s="56"/>
      <c r="AL151" s="56"/>
      <c r="AM151" s="56"/>
      <c r="AN151" s="56"/>
      <c r="AO151" s="56"/>
      <c r="AP151" s="56">
        <f t="shared" si="10"/>
        <v>0</v>
      </c>
      <c r="AQ151" s="56">
        <v>2</v>
      </c>
      <c r="AR151" s="58">
        <f t="shared" si="9"/>
        <v>2</v>
      </c>
    </row>
    <row r="152" spans="1:44" ht="31.5" x14ac:dyDescent="0.25">
      <c r="A152" s="59"/>
      <c r="B152" s="60" t="s">
        <v>195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55"/>
      <c r="W152" s="56"/>
      <c r="X152" s="57"/>
      <c r="Y152" s="56"/>
      <c r="Z152" s="57"/>
      <c r="AA152" s="56"/>
      <c r="AB152" s="56"/>
      <c r="AC152" s="57"/>
      <c r="AD152" s="56"/>
      <c r="AE152" s="56"/>
      <c r="AF152" s="56"/>
      <c r="AG152" s="56"/>
      <c r="AH152" s="56">
        <v>1</v>
      </c>
      <c r="AI152" s="126"/>
      <c r="AJ152" s="56"/>
      <c r="AK152" s="56"/>
      <c r="AL152" s="56"/>
      <c r="AM152" s="56"/>
      <c r="AN152" s="56"/>
      <c r="AO152" s="56"/>
      <c r="AP152" s="56">
        <f t="shared" si="10"/>
        <v>0</v>
      </c>
      <c r="AQ152" s="56">
        <f t="shared" si="8"/>
        <v>1</v>
      </c>
      <c r="AR152" s="58">
        <f t="shared" si="9"/>
        <v>1</v>
      </c>
    </row>
    <row r="153" spans="1:44" ht="15.75" x14ac:dyDescent="0.25">
      <c r="A153" s="59"/>
      <c r="B153" s="60" t="s">
        <v>196</v>
      </c>
      <c r="C153" s="5"/>
      <c r="D153" s="5"/>
      <c r="E153" s="5"/>
      <c r="F153" s="5"/>
      <c r="G153" s="5"/>
      <c r="H153" s="5">
        <v>1</v>
      </c>
      <c r="I153" s="8"/>
      <c r="J153" s="5">
        <v>1</v>
      </c>
      <c r="K153" s="5"/>
      <c r="L153" s="5"/>
      <c r="M153" s="5"/>
      <c r="N153" s="5"/>
      <c r="O153" s="9"/>
      <c r="P153" s="5"/>
      <c r="Q153" s="5"/>
      <c r="R153" s="5"/>
      <c r="S153" s="5"/>
      <c r="T153" s="5"/>
      <c r="U153" s="5"/>
      <c r="V153" s="55"/>
      <c r="W153" s="56"/>
      <c r="X153" s="57"/>
      <c r="Y153" s="56"/>
      <c r="Z153" s="57"/>
      <c r="AA153" s="56"/>
      <c r="AB153" s="56"/>
      <c r="AC153" s="57"/>
      <c r="AD153" s="56"/>
      <c r="AE153" s="56"/>
      <c r="AF153" s="56"/>
      <c r="AG153" s="56"/>
      <c r="AH153" s="56"/>
      <c r="AI153" s="126"/>
      <c r="AJ153" s="56"/>
      <c r="AK153" s="56"/>
      <c r="AL153" s="56"/>
      <c r="AM153" s="56"/>
      <c r="AN153" s="56" t="s">
        <v>45</v>
      </c>
      <c r="AO153" s="56"/>
      <c r="AP153" s="56">
        <f t="shared" si="10"/>
        <v>2</v>
      </c>
      <c r="AQ153" s="56">
        <v>0</v>
      </c>
      <c r="AR153" s="58">
        <f t="shared" si="9"/>
        <v>2</v>
      </c>
    </row>
    <row r="154" spans="1:44" ht="15.75" x14ac:dyDescent="0.25">
      <c r="A154" s="59"/>
      <c r="B154" s="60" t="s">
        <v>197</v>
      </c>
      <c r="C154" s="5"/>
      <c r="D154" s="5"/>
      <c r="E154" s="5"/>
      <c r="F154" s="5"/>
      <c r="G154" s="5"/>
      <c r="H154" s="5">
        <v>1</v>
      </c>
      <c r="I154" s="8"/>
      <c r="J154" s="5"/>
      <c r="K154" s="5"/>
      <c r="L154" s="5"/>
      <c r="M154" s="5"/>
      <c r="N154" s="5"/>
      <c r="O154" s="9"/>
      <c r="P154" s="5"/>
      <c r="Q154" s="5"/>
      <c r="R154" s="5"/>
      <c r="S154" s="5"/>
      <c r="T154" s="5"/>
      <c r="U154" s="5"/>
      <c r="V154" s="55"/>
      <c r="W154" s="56"/>
      <c r="X154" s="57">
        <v>2</v>
      </c>
      <c r="Y154" s="56"/>
      <c r="Z154" s="57">
        <v>2</v>
      </c>
      <c r="AA154" s="56"/>
      <c r="AB154" s="56"/>
      <c r="AC154" s="57"/>
      <c r="AD154" s="56">
        <v>1</v>
      </c>
      <c r="AE154" s="56"/>
      <c r="AF154" s="56"/>
      <c r="AG154" s="56"/>
      <c r="AH154" s="56"/>
      <c r="AI154" s="126"/>
      <c r="AJ154" s="56"/>
      <c r="AK154" s="56"/>
      <c r="AL154" s="56"/>
      <c r="AM154" s="56"/>
      <c r="AN154" s="56"/>
      <c r="AO154" s="56"/>
      <c r="AP154" s="56">
        <f t="shared" si="10"/>
        <v>1</v>
      </c>
      <c r="AQ154" s="56">
        <f t="shared" si="8"/>
        <v>5</v>
      </c>
      <c r="AR154" s="58">
        <f t="shared" si="9"/>
        <v>6</v>
      </c>
    </row>
    <row r="155" spans="1:44" ht="31.5" x14ac:dyDescent="0.25">
      <c r="A155" s="59"/>
      <c r="B155" s="60" t="s">
        <v>198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55"/>
      <c r="W155" s="56"/>
      <c r="X155" s="57"/>
      <c r="Y155" s="56"/>
      <c r="Z155" s="57"/>
      <c r="AA155" s="56"/>
      <c r="AB155" s="56"/>
      <c r="AC155" s="57"/>
      <c r="AD155" s="56"/>
      <c r="AE155" s="56"/>
      <c r="AF155" s="56"/>
      <c r="AG155" s="56"/>
      <c r="AH155" s="56"/>
      <c r="AI155" s="126"/>
      <c r="AJ155" s="56"/>
      <c r="AK155" s="56"/>
      <c r="AL155" s="56"/>
      <c r="AM155" s="56"/>
      <c r="AN155" s="56"/>
      <c r="AO155" s="56"/>
      <c r="AP155" s="56">
        <f t="shared" si="10"/>
        <v>0</v>
      </c>
      <c r="AQ155" s="56">
        <f t="shared" si="8"/>
        <v>0</v>
      </c>
      <c r="AR155" s="58">
        <f t="shared" si="9"/>
        <v>0</v>
      </c>
    </row>
    <row r="156" spans="1:44" ht="15.75" x14ac:dyDescent="0.25">
      <c r="A156" s="59">
        <v>12</v>
      </c>
      <c r="B156" s="61" t="s">
        <v>199</v>
      </c>
      <c r="C156" s="5"/>
      <c r="D156" s="5"/>
      <c r="E156" s="5"/>
      <c r="F156" s="5"/>
      <c r="G156" s="5"/>
      <c r="H156" s="5"/>
      <c r="I156" s="8"/>
      <c r="J156" s="5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55"/>
      <c r="W156" s="56"/>
      <c r="X156" s="57"/>
      <c r="Y156" s="56"/>
      <c r="Z156" s="57"/>
      <c r="AA156" s="56"/>
      <c r="AB156" s="56"/>
      <c r="AC156" s="57"/>
      <c r="AD156" s="56"/>
      <c r="AE156" s="56"/>
      <c r="AF156" s="56"/>
      <c r="AG156" s="56"/>
      <c r="AH156" s="56"/>
      <c r="AI156" s="126"/>
      <c r="AJ156" s="56"/>
      <c r="AK156" s="56"/>
      <c r="AL156" s="56"/>
      <c r="AM156" s="56"/>
      <c r="AN156" s="56"/>
      <c r="AO156" s="56"/>
      <c r="AP156" s="56">
        <f t="shared" si="10"/>
        <v>0</v>
      </c>
      <c r="AQ156" s="56">
        <f t="shared" si="8"/>
        <v>0</v>
      </c>
      <c r="AR156" s="58">
        <f t="shared" si="9"/>
        <v>0</v>
      </c>
    </row>
    <row r="157" spans="1:44" ht="15.75" x14ac:dyDescent="0.25">
      <c r="A157" s="59"/>
      <c r="B157" s="67" t="s">
        <v>200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55"/>
      <c r="W157" s="56"/>
      <c r="X157" s="57"/>
      <c r="Y157" s="56"/>
      <c r="Z157" s="57"/>
      <c r="AA157" s="56"/>
      <c r="AB157" s="56"/>
      <c r="AC157" s="57"/>
      <c r="AD157" s="56"/>
      <c r="AE157" s="56"/>
      <c r="AF157" s="56"/>
      <c r="AG157" s="56"/>
      <c r="AH157" s="56"/>
      <c r="AI157" s="126"/>
      <c r="AJ157" s="56"/>
      <c r="AK157" s="56"/>
      <c r="AL157" s="56"/>
      <c r="AM157" s="56"/>
      <c r="AN157" s="56"/>
      <c r="AO157" s="56"/>
      <c r="AP157" s="56">
        <f t="shared" si="10"/>
        <v>0</v>
      </c>
      <c r="AQ157" s="56">
        <f t="shared" si="8"/>
        <v>0</v>
      </c>
      <c r="AR157" s="58">
        <f t="shared" si="9"/>
        <v>0</v>
      </c>
    </row>
    <row r="158" spans="1:44" ht="15.75" x14ac:dyDescent="0.25">
      <c r="A158" s="59"/>
      <c r="B158" s="67" t="s">
        <v>201</v>
      </c>
      <c r="C158" s="5"/>
      <c r="D158" s="5"/>
      <c r="E158" s="5"/>
      <c r="F158" s="5"/>
      <c r="G158" s="5"/>
      <c r="H158" s="5"/>
      <c r="I158" s="8"/>
      <c r="J158" s="5"/>
      <c r="K158" s="5"/>
      <c r="L158" s="5"/>
      <c r="M158" s="5"/>
      <c r="N158" s="5"/>
      <c r="O158" s="9"/>
      <c r="P158" s="5"/>
      <c r="Q158" s="5"/>
      <c r="R158" s="5"/>
      <c r="S158" s="5"/>
      <c r="T158" s="5"/>
      <c r="U158" s="5"/>
      <c r="V158" s="55"/>
      <c r="W158" s="56"/>
      <c r="X158" s="57"/>
      <c r="Y158" s="56"/>
      <c r="Z158" s="57"/>
      <c r="AA158" s="56"/>
      <c r="AB158" s="56"/>
      <c r="AC158" s="57"/>
      <c r="AD158" s="56"/>
      <c r="AE158" s="56"/>
      <c r="AF158" s="56"/>
      <c r="AG158" s="56"/>
      <c r="AH158" s="56"/>
      <c r="AI158" s="126"/>
      <c r="AJ158" s="56"/>
      <c r="AK158" s="56"/>
      <c r="AL158" s="56"/>
      <c r="AM158" s="56"/>
      <c r="AN158" s="56"/>
      <c r="AO158" s="56"/>
      <c r="AP158" s="56">
        <f t="shared" si="10"/>
        <v>0</v>
      </c>
      <c r="AQ158" s="56">
        <f t="shared" si="8"/>
        <v>0</v>
      </c>
      <c r="AR158" s="58">
        <f t="shared" si="9"/>
        <v>0</v>
      </c>
    </row>
    <row r="159" spans="1:44" ht="15.75" x14ac:dyDescent="0.25">
      <c r="A159" s="59"/>
      <c r="B159" s="67" t="s">
        <v>202</v>
      </c>
      <c r="C159" s="5"/>
      <c r="D159" s="5"/>
      <c r="E159" s="5"/>
      <c r="F159" s="5"/>
      <c r="G159" s="5"/>
      <c r="H159" s="5"/>
      <c r="I159" s="8"/>
      <c r="J159" s="5"/>
      <c r="K159" s="5"/>
      <c r="L159" s="5"/>
      <c r="M159" s="5"/>
      <c r="N159" s="5"/>
      <c r="O159" s="9"/>
      <c r="P159" s="5"/>
      <c r="Q159" s="5"/>
      <c r="R159" s="5"/>
      <c r="S159" s="5"/>
      <c r="T159" s="5"/>
      <c r="U159" s="5"/>
      <c r="V159" s="55"/>
      <c r="W159" s="56"/>
      <c r="X159" s="57"/>
      <c r="Y159" s="56"/>
      <c r="Z159" s="57"/>
      <c r="AA159" s="56"/>
      <c r="AB159" s="56"/>
      <c r="AC159" s="57"/>
      <c r="AD159" s="56"/>
      <c r="AE159" s="56"/>
      <c r="AF159" s="56"/>
      <c r="AG159" s="56"/>
      <c r="AH159" s="56"/>
      <c r="AI159" s="126"/>
      <c r="AJ159" s="56"/>
      <c r="AK159" s="56"/>
      <c r="AL159" s="56"/>
      <c r="AM159" s="56"/>
      <c r="AN159" s="56"/>
      <c r="AO159" s="56"/>
      <c r="AP159" s="56">
        <f t="shared" si="10"/>
        <v>0</v>
      </c>
      <c r="AQ159" s="56">
        <f t="shared" si="8"/>
        <v>0</v>
      </c>
      <c r="AR159" s="58">
        <f t="shared" si="9"/>
        <v>0</v>
      </c>
    </row>
    <row r="160" spans="1:44" ht="15.75" x14ac:dyDescent="0.25">
      <c r="A160" s="59"/>
      <c r="B160" s="67" t="s">
        <v>203</v>
      </c>
      <c r="C160" s="5"/>
      <c r="D160" s="5"/>
      <c r="E160" s="5"/>
      <c r="F160" s="5"/>
      <c r="G160" s="5"/>
      <c r="H160" s="5"/>
      <c r="I160" s="8"/>
      <c r="J160" s="5"/>
      <c r="K160" s="5"/>
      <c r="L160" s="5"/>
      <c r="M160" s="5"/>
      <c r="N160" s="5"/>
      <c r="O160" s="9"/>
      <c r="P160" s="5"/>
      <c r="Q160" s="5"/>
      <c r="R160" s="5"/>
      <c r="S160" s="5"/>
      <c r="T160" s="5"/>
      <c r="U160" s="5"/>
      <c r="V160" s="55"/>
      <c r="W160" s="56"/>
      <c r="X160" s="57"/>
      <c r="Y160" s="56" t="s">
        <v>45</v>
      </c>
      <c r="Z160" s="57"/>
      <c r="AA160" s="56"/>
      <c r="AB160" s="56"/>
      <c r="AC160" s="57"/>
      <c r="AD160" s="56"/>
      <c r="AE160" s="56"/>
      <c r="AF160" s="56" t="s">
        <v>45</v>
      </c>
      <c r="AG160" s="56"/>
      <c r="AH160" s="56"/>
      <c r="AI160" s="126"/>
      <c r="AJ160" s="56"/>
      <c r="AK160" s="56"/>
      <c r="AL160" s="56"/>
      <c r="AM160" s="56"/>
      <c r="AN160" s="56"/>
      <c r="AO160" s="56"/>
      <c r="AP160" s="56">
        <f t="shared" si="10"/>
        <v>0</v>
      </c>
      <c r="AQ160" s="56">
        <v>0</v>
      </c>
      <c r="AR160" s="58">
        <f t="shared" si="9"/>
        <v>0</v>
      </c>
    </row>
    <row r="161" spans="1:44" ht="15.75" x14ac:dyDescent="0.25">
      <c r="A161" s="59">
        <v>13</v>
      </c>
      <c r="B161" s="60" t="s">
        <v>204</v>
      </c>
      <c r="C161" s="5"/>
      <c r="D161" s="5"/>
      <c r="E161" s="5"/>
      <c r="F161" s="5"/>
      <c r="G161" s="5"/>
      <c r="H161" s="5"/>
      <c r="I161" s="8"/>
      <c r="J161" s="5"/>
      <c r="K161" s="5"/>
      <c r="L161" s="5"/>
      <c r="M161" s="5">
        <v>2</v>
      </c>
      <c r="N161" s="5"/>
      <c r="O161" s="9"/>
      <c r="P161" s="5"/>
      <c r="Q161" s="5"/>
      <c r="R161" s="5"/>
      <c r="S161" s="5"/>
      <c r="T161" s="5"/>
      <c r="U161" s="5"/>
      <c r="V161" s="55">
        <v>3</v>
      </c>
      <c r="W161" s="56"/>
      <c r="X161" s="57"/>
      <c r="Y161" s="56"/>
      <c r="Z161" s="57"/>
      <c r="AA161" s="56"/>
      <c r="AB161" s="56"/>
      <c r="AC161" s="57"/>
      <c r="AD161" s="56"/>
      <c r="AE161" s="56"/>
      <c r="AF161" s="56"/>
      <c r="AG161" s="56"/>
      <c r="AH161" s="56"/>
      <c r="AI161" s="126"/>
      <c r="AJ161" s="56"/>
      <c r="AK161" s="56"/>
      <c r="AL161" s="56"/>
      <c r="AM161" s="56"/>
      <c r="AN161" s="56"/>
      <c r="AO161" s="56"/>
      <c r="AP161" s="56">
        <f t="shared" si="10"/>
        <v>2</v>
      </c>
      <c r="AQ161" s="56">
        <f t="shared" si="8"/>
        <v>3</v>
      </c>
      <c r="AR161" s="58">
        <f t="shared" si="9"/>
        <v>5</v>
      </c>
    </row>
    <row r="162" spans="1:44" ht="15.75" x14ac:dyDescent="0.25">
      <c r="A162" s="59">
        <v>14</v>
      </c>
      <c r="B162" s="61" t="s">
        <v>205</v>
      </c>
      <c r="C162" s="5">
        <v>1</v>
      </c>
      <c r="D162" s="5"/>
      <c r="E162" s="5"/>
      <c r="F162" s="5"/>
      <c r="G162" s="5">
        <v>1</v>
      </c>
      <c r="H162" s="5"/>
      <c r="I162" s="8">
        <v>1</v>
      </c>
      <c r="J162" s="5"/>
      <c r="K162" s="5">
        <v>1</v>
      </c>
      <c r="L162" s="5"/>
      <c r="M162" s="5">
        <v>2</v>
      </c>
      <c r="N162" s="5"/>
      <c r="O162" s="9">
        <v>1</v>
      </c>
      <c r="P162" s="5"/>
      <c r="Q162" s="5"/>
      <c r="R162" s="5"/>
      <c r="S162" s="5"/>
      <c r="T162" s="5"/>
      <c r="U162" s="5">
        <v>2</v>
      </c>
      <c r="V162" s="55"/>
      <c r="W162" s="56"/>
      <c r="X162" s="57"/>
      <c r="Y162" s="56"/>
      <c r="Z162" s="57"/>
      <c r="AA162" s="56" t="s">
        <v>45</v>
      </c>
      <c r="AB162" s="56" t="s">
        <v>45</v>
      </c>
      <c r="AC162" s="57"/>
      <c r="AD162" s="56"/>
      <c r="AE162" s="56"/>
      <c r="AF162" s="56"/>
      <c r="AG162" s="56"/>
      <c r="AH162" s="56"/>
      <c r="AI162" s="126"/>
      <c r="AJ162" s="56"/>
      <c r="AK162" s="56"/>
      <c r="AL162" s="56"/>
      <c r="AM162" s="56"/>
      <c r="AN162" s="56"/>
      <c r="AO162" s="56"/>
      <c r="AP162" s="56">
        <f t="shared" si="10"/>
        <v>9</v>
      </c>
      <c r="AQ162" s="56">
        <v>0</v>
      </c>
      <c r="AR162" s="58">
        <f t="shared" si="9"/>
        <v>9</v>
      </c>
    </row>
    <row r="163" spans="1:44" ht="15.75" x14ac:dyDescent="0.25">
      <c r="A163" s="59"/>
      <c r="B163" s="67" t="s">
        <v>206</v>
      </c>
      <c r="C163" s="5"/>
      <c r="D163" s="5">
        <v>4</v>
      </c>
      <c r="E163" s="5"/>
      <c r="F163" s="5">
        <v>2</v>
      </c>
      <c r="G163" s="5"/>
      <c r="H163" s="5"/>
      <c r="I163" s="8"/>
      <c r="J163" s="5"/>
      <c r="K163" s="5"/>
      <c r="L163" s="5"/>
      <c r="M163" s="5"/>
      <c r="N163" s="5"/>
      <c r="O163" s="9">
        <v>1</v>
      </c>
      <c r="P163" s="5"/>
      <c r="Q163" s="5"/>
      <c r="R163" s="5"/>
      <c r="S163" s="5"/>
      <c r="T163" s="5"/>
      <c r="U163" s="5">
        <v>1</v>
      </c>
      <c r="V163" s="55"/>
      <c r="W163" s="56"/>
      <c r="X163" s="57"/>
      <c r="Y163" s="56"/>
      <c r="Z163" s="57"/>
      <c r="AA163" s="56"/>
      <c r="AB163" s="56"/>
      <c r="AC163" s="57"/>
      <c r="AD163" s="56"/>
      <c r="AE163" s="56"/>
      <c r="AF163" s="56"/>
      <c r="AG163" s="56"/>
      <c r="AH163" s="56"/>
      <c r="AI163" s="126"/>
      <c r="AJ163" s="56">
        <v>15</v>
      </c>
      <c r="AK163" s="56"/>
      <c r="AL163" s="56"/>
      <c r="AM163" s="56"/>
      <c r="AN163" s="56"/>
      <c r="AO163" s="56"/>
      <c r="AP163" s="56">
        <f t="shared" si="10"/>
        <v>8</v>
      </c>
      <c r="AQ163" s="56">
        <f t="shared" si="8"/>
        <v>15</v>
      </c>
      <c r="AR163" s="58">
        <f t="shared" si="9"/>
        <v>23</v>
      </c>
    </row>
    <row r="164" spans="1:44" ht="15.75" x14ac:dyDescent="0.25">
      <c r="A164" s="59"/>
      <c r="B164" s="67" t="s">
        <v>207</v>
      </c>
      <c r="C164" s="5"/>
      <c r="D164" s="5"/>
      <c r="E164" s="5"/>
      <c r="F164" s="5"/>
      <c r="G164" s="5"/>
      <c r="H164" s="5"/>
      <c r="I164" s="8"/>
      <c r="J164" s="5"/>
      <c r="K164" s="5"/>
      <c r="L164" s="5"/>
      <c r="M164" s="5"/>
      <c r="N164" s="5"/>
      <c r="O164" s="9"/>
      <c r="P164" s="5"/>
      <c r="Q164" s="5"/>
      <c r="R164" s="5"/>
      <c r="S164" s="5"/>
      <c r="T164" s="5">
        <v>1</v>
      </c>
      <c r="U164" s="5"/>
      <c r="V164" s="55"/>
      <c r="W164" s="56"/>
      <c r="X164" s="57"/>
      <c r="Y164" s="56"/>
      <c r="Z164" s="57"/>
      <c r="AA164" s="56"/>
      <c r="AB164" s="56"/>
      <c r="AC164" s="57"/>
      <c r="AD164" s="56"/>
      <c r="AE164" s="56"/>
      <c r="AF164" s="56"/>
      <c r="AG164" s="56"/>
      <c r="AH164" s="56"/>
      <c r="AI164" s="126"/>
      <c r="AJ164" s="56"/>
      <c r="AK164" s="56"/>
      <c r="AL164" s="56"/>
      <c r="AM164" s="56"/>
      <c r="AN164" s="56"/>
      <c r="AO164" s="56"/>
      <c r="AP164" s="56">
        <f t="shared" si="10"/>
        <v>1</v>
      </c>
      <c r="AQ164" s="56">
        <f t="shared" si="8"/>
        <v>0</v>
      </c>
      <c r="AR164" s="58">
        <f t="shared" si="9"/>
        <v>1</v>
      </c>
    </row>
    <row r="165" spans="1:44" ht="31.5" x14ac:dyDescent="0.25">
      <c r="A165" s="59"/>
      <c r="B165" s="67" t="s">
        <v>208</v>
      </c>
      <c r="C165" s="5"/>
      <c r="D165" s="5"/>
      <c r="E165" s="5"/>
      <c r="F165" s="5"/>
      <c r="G165" s="5"/>
      <c r="H165" s="5"/>
      <c r="I165" s="8"/>
      <c r="J165" s="68"/>
      <c r="K165" s="5"/>
      <c r="L165" s="5"/>
      <c r="M165" s="5"/>
      <c r="N165" s="5"/>
      <c r="O165" s="9"/>
      <c r="P165" s="5"/>
      <c r="Q165" s="5"/>
      <c r="R165" s="5"/>
      <c r="S165" s="5"/>
      <c r="T165" s="5"/>
      <c r="U165" s="5"/>
      <c r="V165" s="55"/>
      <c r="W165" s="56"/>
      <c r="X165" s="57"/>
      <c r="Y165" s="56"/>
      <c r="Z165" s="57"/>
      <c r="AA165" s="56"/>
      <c r="AB165" s="56"/>
      <c r="AC165" s="57"/>
      <c r="AD165" s="56"/>
      <c r="AE165" s="56"/>
      <c r="AF165" s="56"/>
      <c r="AG165" s="56"/>
      <c r="AH165" s="56"/>
      <c r="AI165" s="126"/>
      <c r="AJ165" s="56"/>
      <c r="AK165" s="56"/>
      <c r="AL165" s="56"/>
      <c r="AM165" s="56"/>
      <c r="AN165" s="56"/>
      <c r="AO165" s="56"/>
      <c r="AP165" s="56">
        <f t="shared" si="10"/>
        <v>0</v>
      </c>
      <c r="AQ165" s="56">
        <f t="shared" si="8"/>
        <v>0</v>
      </c>
      <c r="AR165" s="58">
        <f t="shared" si="9"/>
        <v>0</v>
      </c>
    </row>
    <row r="166" spans="1:44" ht="31.5" x14ac:dyDescent="0.25">
      <c r="A166" s="59">
        <v>15</v>
      </c>
      <c r="B166" s="60" t="s">
        <v>209</v>
      </c>
      <c r="C166" s="5"/>
      <c r="D166" s="5"/>
      <c r="E166" s="5"/>
      <c r="F166" s="5"/>
      <c r="G166" s="5"/>
      <c r="H166" s="5"/>
      <c r="I166" s="8"/>
      <c r="J166" s="5"/>
      <c r="K166" s="5"/>
      <c r="L166" s="5"/>
      <c r="M166" s="5"/>
      <c r="N166" s="5"/>
      <c r="O166" s="9"/>
      <c r="P166" s="5"/>
      <c r="Q166" s="5"/>
      <c r="R166" s="5"/>
      <c r="S166" s="5"/>
      <c r="T166" s="5"/>
      <c r="U166" s="5"/>
      <c r="V166" s="55" t="s">
        <v>45</v>
      </c>
      <c r="W166" s="56"/>
      <c r="X166" s="57"/>
      <c r="Y166" s="56"/>
      <c r="Z166" s="57"/>
      <c r="AA166" s="56"/>
      <c r="AB166" s="56"/>
      <c r="AC166" s="57"/>
      <c r="AD166" s="56"/>
      <c r="AE166" s="56"/>
      <c r="AF166" s="56"/>
      <c r="AG166" s="56"/>
      <c r="AH166" s="56"/>
      <c r="AI166" s="126"/>
      <c r="AJ166" s="56"/>
      <c r="AK166" s="56"/>
      <c r="AL166" s="56"/>
      <c r="AM166" s="56"/>
      <c r="AN166" s="56"/>
      <c r="AO166" s="56"/>
      <c r="AP166" s="56">
        <f t="shared" si="10"/>
        <v>0</v>
      </c>
      <c r="AQ166" s="56">
        <v>0</v>
      </c>
      <c r="AR166" s="58">
        <f t="shared" si="9"/>
        <v>0</v>
      </c>
    </row>
    <row r="167" spans="1:44" ht="15.75" x14ac:dyDescent="0.25">
      <c r="A167" s="59">
        <v>16</v>
      </c>
      <c r="B167" s="61" t="s">
        <v>210</v>
      </c>
      <c r="C167" s="5"/>
      <c r="D167" s="5"/>
      <c r="E167" s="5"/>
      <c r="F167" s="5"/>
      <c r="G167" s="5"/>
      <c r="H167" s="5"/>
      <c r="I167" s="5">
        <v>1</v>
      </c>
      <c r="J167" s="69">
        <v>1</v>
      </c>
      <c r="K167" s="5"/>
      <c r="L167" s="5"/>
      <c r="M167" s="5"/>
      <c r="N167" s="5"/>
      <c r="O167" s="9"/>
      <c r="P167" s="5"/>
      <c r="Q167" s="5"/>
      <c r="R167" s="5"/>
      <c r="S167" s="5"/>
      <c r="T167" s="5"/>
      <c r="U167" s="5"/>
      <c r="V167" s="55">
        <v>1</v>
      </c>
      <c r="W167" s="56"/>
      <c r="X167" s="57"/>
      <c r="Y167" s="56"/>
      <c r="Z167" s="57"/>
      <c r="AA167" s="56"/>
      <c r="AB167" s="56"/>
      <c r="AC167" s="57"/>
      <c r="AD167" s="56"/>
      <c r="AE167" s="56"/>
      <c r="AF167" s="56"/>
      <c r="AG167" s="56"/>
      <c r="AH167" s="56"/>
      <c r="AI167" s="126"/>
      <c r="AJ167" s="56"/>
      <c r="AK167" s="56"/>
      <c r="AL167" s="56"/>
      <c r="AM167" s="56"/>
      <c r="AN167" s="56"/>
      <c r="AO167" s="56"/>
      <c r="AP167" s="56">
        <f t="shared" si="10"/>
        <v>2</v>
      </c>
      <c r="AQ167" s="56">
        <f t="shared" si="8"/>
        <v>1</v>
      </c>
      <c r="AR167" s="58">
        <f t="shared" si="9"/>
        <v>3</v>
      </c>
    </row>
    <row r="168" spans="1:44" ht="31.5" x14ac:dyDescent="0.25">
      <c r="A168" s="70">
        <v>17</v>
      </c>
      <c r="B168" s="71" t="s">
        <v>211</v>
      </c>
      <c r="C168" s="69"/>
      <c r="D168" s="69">
        <v>2</v>
      </c>
      <c r="E168" s="69"/>
      <c r="F168" s="69">
        <v>3</v>
      </c>
      <c r="G168" s="69">
        <v>0.5</v>
      </c>
      <c r="H168" s="72"/>
      <c r="I168" s="73"/>
      <c r="J168" s="69">
        <v>1</v>
      </c>
      <c r="K168" s="69">
        <v>0.75</v>
      </c>
      <c r="L168" s="69"/>
      <c r="M168" s="69"/>
      <c r="N168" s="69"/>
      <c r="O168" s="74">
        <v>5</v>
      </c>
      <c r="P168" s="69"/>
      <c r="Q168" s="69"/>
      <c r="R168" s="69"/>
      <c r="S168" s="69"/>
      <c r="T168" s="69"/>
      <c r="U168" s="69"/>
      <c r="V168" s="75"/>
      <c r="W168" s="69"/>
      <c r="X168" s="74">
        <v>11</v>
      </c>
      <c r="Y168" s="69"/>
      <c r="Z168" s="74"/>
      <c r="AA168" s="69"/>
      <c r="AB168" s="69"/>
      <c r="AC168" s="74"/>
      <c r="AD168" s="69"/>
      <c r="AE168" s="69"/>
      <c r="AF168" s="69"/>
      <c r="AG168" s="69"/>
      <c r="AH168" s="69"/>
      <c r="AI168" s="127"/>
      <c r="AJ168" s="69"/>
      <c r="AK168" s="69"/>
      <c r="AL168" s="69"/>
      <c r="AM168" s="69"/>
      <c r="AN168" s="69"/>
      <c r="AO168" s="69"/>
      <c r="AP168" s="56">
        <f t="shared" si="10"/>
        <v>12.25</v>
      </c>
      <c r="AQ168" s="56">
        <f t="shared" si="8"/>
        <v>11</v>
      </c>
      <c r="AR168" s="58">
        <f t="shared" si="9"/>
        <v>23.25</v>
      </c>
    </row>
    <row r="169" spans="1:44" ht="15.75" x14ac:dyDescent="0.25">
      <c r="A169" s="76">
        <v>18</v>
      </c>
      <c r="B169" s="77" t="s">
        <v>212</v>
      </c>
      <c r="C169" s="69"/>
      <c r="D169" s="69"/>
      <c r="E169" s="69"/>
      <c r="F169" s="69"/>
      <c r="G169" s="69"/>
      <c r="H169" s="69"/>
      <c r="I169" s="73"/>
      <c r="J169" s="69"/>
      <c r="K169" s="69"/>
      <c r="L169" s="69"/>
      <c r="M169" s="69"/>
      <c r="N169" s="69"/>
      <c r="O169" s="74"/>
      <c r="P169" s="69"/>
      <c r="Q169" s="69"/>
      <c r="R169" s="69"/>
      <c r="S169" s="69"/>
      <c r="T169" s="69"/>
      <c r="U169" s="69"/>
      <c r="V169" s="75"/>
      <c r="W169" s="69"/>
      <c r="X169" s="74"/>
      <c r="Y169" s="69"/>
      <c r="Z169" s="74"/>
      <c r="AA169" s="69"/>
      <c r="AB169" s="69"/>
      <c r="AC169" s="74"/>
      <c r="AD169" s="69"/>
      <c r="AE169" s="69"/>
      <c r="AF169" s="69"/>
      <c r="AG169" s="69"/>
      <c r="AH169" s="69"/>
      <c r="AI169" s="127"/>
      <c r="AJ169" s="69"/>
      <c r="AK169" s="69"/>
      <c r="AL169" s="69"/>
      <c r="AM169" s="69"/>
      <c r="AN169" s="69"/>
      <c r="AO169" s="69"/>
      <c r="AP169" s="56">
        <f t="shared" si="10"/>
        <v>0</v>
      </c>
      <c r="AQ169" s="56">
        <f t="shared" si="8"/>
        <v>0</v>
      </c>
      <c r="AR169" s="58">
        <f t="shared" si="9"/>
        <v>0</v>
      </c>
    </row>
    <row r="170" spans="1:44" ht="31.5" x14ac:dyDescent="0.25">
      <c r="A170" s="76">
        <v>19</v>
      </c>
      <c r="B170" s="77" t="s">
        <v>213</v>
      </c>
      <c r="C170" s="69"/>
      <c r="D170" s="69"/>
      <c r="E170" s="69"/>
      <c r="F170" s="69"/>
      <c r="G170" s="69"/>
      <c r="H170" s="69"/>
      <c r="I170" s="73"/>
      <c r="J170" s="69"/>
      <c r="K170" s="69"/>
      <c r="L170" s="69"/>
      <c r="M170" s="69"/>
      <c r="N170" s="69"/>
      <c r="O170" s="74"/>
      <c r="P170" s="69"/>
      <c r="Q170" s="69"/>
      <c r="R170" s="69"/>
      <c r="S170" s="69"/>
      <c r="T170" s="69"/>
      <c r="U170" s="69"/>
      <c r="V170" s="75"/>
      <c r="W170" s="69"/>
      <c r="X170" s="74"/>
      <c r="Y170" s="69"/>
      <c r="Z170" s="74"/>
      <c r="AA170" s="69"/>
      <c r="AB170" s="69"/>
      <c r="AC170" s="74"/>
      <c r="AD170" s="69"/>
      <c r="AE170" s="69"/>
      <c r="AF170" s="69"/>
      <c r="AG170" s="69"/>
      <c r="AH170" s="69"/>
      <c r="AI170" s="127"/>
      <c r="AJ170" s="69"/>
      <c r="AK170" s="69"/>
      <c r="AL170" s="69"/>
      <c r="AM170" s="69"/>
      <c r="AN170" s="69"/>
      <c r="AO170" s="69"/>
      <c r="AP170" s="56">
        <f t="shared" si="10"/>
        <v>0</v>
      </c>
      <c r="AQ170" s="56">
        <f t="shared" si="8"/>
        <v>0</v>
      </c>
      <c r="AR170" s="58">
        <f t="shared" si="9"/>
        <v>0</v>
      </c>
    </row>
    <row r="171" spans="1:44" ht="15.75" x14ac:dyDescent="0.25">
      <c r="A171" s="78">
        <v>20</v>
      </c>
      <c r="B171" s="77" t="s">
        <v>214</v>
      </c>
      <c r="C171" s="69"/>
      <c r="D171" s="69"/>
      <c r="E171" s="69"/>
      <c r="F171" s="69"/>
      <c r="G171" s="69"/>
      <c r="H171" s="69"/>
      <c r="I171" s="73"/>
      <c r="J171" s="69"/>
      <c r="K171" s="69"/>
      <c r="L171" s="69"/>
      <c r="M171" s="69"/>
      <c r="N171" s="69"/>
      <c r="O171" s="74"/>
      <c r="P171" s="69"/>
      <c r="Q171" s="69"/>
      <c r="R171" s="69"/>
      <c r="S171" s="69"/>
      <c r="T171" s="69"/>
      <c r="U171" s="69"/>
      <c r="V171" s="75"/>
      <c r="W171" s="69"/>
      <c r="X171" s="74"/>
      <c r="Y171" s="69"/>
      <c r="Z171" s="74"/>
      <c r="AA171" s="69"/>
      <c r="AB171" s="69"/>
      <c r="AC171" s="74"/>
      <c r="AD171" s="69"/>
      <c r="AE171" s="69"/>
      <c r="AF171" s="69"/>
      <c r="AG171" s="69"/>
      <c r="AH171" s="69"/>
      <c r="AI171" s="127"/>
      <c r="AJ171" s="69"/>
      <c r="AK171" s="69"/>
      <c r="AL171" s="69"/>
      <c r="AM171" s="69"/>
      <c r="AN171" s="69"/>
      <c r="AO171" s="69"/>
      <c r="AP171" s="56">
        <f t="shared" si="10"/>
        <v>0</v>
      </c>
      <c r="AQ171" s="56">
        <f t="shared" si="8"/>
        <v>0</v>
      </c>
      <c r="AR171" s="58">
        <f t="shared" si="9"/>
        <v>0</v>
      </c>
    </row>
    <row r="172" spans="1:44" ht="31.5" x14ac:dyDescent="0.25">
      <c r="A172" s="76">
        <v>21</v>
      </c>
      <c r="B172" s="77" t="s">
        <v>215</v>
      </c>
      <c r="C172" s="69"/>
      <c r="D172" s="69"/>
      <c r="E172" s="69"/>
      <c r="F172" s="69"/>
      <c r="G172" s="69"/>
      <c r="H172" s="69"/>
      <c r="I172" s="73"/>
      <c r="J172" s="69"/>
      <c r="K172" s="69"/>
      <c r="L172" s="69"/>
      <c r="M172" s="69"/>
      <c r="N172" s="69"/>
      <c r="O172" s="74"/>
      <c r="P172" s="69"/>
      <c r="Q172" s="69"/>
      <c r="R172" s="69"/>
      <c r="S172" s="69"/>
      <c r="T172" s="69"/>
      <c r="U172" s="69"/>
      <c r="V172" s="75"/>
      <c r="W172" s="69"/>
      <c r="X172" s="74"/>
      <c r="Y172" s="69"/>
      <c r="Z172" s="74"/>
      <c r="AA172" s="69"/>
      <c r="AB172" s="69"/>
      <c r="AC172" s="74"/>
      <c r="AD172" s="69"/>
      <c r="AE172" s="69"/>
      <c r="AF172" s="69"/>
      <c r="AG172" s="69"/>
      <c r="AH172" s="69"/>
      <c r="AI172" s="127"/>
      <c r="AJ172" s="69"/>
      <c r="AK172" s="69"/>
      <c r="AL172" s="69"/>
      <c r="AM172" s="69"/>
      <c r="AN172" s="69"/>
      <c r="AO172" s="69"/>
      <c r="AP172" s="56">
        <f t="shared" si="10"/>
        <v>0</v>
      </c>
      <c r="AQ172" s="56">
        <f t="shared" si="8"/>
        <v>0</v>
      </c>
      <c r="AR172" s="58">
        <f t="shared" si="9"/>
        <v>0</v>
      </c>
    </row>
    <row r="173" spans="1:44" ht="31.5" x14ac:dyDescent="0.25">
      <c r="A173" s="76">
        <v>22</v>
      </c>
      <c r="B173" s="77" t="s">
        <v>216</v>
      </c>
      <c r="C173" s="69"/>
      <c r="D173" s="69"/>
      <c r="E173" s="69"/>
      <c r="F173" s="69"/>
      <c r="G173" s="69"/>
      <c r="H173" s="69"/>
      <c r="I173" s="73"/>
      <c r="J173" s="69"/>
      <c r="K173" s="69"/>
      <c r="L173" s="69"/>
      <c r="M173" s="69"/>
      <c r="N173" s="69"/>
      <c r="O173" s="74"/>
      <c r="P173" s="69"/>
      <c r="Q173" s="69"/>
      <c r="R173" s="69"/>
      <c r="S173" s="69"/>
      <c r="T173" s="69"/>
      <c r="U173" s="69"/>
      <c r="V173" s="75"/>
      <c r="W173" s="69"/>
      <c r="X173" s="74"/>
      <c r="Y173" s="69"/>
      <c r="Z173" s="74"/>
      <c r="AA173" s="69"/>
      <c r="AB173" s="69"/>
      <c r="AC173" s="74"/>
      <c r="AD173" s="69"/>
      <c r="AE173" s="69"/>
      <c r="AF173" s="69"/>
      <c r="AG173" s="69"/>
      <c r="AH173" s="69"/>
      <c r="AI173" s="127"/>
      <c r="AJ173" s="69"/>
      <c r="AK173" s="69"/>
      <c r="AL173" s="69"/>
      <c r="AM173" s="69"/>
      <c r="AN173" s="69"/>
      <c r="AO173" s="69"/>
      <c r="AP173" s="56">
        <f t="shared" si="10"/>
        <v>0</v>
      </c>
      <c r="AQ173" s="56">
        <f t="shared" si="8"/>
        <v>0</v>
      </c>
      <c r="AR173" s="58">
        <f t="shared" si="9"/>
        <v>0</v>
      </c>
    </row>
    <row r="174" spans="1:44" ht="47.25" x14ac:dyDescent="0.25">
      <c r="A174" s="78">
        <v>23</v>
      </c>
      <c r="B174" s="77" t="s">
        <v>217</v>
      </c>
      <c r="C174" s="69"/>
      <c r="D174" s="69"/>
      <c r="E174" s="69"/>
      <c r="F174" s="69"/>
      <c r="G174" s="69"/>
      <c r="H174" s="69"/>
      <c r="I174" s="73"/>
      <c r="J174" s="69"/>
      <c r="K174" s="69"/>
      <c r="L174" s="69"/>
      <c r="M174" s="69"/>
      <c r="N174" s="69"/>
      <c r="O174" s="74"/>
      <c r="P174" s="69"/>
      <c r="Q174" s="69"/>
      <c r="R174" s="69"/>
      <c r="S174" s="69"/>
      <c r="T174" s="69"/>
      <c r="U174" s="69"/>
      <c r="V174" s="75"/>
      <c r="W174" s="69"/>
      <c r="X174" s="74"/>
      <c r="Y174" s="69"/>
      <c r="Z174" s="74"/>
      <c r="AA174" s="69"/>
      <c r="AB174" s="69"/>
      <c r="AC174" s="74"/>
      <c r="AD174" s="69"/>
      <c r="AE174" s="69"/>
      <c r="AF174" s="69"/>
      <c r="AG174" s="69"/>
      <c r="AH174" s="69"/>
      <c r="AI174" s="127"/>
      <c r="AJ174" s="69"/>
      <c r="AK174" s="69"/>
      <c r="AL174" s="69"/>
      <c r="AM174" s="69"/>
      <c r="AN174" s="69"/>
      <c r="AO174" s="69"/>
      <c r="AP174" s="56">
        <f t="shared" si="10"/>
        <v>0</v>
      </c>
      <c r="AQ174" s="56">
        <f t="shared" si="8"/>
        <v>0</v>
      </c>
      <c r="AR174" s="58">
        <f t="shared" si="9"/>
        <v>0</v>
      </c>
    </row>
    <row r="175" spans="1:44" ht="31.5" x14ac:dyDescent="0.25">
      <c r="A175" s="76">
        <v>24</v>
      </c>
      <c r="B175" s="77" t="s">
        <v>218</v>
      </c>
      <c r="C175" s="69"/>
      <c r="D175" s="69"/>
      <c r="E175" s="69"/>
      <c r="F175" s="69"/>
      <c r="G175" s="69"/>
      <c r="H175" s="69"/>
      <c r="I175" s="73"/>
      <c r="J175" s="69"/>
      <c r="K175" s="69"/>
      <c r="L175" s="69"/>
      <c r="M175" s="69"/>
      <c r="N175" s="69"/>
      <c r="O175" s="74"/>
      <c r="P175" s="69"/>
      <c r="Q175" s="69"/>
      <c r="R175" s="69"/>
      <c r="S175" s="69"/>
      <c r="T175" s="69"/>
      <c r="U175" s="69"/>
      <c r="V175" s="75"/>
      <c r="W175" s="69"/>
      <c r="X175" s="74"/>
      <c r="Y175" s="69"/>
      <c r="Z175" s="74"/>
      <c r="AA175" s="69"/>
      <c r="AB175" s="69"/>
      <c r="AC175" s="74"/>
      <c r="AD175" s="69"/>
      <c r="AE175" s="69"/>
      <c r="AF175" s="69"/>
      <c r="AG175" s="69"/>
      <c r="AH175" s="69"/>
      <c r="AI175" s="127"/>
      <c r="AJ175" s="69"/>
      <c r="AK175" s="69"/>
      <c r="AL175" s="69"/>
      <c r="AM175" s="69"/>
      <c r="AN175" s="69"/>
      <c r="AO175" s="69"/>
      <c r="AP175" s="56">
        <f t="shared" si="10"/>
        <v>0</v>
      </c>
      <c r="AQ175" s="56">
        <f t="shared" si="8"/>
        <v>0</v>
      </c>
      <c r="AR175" s="58">
        <f t="shared" si="9"/>
        <v>0</v>
      </c>
    </row>
    <row r="176" spans="1:44" ht="31.5" x14ac:dyDescent="0.25">
      <c r="A176" s="76">
        <v>25</v>
      </c>
      <c r="B176" s="77" t="s">
        <v>219</v>
      </c>
      <c r="C176" s="69"/>
      <c r="D176" s="69"/>
      <c r="E176" s="69"/>
      <c r="F176" s="69"/>
      <c r="G176" s="69"/>
      <c r="H176" s="69"/>
      <c r="I176" s="73"/>
      <c r="J176" s="69"/>
      <c r="K176" s="69"/>
      <c r="L176" s="69"/>
      <c r="M176" s="69"/>
      <c r="N176" s="69"/>
      <c r="O176" s="74"/>
      <c r="P176" s="69"/>
      <c r="Q176" s="69"/>
      <c r="R176" s="69"/>
      <c r="S176" s="69"/>
      <c r="T176" s="69"/>
      <c r="U176" s="69"/>
      <c r="V176" s="75"/>
      <c r="W176" s="69"/>
      <c r="X176" s="74"/>
      <c r="Y176" s="69"/>
      <c r="Z176" s="74"/>
      <c r="AA176" s="69"/>
      <c r="AB176" s="69"/>
      <c r="AC176" s="74"/>
      <c r="AD176" s="69"/>
      <c r="AE176" s="69"/>
      <c r="AF176" s="69"/>
      <c r="AG176" s="69"/>
      <c r="AH176" s="69"/>
      <c r="AI176" s="127"/>
      <c r="AJ176" s="69"/>
      <c r="AK176" s="69"/>
      <c r="AL176" s="69"/>
      <c r="AM176" s="69"/>
      <c r="AN176" s="69"/>
      <c r="AO176" s="69"/>
      <c r="AP176" s="56">
        <f t="shared" ref="AP176:AP188" si="11">C176+D176+E176+F176+G176+H176+I176+J176+K176+L176+M176+N176+O176+P176+Q176+R176+S176+T176+U176</f>
        <v>0</v>
      </c>
      <c r="AQ176" s="56">
        <f t="shared" ref="AQ176:AQ188" si="12">V176+W176+X176+Y176+Z176+AA176+AB176+AC176+AD176+AE176+AF176+AG176+AH176+AI176+AJ176+AK176+AL176+AM176+AN176+AO176</f>
        <v>0</v>
      </c>
      <c r="AR176" s="58">
        <f t="shared" ref="AR176:AR188" si="13">AP176+AQ176</f>
        <v>0</v>
      </c>
    </row>
    <row r="177" spans="1:44" ht="31.5" x14ac:dyDescent="0.25">
      <c r="A177" s="78">
        <v>26</v>
      </c>
      <c r="B177" s="77" t="s">
        <v>220</v>
      </c>
      <c r="C177" s="69"/>
      <c r="D177" s="69"/>
      <c r="E177" s="69"/>
      <c r="F177" s="69"/>
      <c r="G177" s="69"/>
      <c r="H177" s="79"/>
      <c r="I177" s="73"/>
      <c r="J177" s="69"/>
      <c r="K177" s="69"/>
      <c r="L177" s="69"/>
      <c r="M177" s="69"/>
      <c r="N177" s="69"/>
      <c r="O177" s="74"/>
      <c r="P177" s="69"/>
      <c r="Q177" s="69"/>
      <c r="R177" s="69"/>
      <c r="S177" s="69"/>
      <c r="T177" s="69"/>
      <c r="U177" s="79"/>
      <c r="V177" s="75"/>
      <c r="W177" s="69"/>
      <c r="X177" s="74"/>
      <c r="Y177" s="69"/>
      <c r="Z177" s="74"/>
      <c r="AA177" s="69"/>
      <c r="AB177" s="69"/>
      <c r="AC177" s="74"/>
      <c r="AD177" s="69"/>
      <c r="AE177" s="69"/>
      <c r="AF177" s="69"/>
      <c r="AG177" s="69"/>
      <c r="AH177" s="69"/>
      <c r="AI177" s="127"/>
      <c r="AJ177" s="69"/>
      <c r="AK177" s="69"/>
      <c r="AL177" s="69"/>
      <c r="AM177" s="69"/>
      <c r="AN177" s="69"/>
      <c r="AO177" s="69"/>
      <c r="AP177" s="56">
        <f t="shared" si="11"/>
        <v>0</v>
      </c>
      <c r="AQ177" s="56">
        <f t="shared" si="12"/>
        <v>0</v>
      </c>
      <c r="AR177" s="58">
        <f t="shared" si="13"/>
        <v>0</v>
      </c>
    </row>
    <row r="178" spans="1:44" ht="31.5" x14ac:dyDescent="0.25">
      <c r="A178" s="76">
        <v>27</v>
      </c>
      <c r="B178" s="80" t="s">
        <v>221</v>
      </c>
      <c r="C178" s="69"/>
      <c r="D178" s="69"/>
      <c r="E178" s="69"/>
      <c r="F178" s="69"/>
      <c r="G178" s="69"/>
      <c r="H178" s="79"/>
      <c r="I178" s="73"/>
      <c r="J178" s="69"/>
      <c r="K178" s="69"/>
      <c r="L178" s="69"/>
      <c r="M178" s="81"/>
      <c r="N178" s="69"/>
      <c r="O178" s="74"/>
      <c r="P178" s="69"/>
      <c r="Q178" s="69"/>
      <c r="R178" s="69"/>
      <c r="S178" s="69"/>
      <c r="T178" s="69"/>
      <c r="U178" s="79"/>
      <c r="V178" s="75"/>
      <c r="W178" s="69"/>
      <c r="X178" s="74"/>
      <c r="Y178" s="69"/>
      <c r="Z178" s="74"/>
      <c r="AA178" s="69"/>
      <c r="AB178" s="69"/>
      <c r="AC178" s="74"/>
      <c r="AD178" s="69"/>
      <c r="AE178" s="69"/>
      <c r="AF178" s="69"/>
      <c r="AG178" s="69"/>
      <c r="AH178" s="69"/>
      <c r="AI178" s="127"/>
      <c r="AJ178" s="69"/>
      <c r="AK178" s="69"/>
      <c r="AL178" s="69"/>
      <c r="AM178" s="69"/>
      <c r="AN178" s="69"/>
      <c r="AO178" s="69"/>
      <c r="AP178" s="56">
        <f t="shared" si="11"/>
        <v>0</v>
      </c>
      <c r="AQ178" s="56">
        <f t="shared" si="12"/>
        <v>0</v>
      </c>
      <c r="AR178" s="58">
        <f t="shared" si="13"/>
        <v>0</v>
      </c>
    </row>
    <row r="179" spans="1:44" ht="15.75" x14ac:dyDescent="0.25">
      <c r="A179" s="76">
        <v>28</v>
      </c>
      <c r="B179" s="80" t="s">
        <v>222</v>
      </c>
      <c r="C179" s="69"/>
      <c r="D179" s="69"/>
      <c r="E179" s="69"/>
      <c r="F179" s="69"/>
      <c r="G179" s="69"/>
      <c r="H179" s="79"/>
      <c r="I179" s="73"/>
      <c r="J179" s="69"/>
      <c r="K179" s="69"/>
      <c r="L179" s="69"/>
      <c r="M179" s="69"/>
      <c r="N179" s="69"/>
      <c r="O179" s="74"/>
      <c r="P179" s="69"/>
      <c r="Q179" s="69"/>
      <c r="R179" s="69"/>
      <c r="S179" s="69"/>
      <c r="T179" s="69"/>
      <c r="U179" s="79"/>
      <c r="V179" s="75"/>
      <c r="W179" s="69"/>
      <c r="X179" s="74"/>
      <c r="Y179" s="69"/>
      <c r="Z179" s="74"/>
      <c r="AA179" s="69"/>
      <c r="AB179" s="69"/>
      <c r="AC179" s="74"/>
      <c r="AD179" s="69"/>
      <c r="AE179" s="69"/>
      <c r="AF179" s="69"/>
      <c r="AG179" s="69"/>
      <c r="AH179" s="69"/>
      <c r="AI179" s="127"/>
      <c r="AJ179" s="69"/>
      <c r="AK179" s="69"/>
      <c r="AL179" s="69"/>
      <c r="AM179" s="69"/>
      <c r="AN179" s="69"/>
      <c r="AO179" s="69"/>
      <c r="AP179" s="56">
        <f t="shared" si="11"/>
        <v>0</v>
      </c>
      <c r="AQ179" s="56">
        <f t="shared" si="12"/>
        <v>0</v>
      </c>
      <c r="AR179" s="58">
        <f t="shared" si="13"/>
        <v>0</v>
      </c>
    </row>
    <row r="180" spans="1:44" ht="31.5" x14ac:dyDescent="0.25">
      <c r="A180" s="78">
        <v>29</v>
      </c>
      <c r="B180" s="80" t="s">
        <v>223</v>
      </c>
      <c r="C180" s="69"/>
      <c r="D180" s="69"/>
      <c r="E180" s="69"/>
      <c r="F180" s="69"/>
      <c r="G180" s="69"/>
      <c r="H180" s="79"/>
      <c r="I180" s="73"/>
      <c r="J180" s="69"/>
      <c r="K180" s="69"/>
      <c r="L180" s="69"/>
      <c r="M180" s="69"/>
      <c r="N180" s="69"/>
      <c r="O180" s="74"/>
      <c r="P180" s="69"/>
      <c r="Q180" s="69"/>
      <c r="R180" s="69"/>
      <c r="S180" s="69"/>
      <c r="T180" s="69"/>
      <c r="U180" s="79"/>
      <c r="V180" s="75"/>
      <c r="W180" s="69"/>
      <c r="X180" s="74"/>
      <c r="Y180" s="69"/>
      <c r="Z180" s="74"/>
      <c r="AA180" s="69"/>
      <c r="AB180" s="69"/>
      <c r="AC180" s="74"/>
      <c r="AD180" s="69"/>
      <c r="AE180" s="69"/>
      <c r="AF180" s="69"/>
      <c r="AG180" s="69"/>
      <c r="AH180" s="69"/>
      <c r="AI180" s="127"/>
      <c r="AJ180" s="69"/>
      <c r="AK180" s="69"/>
      <c r="AL180" s="69"/>
      <c r="AM180" s="69"/>
      <c r="AN180" s="69"/>
      <c r="AO180" s="69"/>
      <c r="AP180" s="56">
        <f t="shared" si="11"/>
        <v>0</v>
      </c>
      <c r="AQ180" s="56">
        <f t="shared" si="12"/>
        <v>0</v>
      </c>
      <c r="AR180" s="58">
        <f t="shared" si="13"/>
        <v>0</v>
      </c>
    </row>
    <row r="181" spans="1:44" ht="15.75" x14ac:dyDescent="0.25">
      <c r="A181" s="76">
        <v>30</v>
      </c>
      <c r="B181" s="80" t="s">
        <v>224</v>
      </c>
      <c r="C181" s="69"/>
      <c r="D181" s="69"/>
      <c r="E181" s="69"/>
      <c r="F181" s="69"/>
      <c r="G181" s="69"/>
      <c r="H181" s="79"/>
      <c r="I181" s="73"/>
      <c r="J181" s="69"/>
      <c r="K181" s="69"/>
      <c r="L181" s="69"/>
      <c r="M181" s="69"/>
      <c r="N181" s="69"/>
      <c r="O181" s="74"/>
      <c r="P181" s="69"/>
      <c r="Q181" s="69"/>
      <c r="R181" s="69"/>
      <c r="S181" s="69"/>
      <c r="T181" s="69"/>
      <c r="U181" s="79"/>
      <c r="V181" s="75"/>
      <c r="W181" s="69"/>
      <c r="X181" s="74"/>
      <c r="Y181" s="69"/>
      <c r="Z181" s="74"/>
      <c r="AA181" s="69"/>
      <c r="AB181" s="69"/>
      <c r="AC181" s="74"/>
      <c r="AD181" s="69"/>
      <c r="AE181" s="69"/>
      <c r="AF181" s="69"/>
      <c r="AG181" s="69"/>
      <c r="AH181" s="69"/>
      <c r="AI181" s="127"/>
      <c r="AJ181" s="69"/>
      <c r="AK181" s="69"/>
      <c r="AL181" s="69"/>
      <c r="AM181" s="69"/>
      <c r="AN181" s="69"/>
      <c r="AO181" s="69"/>
      <c r="AP181" s="56">
        <f t="shared" si="11"/>
        <v>0</v>
      </c>
      <c r="AQ181" s="56">
        <f t="shared" si="12"/>
        <v>0</v>
      </c>
      <c r="AR181" s="58">
        <f t="shared" si="13"/>
        <v>0</v>
      </c>
    </row>
    <row r="182" spans="1:44" ht="15.75" x14ac:dyDescent="0.25">
      <c r="A182" s="76">
        <v>31</v>
      </c>
      <c r="B182" s="77" t="s">
        <v>157</v>
      </c>
      <c r="C182" s="69"/>
      <c r="D182" s="69"/>
      <c r="E182" s="69"/>
      <c r="F182" s="69"/>
      <c r="G182" s="69"/>
      <c r="H182" s="79"/>
      <c r="I182" s="73"/>
      <c r="J182" s="69"/>
      <c r="K182" s="69"/>
      <c r="L182" s="69"/>
      <c r="M182" s="69"/>
      <c r="N182" s="69"/>
      <c r="O182" s="74"/>
      <c r="P182" s="69"/>
      <c r="Q182" s="69"/>
      <c r="R182" s="69"/>
      <c r="S182" s="69"/>
      <c r="T182" s="69"/>
      <c r="U182" s="79"/>
      <c r="V182" s="75"/>
      <c r="W182" s="69"/>
      <c r="X182" s="74"/>
      <c r="Y182" s="69"/>
      <c r="Z182" s="74"/>
      <c r="AA182" s="69"/>
      <c r="AB182" s="69"/>
      <c r="AC182" s="74"/>
      <c r="AD182" s="69"/>
      <c r="AE182" s="69"/>
      <c r="AF182" s="69"/>
      <c r="AG182" s="69"/>
      <c r="AH182" s="69"/>
      <c r="AI182" s="127"/>
      <c r="AJ182" s="69"/>
      <c r="AK182" s="69"/>
      <c r="AL182" s="69"/>
      <c r="AM182" s="69"/>
      <c r="AN182" s="69"/>
      <c r="AO182" s="69"/>
      <c r="AP182" s="56">
        <f t="shared" si="11"/>
        <v>0</v>
      </c>
      <c r="AQ182" s="56">
        <f t="shared" si="12"/>
        <v>0</v>
      </c>
      <c r="AR182" s="58">
        <f t="shared" si="13"/>
        <v>0</v>
      </c>
    </row>
    <row r="183" spans="1:44" ht="15.75" x14ac:dyDescent="0.25">
      <c r="A183" s="78">
        <v>32</v>
      </c>
      <c r="B183" s="77" t="s">
        <v>225</v>
      </c>
      <c r="C183" s="69"/>
      <c r="D183" s="69"/>
      <c r="E183" s="69"/>
      <c r="F183" s="69"/>
      <c r="G183" s="69"/>
      <c r="H183" s="79"/>
      <c r="I183" s="73"/>
      <c r="J183" s="69"/>
      <c r="K183" s="69"/>
      <c r="L183" s="69"/>
      <c r="M183" s="69"/>
      <c r="N183" s="69"/>
      <c r="O183" s="74"/>
      <c r="P183" s="69"/>
      <c r="Q183" s="69"/>
      <c r="R183" s="69"/>
      <c r="S183" s="69"/>
      <c r="T183" s="69"/>
      <c r="U183" s="79"/>
      <c r="V183" s="75"/>
      <c r="W183" s="69"/>
      <c r="X183" s="74"/>
      <c r="Y183" s="69"/>
      <c r="Z183" s="74"/>
      <c r="AA183" s="69"/>
      <c r="AB183" s="69"/>
      <c r="AC183" s="74"/>
      <c r="AD183" s="69" t="s">
        <v>45</v>
      </c>
      <c r="AE183" s="69"/>
      <c r="AF183" s="69"/>
      <c r="AG183" s="69"/>
      <c r="AH183" s="69"/>
      <c r="AI183" s="127"/>
      <c r="AJ183" s="69"/>
      <c r="AK183" s="69"/>
      <c r="AL183" s="69"/>
      <c r="AM183" s="69"/>
      <c r="AN183" s="69"/>
      <c r="AO183" s="69"/>
      <c r="AP183" s="56">
        <f t="shared" si="11"/>
        <v>0</v>
      </c>
      <c r="AQ183" s="56">
        <v>0</v>
      </c>
      <c r="AR183" s="58">
        <f t="shared" si="13"/>
        <v>0</v>
      </c>
    </row>
    <row r="184" spans="1:44" ht="47.25" x14ac:dyDescent="0.25">
      <c r="A184" s="76">
        <v>33</v>
      </c>
      <c r="B184" s="77" t="s">
        <v>226</v>
      </c>
      <c r="C184" s="69"/>
      <c r="D184" s="69"/>
      <c r="E184" s="69"/>
      <c r="F184" s="69"/>
      <c r="G184" s="69"/>
      <c r="H184" s="79"/>
      <c r="I184" s="73"/>
      <c r="J184" s="56"/>
      <c r="K184" s="69"/>
      <c r="L184" s="69"/>
      <c r="M184" s="69"/>
      <c r="N184" s="69"/>
      <c r="O184" s="74"/>
      <c r="P184" s="69"/>
      <c r="Q184" s="69"/>
      <c r="R184" s="69"/>
      <c r="S184" s="69"/>
      <c r="T184" s="69"/>
      <c r="U184" s="79"/>
      <c r="V184" s="75"/>
      <c r="W184" s="69"/>
      <c r="X184" s="74"/>
      <c r="Y184" s="69"/>
      <c r="Z184" s="74"/>
      <c r="AA184" s="69" t="s">
        <v>45</v>
      </c>
      <c r="AB184" s="69"/>
      <c r="AC184" s="74"/>
      <c r="AD184" s="69"/>
      <c r="AE184" s="69"/>
      <c r="AF184" s="69"/>
      <c r="AG184" s="69"/>
      <c r="AH184" s="69"/>
      <c r="AI184" s="127"/>
      <c r="AJ184" s="69"/>
      <c r="AK184" s="69"/>
      <c r="AL184" s="69"/>
      <c r="AM184" s="69"/>
      <c r="AN184" s="69"/>
      <c r="AO184" s="69"/>
      <c r="AP184" s="56">
        <f t="shared" si="11"/>
        <v>0</v>
      </c>
      <c r="AQ184" s="56">
        <v>0</v>
      </c>
      <c r="AR184" s="58">
        <f t="shared" si="13"/>
        <v>0</v>
      </c>
    </row>
    <row r="185" spans="1:44" ht="31.5" x14ac:dyDescent="0.25">
      <c r="A185" s="76">
        <v>34</v>
      </c>
      <c r="B185" s="77" t="s">
        <v>227</v>
      </c>
      <c r="C185" s="69"/>
      <c r="D185" s="69"/>
      <c r="E185" s="69"/>
      <c r="F185" s="69"/>
      <c r="G185" s="69"/>
      <c r="H185" s="79"/>
      <c r="I185" s="73"/>
      <c r="J185" s="56"/>
      <c r="K185" s="69"/>
      <c r="L185" s="69"/>
      <c r="M185" s="69"/>
      <c r="N185" s="69"/>
      <c r="O185" s="74"/>
      <c r="P185" s="69"/>
      <c r="Q185" s="69"/>
      <c r="R185" s="69"/>
      <c r="S185" s="69"/>
      <c r="T185" s="69"/>
      <c r="U185" s="79"/>
      <c r="V185" s="75"/>
      <c r="W185" s="69"/>
      <c r="X185" s="74"/>
      <c r="Y185" s="69"/>
      <c r="Z185" s="74"/>
      <c r="AA185" s="69"/>
      <c r="AB185" s="69"/>
      <c r="AC185" s="74"/>
      <c r="AD185" s="69"/>
      <c r="AE185" s="69"/>
      <c r="AF185" s="69"/>
      <c r="AG185" s="69"/>
      <c r="AH185" s="69"/>
      <c r="AI185" s="127"/>
      <c r="AJ185" s="69"/>
      <c r="AK185" s="69"/>
      <c r="AL185" s="69"/>
      <c r="AM185" s="69"/>
      <c r="AN185" s="69"/>
      <c r="AO185" s="69"/>
      <c r="AP185" s="56">
        <f t="shared" si="11"/>
        <v>0</v>
      </c>
      <c r="AQ185" s="56">
        <f t="shared" si="12"/>
        <v>0</v>
      </c>
      <c r="AR185" s="58">
        <f t="shared" si="13"/>
        <v>0</v>
      </c>
    </row>
    <row r="186" spans="1:44" ht="47.25" x14ac:dyDescent="0.25">
      <c r="A186" s="78">
        <v>35</v>
      </c>
      <c r="B186" s="77" t="s">
        <v>228</v>
      </c>
      <c r="C186" s="69"/>
      <c r="D186" s="69"/>
      <c r="E186" s="69"/>
      <c r="F186" s="69"/>
      <c r="G186" s="69"/>
      <c r="H186" s="79"/>
      <c r="I186" s="73"/>
      <c r="J186" s="82"/>
      <c r="K186" s="69"/>
      <c r="L186" s="69"/>
      <c r="M186" s="69"/>
      <c r="N186" s="69"/>
      <c r="O186" s="74"/>
      <c r="P186" s="69"/>
      <c r="Q186" s="69"/>
      <c r="R186" s="69"/>
      <c r="S186" s="69"/>
      <c r="T186" s="69"/>
      <c r="U186" s="79"/>
      <c r="V186" s="75"/>
      <c r="W186" s="69"/>
      <c r="X186" s="74"/>
      <c r="Y186" s="69"/>
      <c r="Z186" s="74"/>
      <c r="AA186" s="69"/>
      <c r="AB186" s="69"/>
      <c r="AC186" s="74"/>
      <c r="AD186" s="69"/>
      <c r="AE186" s="69"/>
      <c r="AF186" s="69"/>
      <c r="AG186" s="69"/>
      <c r="AH186" s="69"/>
      <c r="AI186" s="127"/>
      <c r="AJ186" s="69"/>
      <c r="AK186" s="69"/>
      <c r="AL186" s="69"/>
      <c r="AM186" s="69"/>
      <c r="AN186" s="69"/>
      <c r="AO186" s="69"/>
      <c r="AP186" s="56">
        <f t="shared" si="11"/>
        <v>0</v>
      </c>
      <c r="AQ186" s="56">
        <f t="shared" si="12"/>
        <v>0</v>
      </c>
      <c r="AR186" s="58">
        <f t="shared" si="13"/>
        <v>0</v>
      </c>
    </row>
    <row r="187" spans="1:44" ht="63" x14ac:dyDescent="0.25">
      <c r="A187" s="76">
        <v>36</v>
      </c>
      <c r="B187" s="77" t="s">
        <v>229</v>
      </c>
      <c r="C187" s="69"/>
      <c r="D187" s="69"/>
      <c r="E187" s="69"/>
      <c r="F187" s="69"/>
      <c r="G187" s="69"/>
      <c r="H187" s="79"/>
      <c r="I187" s="73"/>
      <c r="J187" s="79"/>
      <c r="K187" s="69"/>
      <c r="L187" s="69"/>
      <c r="M187" s="69"/>
      <c r="N187" s="69"/>
      <c r="O187" s="74"/>
      <c r="P187" s="69"/>
      <c r="Q187" s="69"/>
      <c r="R187" s="69"/>
      <c r="S187" s="69"/>
      <c r="T187" s="69"/>
      <c r="U187" s="79"/>
      <c r="V187" s="75"/>
      <c r="W187" s="79"/>
      <c r="X187" s="74"/>
      <c r="Y187" s="69"/>
      <c r="Z187" s="74"/>
      <c r="AA187" s="69"/>
      <c r="AB187" s="69"/>
      <c r="AC187" s="74"/>
      <c r="AD187" s="69"/>
      <c r="AE187" s="69"/>
      <c r="AF187" s="69"/>
      <c r="AG187" s="69"/>
      <c r="AH187" s="69"/>
      <c r="AI187" s="127"/>
      <c r="AJ187" s="69"/>
      <c r="AK187" s="69"/>
      <c r="AL187" s="69"/>
      <c r="AM187" s="69"/>
      <c r="AN187" s="69"/>
      <c r="AO187" s="69"/>
      <c r="AP187" s="56">
        <f t="shared" si="11"/>
        <v>0</v>
      </c>
      <c r="AQ187" s="56">
        <f t="shared" si="12"/>
        <v>0</v>
      </c>
      <c r="AR187" s="58">
        <f t="shared" si="13"/>
        <v>0</v>
      </c>
    </row>
    <row r="188" spans="1:44" ht="15.75" x14ac:dyDescent="0.25">
      <c r="A188" s="30"/>
      <c r="B188" s="83" t="s">
        <v>230</v>
      </c>
      <c r="C188" s="79">
        <f>SUM(C113:C187)</f>
        <v>2</v>
      </c>
      <c r="D188" s="79">
        <f>SUM(D113:D187)</f>
        <v>13</v>
      </c>
      <c r="E188" s="79">
        <f t="shared" ref="E188:AO188" si="14">SUM(E113:E187)</f>
        <v>0</v>
      </c>
      <c r="F188" s="79">
        <f t="shared" si="14"/>
        <v>16</v>
      </c>
      <c r="G188" s="79">
        <f t="shared" si="14"/>
        <v>3.5</v>
      </c>
      <c r="H188" s="79">
        <f t="shared" si="14"/>
        <v>7</v>
      </c>
      <c r="I188" s="79">
        <f t="shared" si="14"/>
        <v>2</v>
      </c>
      <c r="J188" s="79">
        <f t="shared" si="14"/>
        <v>8</v>
      </c>
      <c r="K188" s="79">
        <f t="shared" si="14"/>
        <v>9.75</v>
      </c>
      <c r="L188" s="79">
        <f t="shared" si="14"/>
        <v>0</v>
      </c>
      <c r="M188" s="79">
        <f t="shared" si="14"/>
        <v>18</v>
      </c>
      <c r="N188" s="79">
        <f t="shared" si="14"/>
        <v>0</v>
      </c>
      <c r="O188" s="79">
        <f t="shared" si="14"/>
        <v>16</v>
      </c>
      <c r="P188" s="79">
        <f t="shared" si="14"/>
        <v>0</v>
      </c>
      <c r="Q188" s="79">
        <f t="shared" si="14"/>
        <v>0</v>
      </c>
      <c r="R188" s="79">
        <f t="shared" si="14"/>
        <v>8</v>
      </c>
      <c r="S188" s="79">
        <f t="shared" si="14"/>
        <v>2</v>
      </c>
      <c r="T188" s="79">
        <f t="shared" si="14"/>
        <v>2</v>
      </c>
      <c r="U188" s="79">
        <f t="shared" si="14"/>
        <v>8</v>
      </c>
      <c r="V188" s="79">
        <f>SUM(V113:V187)</f>
        <v>39</v>
      </c>
      <c r="W188" s="79">
        <f t="shared" si="14"/>
        <v>0</v>
      </c>
      <c r="X188" s="79">
        <f t="shared" si="14"/>
        <v>34</v>
      </c>
      <c r="Y188" s="79">
        <f t="shared" si="14"/>
        <v>0</v>
      </c>
      <c r="Z188" s="79">
        <f t="shared" si="14"/>
        <v>12</v>
      </c>
      <c r="AA188" s="79">
        <f t="shared" si="14"/>
        <v>2</v>
      </c>
      <c r="AB188" s="79">
        <f t="shared" si="14"/>
        <v>0</v>
      </c>
      <c r="AC188" s="79">
        <f t="shared" si="14"/>
        <v>0</v>
      </c>
      <c r="AD188" s="79">
        <f t="shared" si="14"/>
        <v>4</v>
      </c>
      <c r="AE188" s="79">
        <f t="shared" si="14"/>
        <v>2</v>
      </c>
      <c r="AF188" s="79">
        <f t="shared" si="14"/>
        <v>2</v>
      </c>
      <c r="AG188" s="79">
        <f t="shared" si="14"/>
        <v>0</v>
      </c>
      <c r="AH188" s="79">
        <f t="shared" si="14"/>
        <v>4</v>
      </c>
      <c r="AI188" s="79">
        <f t="shared" ref="AI188" si="15">SUM(AI113:AI187)</f>
        <v>4</v>
      </c>
      <c r="AJ188" s="79">
        <f t="shared" ref="AJ188" si="16">SUM(AJ113:AJ187)</f>
        <v>15</v>
      </c>
      <c r="AK188" s="79">
        <f t="shared" ref="AK188" si="17">SUM(AK113:AK187)</f>
        <v>2</v>
      </c>
      <c r="AL188" s="79">
        <f t="shared" ref="AL188" si="18">SUM(AL113:AL187)</f>
        <v>0</v>
      </c>
      <c r="AM188" s="79">
        <f t="shared" ref="AM188" si="19">SUM(AM113:AM187)</f>
        <v>0</v>
      </c>
      <c r="AN188" s="79">
        <f t="shared" ref="AN188" si="20">SUM(AN113:AN187)</f>
        <v>1</v>
      </c>
      <c r="AO188" s="79">
        <f t="shared" si="14"/>
        <v>0</v>
      </c>
      <c r="AP188" s="56">
        <f>C188+D188+E188+F188+G188+H188+I188+J188+K188+L188+M188+N188+O188+P188+Q188+R188+S188+T188+U188</f>
        <v>115.25</v>
      </c>
      <c r="AQ188" s="56">
        <f>V188+W188+X188+Y188+Z188+AA188+AB188+AC188+AD188+AE188+AF188+AG188+AH188+AI188+AJ188+AK188+AL188+AM188+AN188+AO188</f>
        <v>121</v>
      </c>
      <c r="AR188" s="58">
        <f t="shared" si="13"/>
        <v>236.25</v>
      </c>
    </row>
    <row r="189" spans="1:44" ht="15.75" x14ac:dyDescent="0.25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>
        <f>AP113+AP114+AP115+AP116+AP117+AP118+AP119+AP120+AP121+AP122+AP123+AP124+AP125+AP126+AP127+AP128+AP129+AP130+AP131+AP132+AP133+AP134+AP135+AP136+AP137+AP138+AP139+AP140+AP141+AP142+AP143+AP144+AP145+AP146+AP147+AP148+AP149+AP150+AP151+AP152+AP153+AP154+AP155+AP156+AP157+AP158+AP159+AP160+AP161+AP162+AP163+AP164+AP165+AP166+AP167+AP168+AP169+AP170+AP171+AP172+AP173+AP174+AP175+AP176+AP177+AP178+AP179+AP180+AP181+AP182+AP183+AP184+AP185+AP186+AP187</f>
        <v>115.25</v>
      </c>
      <c r="AQ189" s="86">
        <f>AQ113+AQ114+AQ115+AQ116+AQ117+AQ118+AQ119+AQ120+AQ121+AQ122+AQ123+AQ124+AQ125+AQ126+AQ127+AQ128+AQ129+AQ130+AQ131+AQ132+AQ133+AQ134+AQ135+AQ136+AQ137+AQ138+AQ139+AQ140+AQ141+AQ142+AQ143+AQ144+AQ145+AQ146+AQ147+AQ148+AQ149+AQ150+AQ151+AQ152+AQ153+AQ154+AQ155+AQ156+AQ157+AQ158+AQ159+AQ160+AQ161+AQ162+AQ163+AQ164+AQ165+AQ166+AQ167+AQ168+AQ169+AQ170+AQ171+AQ172+AQ173+AQ174+AQ175+AQ176+AQ177+AQ178+AQ179+AQ180+AQ181+AQ182+AQ183+AQ184+AQ185+AQ186+AQ187</f>
        <v>121</v>
      </c>
      <c r="AR189" s="86">
        <f t="shared" ref="AQ189:AR189" si="21">AR113+AR114+AR115+AR116+AR117+AR118+AR119+AR120+AR121+AR122+AR123+AR124+AR125+AR126+AR127+AR128+AR129+AR130+AR131+AR132+AR133+AR134+AR135+AR136+AR137+AR138+AR139+AR140+AR141+AR142+AR143+AR144+AR145+AR146+AR147+AR148+AR149+AR150+AR151+AR152+AR153+AR154+AR155+AR156+AR157+AR158+AR159+AR160+AR161+AR162+AR163+AR164+AR165+AR166+AR167+AR168+AR169+AR170+AR171+AR172+AR173+AR174+AR175+AR176+AR177+AR178+AR179+AR180+AR181+AR182+AR183+AR184+AR185+AR186+AR187</f>
        <v>236.25</v>
      </c>
    </row>
    <row r="190" spans="1:44" ht="15.75" x14ac:dyDescent="0.25">
      <c r="A190" s="84"/>
      <c r="B190" s="85"/>
      <c r="C190" s="86"/>
      <c r="D190" s="86"/>
      <c r="E190" s="88" t="s">
        <v>231</v>
      </c>
      <c r="F190" s="88"/>
      <c r="G190" s="88"/>
      <c r="H190" s="88"/>
      <c r="I190" s="91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</row>
    <row r="191" spans="1:44" ht="15.75" x14ac:dyDescent="0.25">
      <c r="A191" s="92">
        <v>1</v>
      </c>
      <c r="B191" s="93" t="s">
        <v>232</v>
      </c>
      <c r="C191" s="94"/>
      <c r="D191" s="94"/>
      <c r="E191" s="94"/>
      <c r="F191" s="94"/>
      <c r="G191" s="94"/>
      <c r="H191" s="94"/>
      <c r="I191" s="95"/>
      <c r="J191" s="94"/>
      <c r="K191" s="94"/>
      <c r="L191" s="94"/>
      <c r="M191" s="94"/>
      <c r="N191" s="94"/>
      <c r="O191" s="96"/>
      <c r="P191" s="94"/>
      <c r="Q191" s="94"/>
      <c r="R191" s="94"/>
      <c r="S191" s="94"/>
      <c r="T191" s="94"/>
      <c r="U191" s="94"/>
      <c r="V191" s="97"/>
      <c r="W191" s="94"/>
      <c r="X191" s="96"/>
      <c r="Y191" s="94"/>
      <c r="Z191" s="96"/>
      <c r="AA191" s="94"/>
      <c r="AB191" s="94"/>
      <c r="AC191" s="96"/>
      <c r="AD191" s="94"/>
      <c r="AE191" s="94"/>
      <c r="AF191" s="94"/>
      <c r="AG191" s="94"/>
      <c r="AH191" s="94"/>
      <c r="AI191" s="94">
        <v>1</v>
      </c>
      <c r="AJ191" s="94"/>
      <c r="AK191" s="94"/>
      <c r="AL191" s="94"/>
      <c r="AM191" s="94"/>
      <c r="AN191" s="94">
        <v>1</v>
      </c>
      <c r="AO191" s="94"/>
      <c r="AP191" s="94">
        <f>SUM(C191:U191)</f>
        <v>0</v>
      </c>
      <c r="AQ191" s="94">
        <f>SUM(V191:AO191)</f>
        <v>2</v>
      </c>
      <c r="AR191" s="98">
        <f>AP191+AQ191</f>
        <v>2</v>
      </c>
    </row>
    <row r="192" spans="1:44" ht="15.75" x14ac:dyDescent="0.25">
      <c r="A192" s="92">
        <v>2</v>
      </c>
      <c r="B192" s="93" t="s">
        <v>238</v>
      </c>
      <c r="C192" s="94"/>
      <c r="D192" s="94"/>
      <c r="E192" s="94"/>
      <c r="F192" s="94"/>
      <c r="G192" s="94"/>
      <c r="H192" s="94"/>
      <c r="I192" s="95"/>
      <c r="J192" s="94"/>
      <c r="K192" s="94"/>
      <c r="L192" s="94"/>
      <c r="M192" s="94"/>
      <c r="N192" s="94"/>
      <c r="O192" s="96"/>
      <c r="P192" s="94"/>
      <c r="Q192" s="94"/>
      <c r="R192" s="94"/>
      <c r="S192" s="94"/>
      <c r="T192" s="94"/>
      <c r="U192" s="94"/>
      <c r="V192" s="97"/>
      <c r="W192" s="94"/>
      <c r="X192" s="96"/>
      <c r="Y192" s="94"/>
      <c r="Z192" s="96"/>
      <c r="AA192" s="94">
        <v>1</v>
      </c>
      <c r="AB192" s="94"/>
      <c r="AC192" s="96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>
        <f t="shared" ref="AP191:AP205" si="22">SUM(C192:U192)</f>
        <v>0</v>
      </c>
      <c r="AQ192" s="94">
        <f t="shared" ref="AQ191:AQ205" si="23">SUM(V192:AO192)</f>
        <v>1</v>
      </c>
      <c r="AR192" s="98">
        <f t="shared" ref="AR192:AR205" si="24">AP192+AQ192</f>
        <v>1</v>
      </c>
    </row>
    <row r="193" spans="1:44" ht="15.75" x14ac:dyDescent="0.25">
      <c r="A193" s="92">
        <v>3</v>
      </c>
      <c r="B193" s="93" t="s">
        <v>241</v>
      </c>
      <c r="C193" s="94"/>
      <c r="D193" s="94"/>
      <c r="E193" s="94"/>
      <c r="F193" s="94"/>
      <c r="G193" s="94"/>
      <c r="H193" s="94"/>
      <c r="I193" s="95"/>
      <c r="J193" s="94"/>
      <c r="K193" s="94"/>
      <c r="L193" s="94"/>
      <c r="M193" s="94"/>
      <c r="N193" s="94"/>
      <c r="O193" s="96"/>
      <c r="P193" s="94"/>
      <c r="Q193" s="94"/>
      <c r="R193" s="99"/>
      <c r="S193" s="94"/>
      <c r="T193" s="94">
        <v>1</v>
      </c>
      <c r="U193" s="94"/>
      <c r="V193" s="97"/>
      <c r="W193" s="94"/>
      <c r="X193" s="96"/>
      <c r="Y193" s="94"/>
      <c r="Z193" s="96"/>
      <c r="AA193" s="94"/>
      <c r="AB193" s="94"/>
      <c r="AC193" s="96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>
        <f t="shared" si="22"/>
        <v>1</v>
      </c>
      <c r="AQ193" s="94">
        <f t="shared" si="23"/>
        <v>0</v>
      </c>
      <c r="AR193" s="98">
        <f t="shared" si="24"/>
        <v>1</v>
      </c>
    </row>
    <row r="194" spans="1:44" ht="15.75" x14ac:dyDescent="0.25">
      <c r="A194" s="92">
        <v>4</v>
      </c>
      <c r="B194" s="93" t="s">
        <v>244</v>
      </c>
      <c r="C194" s="94"/>
      <c r="D194" s="94"/>
      <c r="E194" s="94"/>
      <c r="F194" s="94"/>
      <c r="G194" s="94"/>
      <c r="H194" s="94"/>
      <c r="I194" s="95"/>
      <c r="J194" s="94"/>
      <c r="K194" s="94"/>
      <c r="L194" s="94"/>
      <c r="M194" s="94"/>
      <c r="N194" s="94"/>
      <c r="O194" s="96"/>
      <c r="P194" s="94"/>
      <c r="Q194" s="94"/>
      <c r="R194" s="100"/>
      <c r="S194" s="94"/>
      <c r="T194" s="94"/>
      <c r="U194" s="94"/>
      <c r="V194" s="97"/>
      <c r="W194" s="94"/>
      <c r="X194" s="96"/>
      <c r="Y194" s="94"/>
      <c r="Z194" s="96"/>
      <c r="AA194" s="94">
        <v>1</v>
      </c>
      <c r="AB194" s="94"/>
      <c r="AC194" s="96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>
        <f t="shared" si="22"/>
        <v>0</v>
      </c>
      <c r="AQ194" s="94">
        <f t="shared" si="23"/>
        <v>1</v>
      </c>
      <c r="AR194" s="98">
        <f t="shared" si="24"/>
        <v>1</v>
      </c>
    </row>
    <row r="195" spans="1:44" ht="15.75" x14ac:dyDescent="0.25">
      <c r="A195" s="92">
        <v>5</v>
      </c>
      <c r="B195" s="93" t="s">
        <v>233</v>
      </c>
      <c r="C195" s="94"/>
      <c r="D195" s="94"/>
      <c r="E195" s="94"/>
      <c r="F195" s="94"/>
      <c r="G195" s="94"/>
      <c r="H195" s="94"/>
      <c r="I195" s="95"/>
      <c r="J195" s="94"/>
      <c r="K195" s="94"/>
      <c r="L195" s="94"/>
      <c r="M195" s="94"/>
      <c r="N195" s="94"/>
      <c r="O195" s="96"/>
      <c r="P195" s="94"/>
      <c r="Q195" s="94"/>
      <c r="R195" s="94">
        <v>1</v>
      </c>
      <c r="S195" s="94"/>
      <c r="T195" s="94"/>
      <c r="U195" s="94"/>
      <c r="V195" s="97"/>
      <c r="W195" s="94"/>
      <c r="X195" s="96"/>
      <c r="Y195" s="94"/>
      <c r="Z195" s="96"/>
      <c r="AA195" s="94"/>
      <c r="AB195" s="94"/>
      <c r="AC195" s="96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>
        <f t="shared" si="22"/>
        <v>1</v>
      </c>
      <c r="AQ195" s="94">
        <f t="shared" si="23"/>
        <v>0</v>
      </c>
      <c r="AR195" s="98">
        <f t="shared" si="24"/>
        <v>1</v>
      </c>
    </row>
    <row r="196" spans="1:44" ht="47.25" x14ac:dyDescent="0.25">
      <c r="A196" s="92">
        <v>6</v>
      </c>
      <c r="B196" s="93" t="s">
        <v>243</v>
      </c>
      <c r="C196" s="94"/>
      <c r="D196" s="94"/>
      <c r="E196" s="94"/>
      <c r="F196" s="94"/>
      <c r="G196" s="94"/>
      <c r="H196" s="94"/>
      <c r="I196" s="95"/>
      <c r="J196" s="94"/>
      <c r="K196" s="94"/>
      <c r="L196" s="94">
        <v>1</v>
      </c>
      <c r="M196" s="94"/>
      <c r="N196" s="94"/>
      <c r="O196" s="96"/>
      <c r="P196" s="94"/>
      <c r="Q196" s="94"/>
      <c r="R196" s="94"/>
      <c r="S196" s="94"/>
      <c r="T196" s="94"/>
      <c r="U196" s="94"/>
      <c r="V196" s="97"/>
      <c r="W196" s="94"/>
      <c r="X196" s="96"/>
      <c r="Y196" s="94"/>
      <c r="Z196" s="96"/>
      <c r="AA196" s="94"/>
      <c r="AB196" s="94"/>
      <c r="AC196" s="96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>
        <f t="shared" si="22"/>
        <v>1</v>
      </c>
      <c r="AQ196" s="94">
        <f t="shared" si="23"/>
        <v>0</v>
      </c>
      <c r="AR196" s="98">
        <f t="shared" si="24"/>
        <v>1</v>
      </c>
    </row>
    <row r="197" spans="1:44" ht="15.75" x14ac:dyDescent="0.25">
      <c r="A197" s="92">
        <v>7</v>
      </c>
      <c r="B197" s="93" t="s">
        <v>236</v>
      </c>
      <c r="C197" s="94"/>
      <c r="D197" s="94"/>
      <c r="E197" s="94"/>
      <c r="F197" s="94"/>
      <c r="G197" s="94"/>
      <c r="H197" s="94"/>
      <c r="I197" s="95"/>
      <c r="J197" s="94"/>
      <c r="K197" s="94"/>
      <c r="L197" s="94"/>
      <c r="M197" s="94"/>
      <c r="N197" s="94"/>
      <c r="O197" s="96"/>
      <c r="P197" s="94">
        <v>1</v>
      </c>
      <c r="Q197" s="94"/>
      <c r="R197" s="94"/>
      <c r="S197" s="94"/>
      <c r="T197" s="94">
        <v>1</v>
      </c>
      <c r="U197" s="94" t="s">
        <v>45</v>
      </c>
      <c r="V197" s="97"/>
      <c r="W197" s="94"/>
      <c r="X197" s="96"/>
      <c r="Y197" s="94"/>
      <c r="Z197" s="96"/>
      <c r="AA197" s="94"/>
      <c r="AB197" s="94"/>
      <c r="AC197" s="96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>
        <f t="shared" si="22"/>
        <v>2</v>
      </c>
      <c r="AQ197" s="94">
        <f t="shared" si="23"/>
        <v>0</v>
      </c>
      <c r="AR197" s="98">
        <f t="shared" si="24"/>
        <v>2</v>
      </c>
    </row>
    <row r="198" spans="1:44" ht="31.5" x14ac:dyDescent="0.25">
      <c r="A198" s="92">
        <v>8</v>
      </c>
      <c r="B198" s="93" t="s">
        <v>240</v>
      </c>
      <c r="C198" s="94"/>
      <c r="D198" s="94">
        <v>1</v>
      </c>
      <c r="E198" s="94"/>
      <c r="F198" s="94"/>
      <c r="G198" s="94"/>
      <c r="H198" s="94"/>
      <c r="I198" s="95"/>
      <c r="J198" s="94"/>
      <c r="K198" s="94"/>
      <c r="L198" s="94"/>
      <c r="M198" s="94"/>
      <c r="N198" s="94"/>
      <c r="O198" s="96"/>
      <c r="P198" s="94"/>
      <c r="Q198" s="94"/>
      <c r="R198" s="94"/>
      <c r="S198" s="94"/>
      <c r="T198" s="94"/>
      <c r="U198" s="94"/>
      <c r="V198" s="97">
        <v>1</v>
      </c>
      <c r="W198" s="94"/>
      <c r="X198" s="96"/>
      <c r="Y198" s="94"/>
      <c r="Z198" s="96"/>
      <c r="AA198" s="94"/>
      <c r="AB198" s="94"/>
      <c r="AC198" s="96"/>
      <c r="AD198" s="94" t="s">
        <v>45</v>
      </c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>
        <f t="shared" si="22"/>
        <v>1</v>
      </c>
      <c r="AQ198" s="94">
        <f t="shared" si="23"/>
        <v>1</v>
      </c>
      <c r="AR198" s="98">
        <f t="shared" si="24"/>
        <v>2</v>
      </c>
    </row>
    <row r="199" spans="1:44" ht="31.5" x14ac:dyDescent="0.25">
      <c r="A199" s="92">
        <v>9</v>
      </c>
      <c r="B199" s="93" t="s">
        <v>237</v>
      </c>
      <c r="C199" s="94"/>
      <c r="D199" s="94"/>
      <c r="E199" s="94"/>
      <c r="F199" s="94"/>
      <c r="G199" s="94"/>
      <c r="H199" s="94"/>
      <c r="I199" s="95"/>
      <c r="J199" s="94"/>
      <c r="K199" s="94"/>
      <c r="L199" s="94"/>
      <c r="M199" s="94"/>
      <c r="N199" s="94"/>
      <c r="O199" s="96"/>
      <c r="P199" s="94"/>
      <c r="Q199" s="94"/>
      <c r="R199" s="94"/>
      <c r="S199" s="94"/>
      <c r="T199" s="94"/>
      <c r="U199" s="94"/>
      <c r="V199" s="97">
        <v>3</v>
      </c>
      <c r="W199" s="94"/>
      <c r="X199" s="96"/>
      <c r="Y199" s="94"/>
      <c r="Z199" s="96"/>
      <c r="AA199" s="94"/>
      <c r="AB199" s="94"/>
      <c r="AC199" s="96"/>
      <c r="AD199" s="94">
        <v>2</v>
      </c>
      <c r="AE199" s="94"/>
      <c r="AF199" s="94"/>
      <c r="AG199" s="94"/>
      <c r="AH199" s="94"/>
      <c r="AI199" s="94"/>
      <c r="AJ199" s="94"/>
      <c r="AK199" s="94"/>
      <c r="AL199" s="94" t="s">
        <v>45</v>
      </c>
      <c r="AM199" s="94"/>
      <c r="AN199" s="94"/>
      <c r="AO199" s="94"/>
      <c r="AP199" s="94">
        <f t="shared" si="22"/>
        <v>0</v>
      </c>
      <c r="AQ199" s="94">
        <f t="shared" si="23"/>
        <v>5</v>
      </c>
      <c r="AR199" s="98">
        <f t="shared" si="24"/>
        <v>5</v>
      </c>
    </row>
    <row r="200" spans="1:44" ht="15.75" x14ac:dyDescent="0.25">
      <c r="A200" s="92">
        <v>10</v>
      </c>
      <c r="B200" s="101" t="s">
        <v>246</v>
      </c>
      <c r="C200" s="94"/>
      <c r="D200" s="94">
        <v>1</v>
      </c>
      <c r="E200" s="94"/>
      <c r="F200" s="94"/>
      <c r="G200" s="94"/>
      <c r="H200" s="94"/>
      <c r="I200" s="95"/>
      <c r="J200" s="94"/>
      <c r="K200" s="94"/>
      <c r="L200" s="94"/>
      <c r="M200" s="94"/>
      <c r="N200" s="94"/>
      <c r="O200" s="96"/>
      <c r="P200" s="94"/>
      <c r="Q200" s="94"/>
      <c r="R200" s="94"/>
      <c r="S200" s="94"/>
      <c r="T200" s="94"/>
      <c r="U200" s="94"/>
      <c r="V200" s="97"/>
      <c r="W200" s="94"/>
      <c r="X200" s="96"/>
      <c r="Y200" s="94"/>
      <c r="Z200" s="96"/>
      <c r="AA200" s="94"/>
      <c r="AB200" s="94"/>
      <c r="AC200" s="96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>
        <f t="shared" si="22"/>
        <v>1</v>
      </c>
      <c r="AQ200" s="94">
        <f t="shared" si="23"/>
        <v>0</v>
      </c>
      <c r="AR200" s="98">
        <f t="shared" si="24"/>
        <v>1</v>
      </c>
    </row>
    <row r="201" spans="1:44" ht="15.75" x14ac:dyDescent="0.25">
      <c r="A201" s="92">
        <v>11</v>
      </c>
      <c r="B201" s="101" t="s">
        <v>242</v>
      </c>
      <c r="C201" s="94"/>
      <c r="D201" s="94"/>
      <c r="E201" s="94"/>
      <c r="F201" s="94"/>
      <c r="G201" s="94"/>
      <c r="H201" s="94"/>
      <c r="I201" s="95"/>
      <c r="J201" s="94"/>
      <c r="K201" s="94"/>
      <c r="L201" s="94"/>
      <c r="M201" s="94"/>
      <c r="N201" s="94"/>
      <c r="O201" s="96"/>
      <c r="P201" s="94"/>
      <c r="Q201" s="94"/>
      <c r="R201" s="94"/>
      <c r="S201" s="94"/>
      <c r="T201" s="94">
        <v>1</v>
      </c>
      <c r="U201" s="94"/>
      <c r="V201" s="97"/>
      <c r="W201" s="94"/>
      <c r="X201" s="96"/>
      <c r="Y201" s="94"/>
      <c r="Z201" s="96"/>
      <c r="AA201" s="94"/>
      <c r="AB201" s="94"/>
      <c r="AC201" s="96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94"/>
      <c r="AP201" s="94">
        <f t="shared" si="22"/>
        <v>1</v>
      </c>
      <c r="AQ201" s="94">
        <f t="shared" si="23"/>
        <v>0</v>
      </c>
      <c r="AR201" s="98">
        <f t="shared" si="24"/>
        <v>1</v>
      </c>
    </row>
    <row r="202" spans="1:44" ht="15.75" x14ac:dyDescent="0.25">
      <c r="A202" s="92">
        <v>12</v>
      </c>
      <c r="B202" s="101" t="s">
        <v>239</v>
      </c>
      <c r="C202" s="94"/>
      <c r="D202" s="94"/>
      <c r="E202" s="94"/>
      <c r="F202" s="94"/>
      <c r="G202" s="94"/>
      <c r="H202" s="94"/>
      <c r="I202" s="95"/>
      <c r="J202" s="94"/>
      <c r="K202" s="94"/>
      <c r="L202" s="94"/>
      <c r="M202" s="94"/>
      <c r="N202" s="94"/>
      <c r="O202" s="96"/>
      <c r="P202" s="94"/>
      <c r="Q202" s="94"/>
      <c r="R202" s="94"/>
      <c r="S202" s="94"/>
      <c r="T202" s="94"/>
      <c r="U202" s="94"/>
      <c r="V202" s="97">
        <v>1</v>
      </c>
      <c r="W202" s="94"/>
      <c r="X202" s="96"/>
      <c r="Y202" s="94"/>
      <c r="Z202" s="96"/>
      <c r="AA202" s="94"/>
      <c r="AB202" s="94"/>
      <c r="AC202" s="96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>
        <f t="shared" si="22"/>
        <v>0</v>
      </c>
      <c r="AQ202" s="94">
        <f t="shared" si="23"/>
        <v>1</v>
      </c>
      <c r="AR202" s="98">
        <f t="shared" si="24"/>
        <v>1</v>
      </c>
    </row>
    <row r="203" spans="1:44" ht="15.75" x14ac:dyDescent="0.25">
      <c r="A203" s="92">
        <v>13</v>
      </c>
      <c r="B203" s="101" t="s">
        <v>234</v>
      </c>
      <c r="C203" s="94"/>
      <c r="D203" s="94">
        <v>1</v>
      </c>
      <c r="E203" s="94"/>
      <c r="F203" s="94">
        <v>1</v>
      </c>
      <c r="G203" s="94"/>
      <c r="H203" s="94"/>
      <c r="I203" s="95"/>
      <c r="J203" s="102" t="s">
        <v>45</v>
      </c>
      <c r="K203" s="94"/>
      <c r="L203" s="94"/>
      <c r="M203" s="94"/>
      <c r="N203" s="94"/>
      <c r="O203" s="96"/>
      <c r="P203" s="94"/>
      <c r="Q203" s="94"/>
      <c r="R203" s="94"/>
      <c r="S203" s="94"/>
      <c r="T203" s="94"/>
      <c r="U203" s="102" t="s">
        <v>45</v>
      </c>
      <c r="V203" s="97"/>
      <c r="W203" s="94"/>
      <c r="X203" s="96"/>
      <c r="Y203" s="94"/>
      <c r="Z203" s="96"/>
      <c r="AA203" s="94"/>
      <c r="AB203" s="94"/>
      <c r="AC203" s="96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>
        <f t="shared" si="22"/>
        <v>2</v>
      </c>
      <c r="AQ203" s="94">
        <f t="shared" si="23"/>
        <v>0</v>
      </c>
      <c r="AR203" s="98">
        <f t="shared" si="24"/>
        <v>2</v>
      </c>
    </row>
    <row r="204" spans="1:44" ht="15.75" x14ac:dyDescent="0.25">
      <c r="A204" s="92">
        <v>14</v>
      </c>
      <c r="B204" s="101" t="s">
        <v>235</v>
      </c>
      <c r="C204" s="94"/>
      <c r="D204" s="94"/>
      <c r="E204" s="94"/>
      <c r="F204" s="94"/>
      <c r="G204" s="94"/>
      <c r="H204" s="94"/>
      <c r="I204" s="95"/>
      <c r="J204" s="102" t="s">
        <v>45</v>
      </c>
      <c r="K204" s="94"/>
      <c r="L204" s="94"/>
      <c r="M204" s="94"/>
      <c r="N204" s="94"/>
      <c r="O204" s="96"/>
      <c r="P204" s="94"/>
      <c r="Q204" s="94"/>
      <c r="R204" s="94"/>
      <c r="S204" s="94"/>
      <c r="T204" s="94"/>
      <c r="U204" s="96"/>
      <c r="V204" s="97"/>
      <c r="W204" s="94"/>
      <c r="X204" s="96"/>
      <c r="Y204" s="94"/>
      <c r="Z204" s="96"/>
      <c r="AA204" s="94"/>
      <c r="AB204" s="94"/>
      <c r="AC204" s="96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>
        <f t="shared" si="22"/>
        <v>0</v>
      </c>
      <c r="AQ204" s="94">
        <f t="shared" si="23"/>
        <v>0</v>
      </c>
      <c r="AR204" s="98">
        <f t="shared" si="24"/>
        <v>0</v>
      </c>
    </row>
    <row r="205" spans="1:44" ht="31.5" x14ac:dyDescent="0.25">
      <c r="A205" s="92">
        <v>15</v>
      </c>
      <c r="B205" s="101" t="s">
        <v>245</v>
      </c>
      <c r="C205" s="94"/>
      <c r="D205" s="94"/>
      <c r="E205" s="94"/>
      <c r="F205" s="94"/>
      <c r="G205" s="94"/>
      <c r="H205" s="94"/>
      <c r="I205" s="95"/>
      <c r="J205" s="82" t="s">
        <v>45</v>
      </c>
      <c r="K205" s="94"/>
      <c r="L205" s="94"/>
      <c r="M205" s="94"/>
      <c r="N205" s="94"/>
      <c r="O205" s="96"/>
      <c r="P205" s="94"/>
      <c r="Q205" s="94"/>
      <c r="R205" s="94"/>
      <c r="S205" s="94"/>
      <c r="T205" s="94"/>
      <c r="U205" s="82" t="s">
        <v>45</v>
      </c>
      <c r="V205" s="97"/>
      <c r="W205" s="94"/>
      <c r="X205" s="96"/>
      <c r="Y205" s="94"/>
      <c r="Z205" s="96"/>
      <c r="AA205" s="94"/>
      <c r="AB205" s="94"/>
      <c r="AC205" s="96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>
        <f t="shared" si="22"/>
        <v>0</v>
      </c>
      <c r="AQ205" s="94">
        <f t="shared" si="23"/>
        <v>0</v>
      </c>
      <c r="AR205" s="98">
        <f t="shared" si="24"/>
        <v>0</v>
      </c>
    </row>
    <row r="206" spans="1:44" ht="15.75" x14ac:dyDescent="0.25">
      <c r="A206" s="103"/>
      <c r="B206" s="104" t="s">
        <v>152</v>
      </c>
      <c r="C206" s="102">
        <f>SUM(C191:C205)</f>
        <v>0</v>
      </c>
      <c r="D206" s="102">
        <f t="shared" ref="D206:AO206" si="25">SUM(D191:D205)</f>
        <v>3</v>
      </c>
      <c r="E206" s="102">
        <f t="shared" si="25"/>
        <v>0</v>
      </c>
      <c r="F206" s="102">
        <f t="shared" si="25"/>
        <v>1</v>
      </c>
      <c r="G206" s="102">
        <f t="shared" si="25"/>
        <v>0</v>
      </c>
      <c r="H206" s="102">
        <f t="shared" si="25"/>
        <v>0</v>
      </c>
      <c r="I206" s="105">
        <f t="shared" si="25"/>
        <v>0</v>
      </c>
      <c r="J206" s="82">
        <v>0</v>
      </c>
      <c r="K206" s="102">
        <f t="shared" si="25"/>
        <v>0</v>
      </c>
      <c r="L206" s="102">
        <f t="shared" si="25"/>
        <v>1</v>
      </c>
      <c r="M206" s="102">
        <f t="shared" si="25"/>
        <v>0</v>
      </c>
      <c r="N206" s="102">
        <f t="shared" si="25"/>
        <v>0</v>
      </c>
      <c r="O206" s="106">
        <f t="shared" si="25"/>
        <v>0</v>
      </c>
      <c r="P206" s="102">
        <f t="shared" si="25"/>
        <v>1</v>
      </c>
      <c r="Q206" s="102">
        <f t="shared" si="25"/>
        <v>0</v>
      </c>
      <c r="R206" s="102">
        <f t="shared" si="25"/>
        <v>1</v>
      </c>
      <c r="S206" s="102">
        <f t="shared" si="25"/>
        <v>0</v>
      </c>
      <c r="T206" s="102">
        <f t="shared" si="25"/>
        <v>3</v>
      </c>
      <c r="U206" s="82">
        <v>0</v>
      </c>
      <c r="V206" s="107">
        <v>0</v>
      </c>
      <c r="W206" s="102">
        <f t="shared" si="25"/>
        <v>0</v>
      </c>
      <c r="X206" s="106">
        <f t="shared" si="25"/>
        <v>0</v>
      </c>
      <c r="Y206" s="102">
        <f t="shared" si="25"/>
        <v>0</v>
      </c>
      <c r="Z206" s="106">
        <f t="shared" si="25"/>
        <v>0</v>
      </c>
      <c r="AA206" s="102">
        <f t="shared" si="25"/>
        <v>2</v>
      </c>
      <c r="AB206" s="102">
        <f t="shared" si="25"/>
        <v>0</v>
      </c>
      <c r="AC206" s="102">
        <f t="shared" si="25"/>
        <v>0</v>
      </c>
      <c r="AD206" s="102">
        <f t="shared" si="25"/>
        <v>2</v>
      </c>
      <c r="AE206" s="102">
        <f t="shared" si="25"/>
        <v>0</v>
      </c>
      <c r="AF206" s="102">
        <f t="shared" si="25"/>
        <v>0</v>
      </c>
      <c r="AG206" s="102">
        <f t="shared" si="25"/>
        <v>0</v>
      </c>
      <c r="AH206" s="102">
        <f t="shared" si="25"/>
        <v>0</v>
      </c>
      <c r="AI206" s="102">
        <f t="shared" si="25"/>
        <v>1</v>
      </c>
      <c r="AJ206" s="102">
        <f t="shared" si="25"/>
        <v>0</v>
      </c>
      <c r="AK206" s="102">
        <f t="shared" si="25"/>
        <v>0</v>
      </c>
      <c r="AL206" s="102">
        <f t="shared" si="25"/>
        <v>0</v>
      </c>
      <c r="AM206" s="102">
        <f t="shared" si="25"/>
        <v>0</v>
      </c>
      <c r="AN206" s="102">
        <f t="shared" si="25"/>
        <v>1</v>
      </c>
      <c r="AO206" s="102">
        <f t="shared" si="25"/>
        <v>0</v>
      </c>
      <c r="AP206" s="102">
        <f>SUM(AP191:AP205)</f>
        <v>10</v>
      </c>
      <c r="AQ206" s="102">
        <f>SUM(AQ191:AQ205)</f>
        <v>11</v>
      </c>
      <c r="AR206" s="108">
        <f>SUM(AR191:AR205)</f>
        <v>21</v>
      </c>
    </row>
    <row r="207" spans="1:44" x14ac:dyDescent="0.25">
      <c r="A207" s="109"/>
      <c r="B207" s="110"/>
      <c r="C207" s="111"/>
      <c r="D207" s="111"/>
      <c r="E207" s="111"/>
      <c r="F207" s="111"/>
      <c r="G207" s="111"/>
      <c r="H207" s="111"/>
      <c r="I207" s="112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114"/>
      <c r="W207" s="111"/>
      <c r="X207" s="111"/>
      <c r="Y207" s="111"/>
      <c r="Z207" s="111"/>
      <c r="AA207" s="111"/>
      <c r="AB207" s="111"/>
      <c r="AC207" s="115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</row>
    <row r="247" spans="9:9" x14ac:dyDescent="0.25">
      <c r="I247" s="118">
        <v>21</v>
      </c>
    </row>
  </sheetData>
  <mergeCells count="1">
    <mergeCell ref="P111:Z111"/>
  </mergeCells>
  <pageMargins left="0.7" right="0.7" top="0.75" bottom="0.75" header="0.3" footer="0.3"/>
  <pageSetup paperSize="9" scale="5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2023</vt:lpstr>
      <vt:lpstr>'июль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2023-07-10T06:46:42Z</dcterms:modified>
</cp:coreProperties>
</file>