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8D71A09-EE1A-4372-97BA-05255D0820D8}" xr6:coauthVersionLast="37" xr6:coauthVersionMax="37" xr10:uidLastSave="{00000000-0000-0000-0000-000000000000}"/>
  <bookViews>
    <workbookView xWindow="0" yWindow="0" windowWidth="21570" windowHeight="7845" xr2:uid="{00000000-000D-0000-FFFF-FFFF00000000}"/>
  </bookViews>
  <sheets>
    <sheet name="январь2026" sheetId="5" r:id="rId1"/>
    <sheet name="Лист1" sheetId="3" r:id="rId2"/>
    <sheet name="вакансии в первичном звене" sheetId="6" r:id="rId3"/>
    <sheet name="Земские" sheetId="7" r:id="rId4"/>
  </sheets>
  <definedNames>
    <definedName name="_xlnm._FilterDatabase" localSheetId="0" hidden="1">январь2026!$B$1:$B$971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9" i="7" l="1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D50" i="6" l="1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C50" i="6"/>
  <c r="AN190" i="5" l="1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AP189" i="5"/>
  <c r="AO189" i="5"/>
  <c r="AQ189" i="5" s="1"/>
  <c r="AP188" i="5"/>
  <c r="AO188" i="5"/>
  <c r="AP187" i="5"/>
  <c r="AO187" i="5"/>
  <c r="AP186" i="5"/>
  <c r="AO186" i="5"/>
  <c r="AP185" i="5"/>
  <c r="AO185" i="5"/>
  <c r="AQ185" i="5" s="1"/>
  <c r="AP184" i="5"/>
  <c r="AO184" i="5"/>
  <c r="AQ184" i="5" s="1"/>
  <c r="AP183" i="5"/>
  <c r="AO183" i="5"/>
  <c r="AP182" i="5"/>
  <c r="AO182" i="5"/>
  <c r="AP181" i="5"/>
  <c r="AQ181" i="5" s="1"/>
  <c r="AO181" i="5"/>
  <c r="AP180" i="5"/>
  <c r="AO180" i="5"/>
  <c r="AQ180" i="5" s="1"/>
  <c r="AP179" i="5"/>
  <c r="AO179" i="5"/>
  <c r="AQ179" i="5" s="1"/>
  <c r="AP178" i="5"/>
  <c r="AO178" i="5"/>
  <c r="AP177" i="5"/>
  <c r="AO177" i="5"/>
  <c r="AQ177" i="5" s="1"/>
  <c r="AP176" i="5"/>
  <c r="AO176" i="5"/>
  <c r="AQ176" i="5" s="1"/>
  <c r="AP175" i="5"/>
  <c r="AO175" i="5"/>
  <c r="AQ175" i="5" s="1"/>
  <c r="AP174" i="5"/>
  <c r="AO174" i="5"/>
  <c r="AP173" i="5"/>
  <c r="AO173" i="5"/>
  <c r="AP172" i="5"/>
  <c r="AO172" i="5"/>
  <c r="AP171" i="5"/>
  <c r="AO171" i="5"/>
  <c r="AP170" i="5"/>
  <c r="AO170" i="5"/>
  <c r="AP169" i="5"/>
  <c r="AO169" i="5"/>
  <c r="AQ169" i="5" s="1"/>
  <c r="AP168" i="5"/>
  <c r="AO168" i="5"/>
  <c r="AP167" i="5"/>
  <c r="AO167" i="5"/>
  <c r="AP166" i="5"/>
  <c r="AO166" i="5"/>
  <c r="AP165" i="5"/>
  <c r="AO165" i="5"/>
  <c r="AQ165" i="5" s="1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P161" i="5"/>
  <c r="AO161" i="5"/>
  <c r="AP160" i="5"/>
  <c r="AO160" i="5"/>
  <c r="AP159" i="5"/>
  <c r="AO159" i="5"/>
  <c r="AQ159" i="5" s="1"/>
  <c r="AP158" i="5"/>
  <c r="AO158" i="5"/>
  <c r="AP157" i="5"/>
  <c r="AO157" i="5"/>
  <c r="AQ157" i="5" s="1"/>
  <c r="AP156" i="5"/>
  <c r="AQ156" i="5" s="1"/>
  <c r="AO156" i="5"/>
  <c r="AP155" i="5"/>
  <c r="AO155" i="5"/>
  <c r="AQ155" i="5" s="1"/>
  <c r="AP154" i="5"/>
  <c r="AO154" i="5"/>
  <c r="AP153" i="5"/>
  <c r="AO153" i="5"/>
  <c r="AP152" i="5"/>
  <c r="AO152" i="5"/>
  <c r="AP151" i="5"/>
  <c r="AO151" i="5"/>
  <c r="AQ151" i="5" s="1"/>
  <c r="AP150" i="5"/>
  <c r="AO150" i="5"/>
  <c r="AP149" i="5"/>
  <c r="AO149" i="5"/>
  <c r="AQ149" i="5" s="1"/>
  <c r="AP148" i="5"/>
  <c r="AO148" i="5"/>
  <c r="AQ148" i="5" s="1"/>
  <c r="AP147" i="5"/>
  <c r="AO147" i="5"/>
  <c r="AP146" i="5"/>
  <c r="AO146" i="5"/>
  <c r="AQ146" i="5" s="1"/>
  <c r="AP145" i="5"/>
  <c r="AQ145" i="5" s="1"/>
  <c r="AO145" i="5"/>
  <c r="AP144" i="5"/>
  <c r="AO144" i="5"/>
  <c r="AQ144" i="5" s="1"/>
  <c r="AP143" i="5"/>
  <c r="AO143" i="5"/>
  <c r="AP142" i="5"/>
  <c r="AO142" i="5"/>
  <c r="AQ142" i="5" s="1"/>
  <c r="AP141" i="5"/>
  <c r="AO141" i="5"/>
  <c r="AP140" i="5"/>
  <c r="AO140" i="5"/>
  <c r="AP139" i="5"/>
  <c r="AO139" i="5"/>
  <c r="AP138" i="5"/>
  <c r="AO138" i="5"/>
  <c r="AP137" i="5"/>
  <c r="AO137" i="5"/>
  <c r="AP136" i="5"/>
  <c r="AO136" i="5"/>
  <c r="AP135" i="5"/>
  <c r="AO135" i="5"/>
  <c r="AP134" i="5"/>
  <c r="AO134" i="5"/>
  <c r="AP133" i="5"/>
  <c r="AO133" i="5"/>
  <c r="AP132" i="5"/>
  <c r="AO132" i="5"/>
  <c r="AQ132" i="5" s="1"/>
  <c r="AP131" i="5"/>
  <c r="AO131" i="5"/>
  <c r="AP130" i="5"/>
  <c r="AO130" i="5"/>
  <c r="AP129" i="5"/>
  <c r="AO129" i="5"/>
  <c r="AP128" i="5"/>
  <c r="AO128" i="5"/>
  <c r="AQ128" i="5" s="1"/>
  <c r="AP127" i="5"/>
  <c r="AO127" i="5"/>
  <c r="AP126" i="5"/>
  <c r="AO126" i="5"/>
  <c r="AQ126" i="5" s="1"/>
  <c r="AP125" i="5"/>
  <c r="AQ125" i="5" s="1"/>
  <c r="AO125" i="5"/>
  <c r="AP124" i="5"/>
  <c r="AO124" i="5"/>
  <c r="AQ124" i="5" s="1"/>
  <c r="AP123" i="5"/>
  <c r="AO123" i="5"/>
  <c r="AP122" i="5"/>
  <c r="AO122" i="5"/>
  <c r="AQ122" i="5" s="1"/>
  <c r="AP121" i="5"/>
  <c r="AO121" i="5"/>
  <c r="AP120" i="5"/>
  <c r="AQ120" i="5" s="1"/>
  <c r="AO120" i="5"/>
  <c r="AP119" i="5"/>
  <c r="AO119" i="5"/>
  <c r="AQ119" i="5" s="1"/>
  <c r="AP118" i="5"/>
  <c r="AO118" i="5"/>
  <c r="AP117" i="5"/>
  <c r="AO117" i="5"/>
  <c r="AP116" i="5"/>
  <c r="AO116" i="5"/>
  <c r="AP115" i="5"/>
  <c r="AO115" i="5"/>
  <c r="AP114" i="5"/>
  <c r="AO114" i="5"/>
  <c r="AP113" i="5"/>
  <c r="AO113" i="5"/>
  <c r="AQ113" i="5" s="1"/>
  <c r="AQ112" i="5"/>
  <c r="AP112" i="5"/>
  <c r="AO112" i="5"/>
  <c r="AP111" i="5"/>
  <c r="AO111" i="5"/>
  <c r="AQ111" i="5" s="1"/>
  <c r="AP110" i="5"/>
  <c r="AO110" i="5"/>
  <c r="AP109" i="5"/>
  <c r="AO109" i="5"/>
  <c r="AP108" i="5"/>
  <c r="AO108" i="5"/>
  <c r="AP107" i="5"/>
  <c r="AO107" i="5"/>
  <c r="AQ107" i="5" s="1"/>
  <c r="AP106" i="5"/>
  <c r="AO106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P101" i="5"/>
  <c r="AO101" i="5"/>
  <c r="AQ101" i="5" s="1"/>
  <c r="AP100" i="5"/>
  <c r="AQ100" i="5" s="1"/>
  <c r="AO100" i="5"/>
  <c r="AP99" i="5"/>
  <c r="AO99" i="5"/>
  <c r="AQ99" i="5" s="1"/>
  <c r="AP98" i="5"/>
  <c r="AO98" i="5"/>
  <c r="AP97" i="5"/>
  <c r="AO97" i="5"/>
  <c r="AP96" i="5"/>
  <c r="AO96" i="5"/>
  <c r="AQ96" i="5" s="1"/>
  <c r="AP95" i="5"/>
  <c r="AO95" i="5"/>
  <c r="AQ95" i="5" s="1"/>
  <c r="AP94" i="5"/>
  <c r="AO94" i="5"/>
  <c r="AP93" i="5"/>
  <c r="AO93" i="5"/>
  <c r="AQ93" i="5" s="1"/>
  <c r="AP92" i="5"/>
  <c r="AO92" i="5"/>
  <c r="AQ92" i="5" s="1"/>
  <c r="AP91" i="5"/>
  <c r="AO91" i="5"/>
  <c r="AP90" i="5"/>
  <c r="AO90" i="5"/>
  <c r="AP89" i="5"/>
  <c r="AO89" i="5"/>
  <c r="AP88" i="5"/>
  <c r="AO88" i="5"/>
  <c r="AQ88" i="5" s="1"/>
  <c r="AP87" i="5"/>
  <c r="AQ87" i="5" s="1"/>
  <c r="AO87" i="5"/>
  <c r="AP86" i="5"/>
  <c r="AO86" i="5"/>
  <c r="AP85" i="5"/>
  <c r="AO85" i="5"/>
  <c r="AP84" i="5"/>
  <c r="AQ84" i="5" s="1"/>
  <c r="AO84" i="5"/>
  <c r="AP83" i="5"/>
  <c r="AO83" i="5"/>
  <c r="AP82" i="5"/>
  <c r="AO82" i="5"/>
  <c r="AP81" i="5"/>
  <c r="AO81" i="5"/>
  <c r="AP80" i="5"/>
  <c r="AO80" i="5"/>
  <c r="AP79" i="5"/>
  <c r="AO79" i="5"/>
  <c r="AP78" i="5"/>
  <c r="AO78" i="5"/>
  <c r="AP77" i="5"/>
  <c r="AO77" i="5"/>
  <c r="AP76" i="5"/>
  <c r="AO76" i="5"/>
  <c r="AP75" i="5"/>
  <c r="AO75" i="5"/>
  <c r="AQ75" i="5" s="1"/>
  <c r="AP74" i="5"/>
  <c r="AO74" i="5"/>
  <c r="AP73" i="5"/>
  <c r="AO73" i="5"/>
  <c r="AQ72" i="5"/>
  <c r="AP72" i="5"/>
  <c r="AO72" i="5"/>
  <c r="AP71" i="5"/>
  <c r="AO71" i="5"/>
  <c r="AP70" i="5"/>
  <c r="AO70" i="5"/>
  <c r="AP69" i="5"/>
  <c r="AO69" i="5"/>
  <c r="AP68" i="5"/>
  <c r="AO68" i="5"/>
  <c r="AP67" i="5"/>
  <c r="AQ67" i="5" s="1"/>
  <c r="AO67" i="5"/>
  <c r="AP66" i="5"/>
  <c r="AP65" i="5"/>
  <c r="AQ65" i="5" s="1"/>
  <c r="AO65" i="5"/>
  <c r="AP64" i="5"/>
  <c r="AO64" i="5"/>
  <c r="AP63" i="5"/>
  <c r="AO63" i="5"/>
  <c r="AP62" i="5"/>
  <c r="AO62" i="5"/>
  <c r="AQ62" i="5" s="1"/>
  <c r="AP61" i="5"/>
  <c r="AO61" i="5"/>
  <c r="AQ61" i="5" s="1"/>
  <c r="AP60" i="5"/>
  <c r="AO60" i="5"/>
  <c r="AP59" i="5"/>
  <c r="AO59" i="5"/>
  <c r="AP58" i="5"/>
  <c r="AO58" i="5"/>
  <c r="AP57" i="5"/>
  <c r="AO57" i="5"/>
  <c r="AQ57" i="5" s="1"/>
  <c r="AP56" i="5"/>
  <c r="AO56" i="5"/>
  <c r="AP55" i="5"/>
  <c r="AO55" i="5"/>
  <c r="AQ54" i="5"/>
  <c r="AP54" i="5"/>
  <c r="AO54" i="5"/>
  <c r="AP53" i="5"/>
  <c r="AO53" i="5"/>
  <c r="AQ53" i="5" s="1"/>
  <c r="AP52" i="5"/>
  <c r="AO52" i="5"/>
  <c r="AP51" i="5"/>
  <c r="AO51" i="5"/>
  <c r="AP50" i="5"/>
  <c r="AO50" i="5"/>
  <c r="AQ50" i="5" s="1"/>
  <c r="AP49" i="5"/>
  <c r="AQ49" i="5" s="1"/>
  <c r="AO49" i="5"/>
  <c r="AP48" i="5"/>
  <c r="AO48" i="5"/>
  <c r="AP47" i="5"/>
  <c r="AO47" i="5"/>
  <c r="AP46" i="5"/>
  <c r="AO46" i="5"/>
  <c r="AQ46" i="5" s="1"/>
  <c r="AP45" i="5"/>
  <c r="AO45" i="5"/>
  <c r="AQ45" i="5" s="1"/>
  <c r="AP44" i="5"/>
  <c r="AO44" i="5"/>
  <c r="AP43" i="5"/>
  <c r="AO43" i="5"/>
  <c r="AP42" i="5"/>
  <c r="AO42" i="5"/>
  <c r="AQ42" i="5" s="1"/>
  <c r="AP41" i="5"/>
  <c r="AO41" i="5"/>
  <c r="AP40" i="5"/>
  <c r="AO40" i="5"/>
  <c r="AQ40" i="5" s="1"/>
  <c r="AP39" i="5"/>
  <c r="AO39" i="5"/>
  <c r="AP38" i="5"/>
  <c r="AO38" i="5"/>
  <c r="AQ38" i="5" s="1"/>
  <c r="AP37" i="5"/>
  <c r="AO37" i="5"/>
  <c r="AQ37" i="5" s="1"/>
  <c r="AP36" i="5"/>
  <c r="AO36" i="5"/>
  <c r="AP35" i="5"/>
  <c r="AO35" i="5"/>
  <c r="AQ34" i="5"/>
  <c r="AP34" i="5"/>
  <c r="AO34" i="5"/>
  <c r="AP33" i="5"/>
  <c r="AO33" i="5"/>
  <c r="AQ33" i="5" s="1"/>
  <c r="AP32" i="5"/>
  <c r="AO32" i="5"/>
  <c r="AP31" i="5"/>
  <c r="AO31" i="5"/>
  <c r="AP30" i="5"/>
  <c r="AO30" i="5"/>
  <c r="AQ30" i="5" s="1"/>
  <c r="AP29" i="5"/>
  <c r="AQ29" i="5" s="1"/>
  <c r="AO29" i="5"/>
  <c r="AP28" i="5"/>
  <c r="AO28" i="5"/>
  <c r="AP27" i="5"/>
  <c r="AO27" i="5"/>
  <c r="AP26" i="5"/>
  <c r="AO26" i="5"/>
  <c r="AQ26" i="5" s="1"/>
  <c r="AP25" i="5"/>
  <c r="AO25" i="5"/>
  <c r="AQ25" i="5" s="1"/>
  <c r="AP24" i="5"/>
  <c r="AO24" i="5"/>
  <c r="AP23" i="5"/>
  <c r="AO23" i="5"/>
  <c r="AP22" i="5"/>
  <c r="AO22" i="5"/>
  <c r="AQ22" i="5" s="1"/>
  <c r="AP21" i="5"/>
  <c r="AO21" i="5"/>
  <c r="AQ21" i="5" s="1"/>
  <c r="AP20" i="5"/>
  <c r="AO20" i="5"/>
  <c r="AP19" i="5"/>
  <c r="AO19" i="5"/>
  <c r="AP18" i="5"/>
  <c r="AO18" i="5"/>
  <c r="AP17" i="5"/>
  <c r="AO17" i="5"/>
  <c r="AP16" i="5"/>
  <c r="AO16" i="5"/>
  <c r="AP15" i="5"/>
  <c r="AO15" i="5"/>
  <c r="AQ14" i="5"/>
  <c r="AP14" i="5"/>
  <c r="AO14" i="5"/>
  <c r="AP13" i="5"/>
  <c r="AO13" i="5"/>
  <c r="AQ13" i="5" s="1"/>
  <c r="AP12" i="5"/>
  <c r="AO12" i="5"/>
  <c r="AP11" i="5"/>
  <c r="AO11" i="5"/>
  <c r="AP10" i="5"/>
  <c r="AO10" i="5"/>
  <c r="AQ10" i="5" s="1"/>
  <c r="AP9" i="5"/>
  <c r="AQ9" i="5" s="1"/>
  <c r="AO9" i="5"/>
  <c r="AP8" i="5"/>
  <c r="AO8" i="5"/>
  <c r="AP7" i="5"/>
  <c r="AO7" i="5"/>
  <c r="AP6" i="5"/>
  <c r="AO6" i="5"/>
  <c r="AQ6" i="5" s="1"/>
  <c r="AP5" i="5"/>
  <c r="AO5" i="5"/>
  <c r="AP4" i="5"/>
  <c r="AO4" i="5"/>
  <c r="AP3" i="5"/>
  <c r="AO3" i="5"/>
  <c r="AQ3" i="5" s="1"/>
  <c r="AQ68" i="5" l="1"/>
  <c r="AQ83" i="5"/>
  <c r="AQ73" i="5"/>
  <c r="AQ58" i="5"/>
  <c r="AQ174" i="5"/>
  <c r="AQ91" i="5"/>
  <c r="AQ109" i="5"/>
  <c r="AQ153" i="5"/>
  <c r="AQ168" i="5"/>
  <c r="AQ172" i="5"/>
  <c r="AQ98" i="5"/>
  <c r="AQ108" i="5"/>
  <c r="AQ110" i="5"/>
  <c r="AQ117" i="5"/>
  <c r="AQ121" i="5"/>
  <c r="AQ123" i="5"/>
  <c r="AQ127" i="5"/>
  <c r="AQ140" i="5"/>
  <c r="AQ150" i="5"/>
  <c r="AQ152" i="5"/>
  <c r="AQ154" i="5"/>
  <c r="AQ41" i="5"/>
  <c r="AQ76" i="5"/>
  <c r="AQ78" i="5"/>
  <c r="AQ80" i="5"/>
  <c r="AQ114" i="5"/>
  <c r="AQ116" i="5"/>
  <c r="AQ129" i="5"/>
  <c r="AQ133" i="5"/>
  <c r="AQ135" i="5"/>
  <c r="AQ137" i="5"/>
  <c r="AQ139" i="5"/>
  <c r="AQ141" i="5"/>
  <c r="AQ143" i="5"/>
  <c r="AQ147" i="5"/>
  <c r="AQ158" i="5"/>
  <c r="AQ160" i="5"/>
  <c r="AQ173" i="5"/>
  <c r="AQ7" i="5"/>
  <c r="AQ12" i="5"/>
  <c r="AQ15" i="5"/>
  <c r="AQ17" i="5"/>
  <c r="AQ19" i="5"/>
  <c r="AQ24" i="5"/>
  <c r="AQ27" i="5"/>
  <c r="AQ32" i="5"/>
  <c r="AQ35" i="5"/>
  <c r="AQ44" i="5"/>
  <c r="AQ47" i="5"/>
  <c r="AQ52" i="5"/>
  <c r="AQ55" i="5"/>
  <c r="AQ60" i="5"/>
  <c r="AQ63" i="5"/>
  <c r="AQ70" i="5"/>
  <c r="AQ82" i="5"/>
  <c r="AQ85" i="5"/>
  <c r="AQ90" i="5"/>
  <c r="AQ166" i="5"/>
  <c r="AQ183" i="5"/>
  <c r="AQ186" i="5"/>
  <c r="AQ188" i="5"/>
  <c r="AQ39" i="5"/>
  <c r="AQ74" i="5"/>
  <c r="AQ77" i="5"/>
  <c r="AQ79" i="5"/>
  <c r="AQ97" i="5"/>
  <c r="AQ131" i="5"/>
  <c r="AQ8" i="5"/>
  <c r="AQ11" i="5"/>
  <c r="AQ16" i="5"/>
  <c r="AQ18" i="5"/>
  <c r="AQ20" i="5"/>
  <c r="AQ31" i="5"/>
  <c r="AQ36" i="5"/>
  <c r="AQ43" i="5"/>
  <c r="AQ48" i="5"/>
  <c r="AQ51" i="5"/>
  <c r="AQ56" i="5"/>
  <c r="AQ59" i="5"/>
  <c r="AQ64" i="5"/>
  <c r="AQ69" i="5"/>
  <c r="AQ81" i="5"/>
  <c r="AQ86" i="5"/>
  <c r="AQ89" i="5"/>
  <c r="AQ136" i="5"/>
  <c r="AQ138" i="5"/>
  <c r="AQ167" i="5"/>
  <c r="AQ170" i="5"/>
  <c r="AQ182" i="5"/>
  <c r="AQ187" i="5"/>
  <c r="AO190" i="5"/>
  <c r="AQ171" i="5"/>
  <c r="AQ115" i="5"/>
  <c r="AQ71" i="5"/>
  <c r="AQ5" i="5"/>
  <c r="AQ4" i="5"/>
  <c r="AQ28" i="5"/>
  <c r="AQ161" i="5"/>
  <c r="AQ178" i="5"/>
  <c r="AQ118" i="5"/>
  <c r="AQ134" i="5"/>
  <c r="AP190" i="5"/>
  <c r="AO162" i="5"/>
  <c r="AQ23" i="5"/>
  <c r="AQ130" i="5"/>
  <c r="AP162" i="5"/>
  <c r="AQ94" i="5"/>
  <c r="AP102" i="5"/>
  <c r="AO102" i="5"/>
  <c r="AQ106" i="5"/>
  <c r="AQ162" i="5" l="1"/>
  <c r="AQ102" i="5"/>
  <c r="AQ19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3" authorId="0" shapeId="0" xr:uid="{7DD72B1B-FFFF-4CA4-B7BB-1C51279C9EB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ЖК</t>
        </r>
      </text>
    </comment>
    <comment ref="M3" authorId="0" shapeId="0" xr:uid="{3BD70AC0-4072-455F-862A-7BBC42848FA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Балгазын</t>
        </r>
      </text>
    </comment>
    <comment ref="C36" authorId="0" shapeId="0" xr:uid="{0B4071C4-A2A9-4294-BC8F-EB0BEE16B74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</t>
        </r>
      </text>
    </comment>
    <comment ref="AA49" authorId="0" shapeId="0" xr:uid="{6CE453B6-FCD3-40AA-ADE1-666793F8B6A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Заведующий отделелния медреабилитации</t>
        </r>
      </text>
    </comment>
    <comment ref="AM58" authorId="0" shapeId="0" xr:uid="{E968EEA3-BF47-4A2D-81CC-D7430960FDF1}">
      <text>
        <r>
          <rPr>
            <sz val="9"/>
            <color indexed="81"/>
            <rFont val="Tahoma"/>
            <family val="2"/>
            <charset val="204"/>
          </rPr>
          <t xml:space="preserve">Барум -1 детский,
Монгун-Тайга - 1, Дзун-Хемчик - 1, Шагонар -1, Каа-Хемск
ий - 1, 3 в Кызыле, 2 детских в РДБ, 1 детский в СОШ № 20)
</t>
        </r>
      </text>
    </comment>
    <comment ref="H69" authorId="0" shapeId="0" xr:uid="{9D16DF78-3457-4A37-B1BE-CA29A0BBA07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Баян-Кол</t>
        </r>
      </text>
    </comment>
    <comment ref="V83" authorId="0" shapeId="0" xr:uid="{45825CC7-8D9E-405D-BD1B-4119CF3883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дежуранты</t>
        </r>
      </text>
    </comment>
    <comment ref="V87" authorId="0" shapeId="0" xr:uid="{015D8D82-36F3-48BD-8F52-511356E7471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деужарнт, 3 постоянно</t>
        </r>
      </text>
    </comment>
    <comment ref="D97" authorId="0" shapeId="0" xr:uid="{3B844BB4-B228-4324-967D-DC428096E7C1}">
      <text>
        <r>
          <rPr>
            <sz val="9"/>
            <color indexed="81"/>
            <rFont val="Tahoma"/>
            <family val="2"/>
            <charset val="204"/>
          </rPr>
          <t>заведуюший детской поликлиникой</t>
        </r>
      </text>
    </comment>
    <comment ref="J106" authorId="0" shapeId="0" xr:uid="{191E6E6B-C217-46C1-99AE-447503918EA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Ак-Чыраа</t>
        </r>
      </text>
    </comment>
    <comment ref="K106" authorId="0" shapeId="0" xr:uid="{4F4AE0A1-F041-4F63-A67A-EF99A12DE543}">
      <text>
        <r>
          <rPr>
            <sz val="9"/>
            <color indexed="81"/>
            <rFont val="Tahoma"/>
            <family val="2"/>
            <charset val="204"/>
          </rPr>
          <t>ФАП с. Хадын</t>
        </r>
      </text>
    </comment>
    <comment ref="R106" authorId="0" shapeId="0" xr:uid="{0C068C90-62BC-4E94-A56A-DA00CE3CF2F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Иштии-Хем, Арыскан</t>
        </r>
      </text>
    </comment>
    <comment ref="AM118" authorId="0" shapeId="0" xr:uid="{7C9E032B-B46E-42D0-A63C-35E2C7FA0EE1}">
      <text>
        <r>
          <rPr>
            <sz val="9"/>
            <color indexed="81"/>
            <rFont val="Tahoma"/>
            <family val="2"/>
            <charset val="204"/>
          </rPr>
          <t>Стоматологмческие кабиенты в бай-Тайга, Барум</t>
        </r>
      </text>
    </comment>
    <comment ref="F155" authorId="0" shapeId="0" xr:uid="{699913A4-AC16-4CF9-99A4-5E463001B51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Теве-Хая</t>
        </r>
      </text>
    </comment>
    <comment ref="H161" authorId="0" shapeId="0" xr:uid="{B70FC213-8C18-494C-9DDD-6EC1D73F26D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фельдшер гколы пгт Каа-ХЕМ</t>
        </r>
      </text>
    </comment>
    <comment ref="K161" authorId="0" shapeId="0" xr:uid="{D3060D48-46BD-427F-AAAB-20DAE297671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Аржаан</t>
        </r>
      </text>
    </comment>
    <comment ref="R161" authorId="0" shapeId="0" xr:uid="{DD7A04E7-9F0B-48A3-9F2D-7CE6D51D6604}">
      <text>
        <r>
          <rPr>
            <b/>
            <sz val="9"/>
            <color indexed="81"/>
            <rFont val="Tahoma"/>
            <family val="2"/>
            <charset val="204"/>
          </rPr>
          <t>ДОУ Хунээрек с. Арыг-Бажы-0,5, ДОУ с. Ийи-Тал-0,5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2" authorId="0" shapeId="0" xr:uid="{083A95C5-EB59-4217-89BA-A22B8E789AC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ЖК</t>
        </r>
      </text>
    </comment>
    <comment ref="M2" authorId="0" shapeId="0" xr:uid="{57C1CF64-CC44-4F85-A273-FB182D80E56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Балгазын</t>
        </r>
      </text>
    </comment>
    <comment ref="C16" authorId="0" shapeId="0" xr:uid="{ED509AD0-E9C3-43DC-A8EC-5C5FE88C1EF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</t>
        </r>
      </text>
    </comment>
    <comment ref="AA22" authorId="0" shapeId="0" xr:uid="{939CE8AE-62FD-4B3F-89D9-F1B4E9963C1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Заведующий отделелния медреабилитации</t>
        </r>
      </text>
    </comment>
    <comment ref="AM29" authorId="0" shapeId="0" xr:uid="{97B5265C-E507-47A5-A0A0-591C6E8EBD16}">
      <text>
        <r>
          <rPr>
            <sz val="9"/>
            <color indexed="81"/>
            <rFont val="Tahoma"/>
            <family val="2"/>
            <charset val="204"/>
          </rPr>
          <t xml:space="preserve">Барум -1 детский,
Монгун-Тайга - 1, Дзун-Хемчик - 1, Пий-Хем -1, Каа-Хемсий - 1, Чаа-Холь - 1, 3 в Кызыле (2 детский в РДБ, 1 детский в СОШ № 20)
</t>
        </r>
      </text>
    </comment>
    <comment ref="H35" authorId="0" shapeId="0" xr:uid="{AB253D21-DB93-4202-BEF7-76424C4FBC6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Баян-Кол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2" authorId="0" shapeId="0" xr:uid="{CFA988C2-3905-41DD-8463-8E281962FF9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ЖК</t>
        </r>
      </text>
    </comment>
    <comment ref="L12" authorId="0" shapeId="0" xr:uid="{74D452CD-5798-47FC-8790-5EC7C7BAAED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Балгазын</t>
        </r>
      </text>
    </comment>
    <comment ref="C45" authorId="0" shapeId="0" xr:uid="{F8247C42-DC63-4DBB-BEC9-9FE2CDEB194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</t>
        </r>
      </text>
    </comment>
    <comment ref="G78" authorId="0" shapeId="0" xr:uid="{F42AD260-7CE0-4803-8448-860B2CCBDD8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Баян-Кол</t>
        </r>
      </text>
    </comment>
    <comment ref="D106" authorId="0" shapeId="0" xr:uid="{152ECE6D-A0C9-4745-851E-F6F384AE0B53}">
      <text>
        <r>
          <rPr>
            <sz val="9"/>
            <color indexed="81"/>
            <rFont val="Tahoma"/>
            <family val="2"/>
            <charset val="204"/>
          </rPr>
          <t>заведуюший детской поликлиникой</t>
        </r>
      </text>
    </comment>
    <comment ref="I115" authorId="0" shapeId="0" xr:uid="{47127F6B-9409-44E4-9F59-E4A99C94313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Ак-Чыраа</t>
        </r>
      </text>
    </comment>
    <comment ref="J115" authorId="0" shapeId="0" xr:uid="{206026BC-4246-4203-9086-461781837A82}">
      <text>
        <r>
          <rPr>
            <sz val="9"/>
            <color indexed="81"/>
            <rFont val="Tahoma"/>
            <family val="2"/>
            <charset val="204"/>
          </rPr>
          <t>ФАП с. Хадын</t>
        </r>
      </text>
    </comment>
    <comment ref="Q115" authorId="0" shapeId="0" xr:uid="{0E272FEF-94C1-4059-8FB1-96CF0F40550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Иштии-Хем, Арыскан</t>
        </r>
      </text>
    </comment>
    <comment ref="E164" authorId="0" shapeId="0" xr:uid="{5D8E52FB-4D81-4FCC-AD36-74D35B1A4CC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Теве-Хая</t>
        </r>
      </text>
    </comment>
    <comment ref="G170" authorId="0" shapeId="0" xr:uid="{98A3F587-37F8-42DE-9C12-4E67E2BA54D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фельдшер гколы пгт Каа-ХЕМ</t>
        </r>
      </text>
    </comment>
    <comment ref="J170" authorId="0" shapeId="0" xr:uid="{838EDBD7-A2ED-4DA0-908A-90378E3C40C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Аржаан</t>
        </r>
      </text>
    </comment>
    <comment ref="Q170" authorId="0" shapeId="0" xr:uid="{81CE3444-15CA-450B-B37D-28E0801A6419}">
      <text>
        <r>
          <rPr>
            <b/>
            <sz val="9"/>
            <color indexed="81"/>
            <rFont val="Tahoma"/>
            <family val="2"/>
            <charset val="204"/>
          </rPr>
          <t>ДОУ Хунээрек с. Арыг-Бажы-0,5, ДОУ с. Ийи-Тал-0,5</t>
        </r>
      </text>
    </comment>
  </commentList>
</comments>
</file>

<file path=xl/sharedStrings.xml><?xml version="1.0" encoding="utf-8"?>
<sst xmlns="http://schemas.openxmlformats.org/spreadsheetml/2006/main" count="728" uniqueCount="260">
  <si>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</si>
  <si>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</si>
  <si>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</si>
  <si>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</si>
  <si>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</si>
  <si>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</si>
  <si>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</si>
  <si>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</si>
  <si>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</si>
  <si>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</si>
  <si>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</si>
  <si>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</si>
  <si>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</si>
  <si>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</si>
  <si>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</si>
  <si>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</si>
  <si>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</si>
  <si>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</si>
  <si>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</si>
  <si>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</si>
  <si>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</si>
  <si>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</si>
  <si>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</si>
  <si>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</si>
  <si>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</si>
  <si>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</si>
  <si>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</si>
  <si>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</si>
  <si>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</si>
  <si>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</si>
  <si>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Ресцентр по профилаткике и борьбе со СПИД и инфекционными заболеваниями</t>
  </si>
  <si>
    <t>Станция переливания крови</t>
  </si>
  <si>
    <t>Ресцентр общественного здоровья и медицинской профилактики</t>
  </si>
  <si>
    <t>Бюро судебно-медицинский экспертизы</t>
  </si>
  <si>
    <t>Республиканский центр скорой медицинской помощи и медицины катастроф</t>
  </si>
  <si>
    <t>Республиканский консультативно-диагностический центр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</si>
  <si>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</si>
  <si>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</si>
  <si>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</si>
  <si>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</si>
  <si>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</si>
  <si>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</si>
  <si>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</si>
  <si>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акушер-гинеколог</t>
  </si>
  <si>
    <t xml:space="preserve"> 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</si>
  <si>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</si>
  <si>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</si>
  <si>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</si>
  <si>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</si>
  <si>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</si>
  <si>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</si>
  <si>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</si>
  <si>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</si>
  <si>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</si>
  <si>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</si>
  <si>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</si>
  <si>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</si>
  <si>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</si>
  <si>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</si>
  <si>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</si>
  <si>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</si>
  <si>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</si>
  <si>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</si>
  <si>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</si>
  <si>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</si>
  <si>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</si>
  <si>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</si>
  <si>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</si>
  <si>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</si>
  <si>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</si>
  <si>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</si>
  <si>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</si>
  <si>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</si>
  <si>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</si>
  <si>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</si>
  <si>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</si>
  <si>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</si>
  <si>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</si>
  <si>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</si>
  <si>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</si>
  <si>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</si>
  <si>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паллиативной помощи</t>
  </si>
  <si>
    <t>по лечебной физкультуре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</si>
  <si>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</si>
  <si>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</si>
  <si>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</si>
  <si>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</si>
  <si>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</si>
  <si>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</si>
  <si>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</si>
  <si>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</si>
  <si>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</si>
  <si>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</si>
  <si>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</si>
  <si>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</si>
  <si>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</si>
  <si>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</si>
  <si>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</si>
  <si>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</si>
  <si>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</si>
  <si>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</si>
  <si>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</si>
  <si>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</si>
  <si>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</si>
  <si>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</si>
  <si>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</si>
  <si>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</si>
  <si>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</si>
  <si>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</si>
  <si>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</si>
  <si>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</si>
  <si>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</si>
  <si>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</si>
  <si>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</si>
  <si>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</si>
  <si>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</si>
  <si>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</si>
  <si>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</si>
  <si>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</si>
  <si>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</si>
  <si>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</si>
  <si>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</si>
  <si>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</si>
  <si>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</si>
  <si>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</si>
  <si>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</si>
  <si>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</si>
  <si>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психолог медицинский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</si>
  <si>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</si>
  <si>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</si>
  <si>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</si>
  <si>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</si>
  <si>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</si>
  <si>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заместители по клинико-экспертной работе</t>
  </si>
  <si>
    <t>заместитель директора</t>
  </si>
  <si>
    <t>врач спортивной медицины</t>
  </si>
  <si>
    <t>итого</t>
  </si>
  <si>
    <t>Потребность в среднем медицинском персонале</t>
  </si>
  <si>
    <t>Ресцентр медицинской профилактики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</si>
  <si>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</si>
  <si>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</si>
  <si>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</si>
  <si>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</si>
  <si>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</si>
  <si>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инструктор-методист по ЛФК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</si>
  <si>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</si>
  <si>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</si>
  <si>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</si>
  <si>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</si>
  <si>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</si>
  <si>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медицинские сестры</t>
  </si>
  <si>
    <t>из них: с высшим медобразованием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</si>
  <si>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</si>
  <si>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</si>
  <si>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</si>
  <si>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</si>
  <si>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</si>
  <si>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</si>
  <si>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</si>
  <si>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них: м\с фельдшер по приему вызовов СМП и передаче из выездным бригадам СМП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</si>
  <si>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</si>
  <si>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</si>
  <si>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</si>
  <si>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</si>
  <si>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</si>
  <si>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</si>
  <si>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</si>
  <si>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</si>
  <si>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</si>
  <si>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</si>
  <si>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</si>
  <si>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</si>
  <si>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</si>
  <si>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</si>
  <si>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</si>
  <si>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</si>
  <si>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</si>
  <si>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</si>
  <si>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</si>
  <si>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медицинский лабораторный техник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</si>
  <si>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</si>
  <si>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</si>
  <si>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</si>
  <si>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</si>
  <si>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</si>
  <si>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</si>
  <si>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</si>
  <si>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</si>
  <si>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</si>
  <si>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</si>
  <si>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</si>
  <si>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фармацевты</t>
  </si>
  <si>
    <t>М/с (фельдшер) школьно-дошкольного отделения</t>
  </si>
  <si>
    <t>ИТОГО:</t>
  </si>
  <si>
    <t>Потребность в прочих специалистах</t>
  </si>
  <si>
    <t>ведущий бухгалтер</t>
  </si>
  <si>
    <t>терапевт</t>
  </si>
  <si>
    <t>врач-эрготерапевт</t>
  </si>
  <si>
    <t>слесарь-электрик</t>
  </si>
  <si>
    <t>заместитель главного врача по контролю качества за безопасностью медицинской деятельности</t>
  </si>
  <si>
    <t>врач-ортодонт</t>
  </si>
  <si>
    <t>ведущий специалист по ГО и ЧС</t>
  </si>
  <si>
    <t>младшая медицинская сестра по уходу за больными</t>
  </si>
  <si>
    <t>воспитатель</t>
  </si>
  <si>
    <t>слесарь-сантехник</t>
  </si>
  <si>
    <t>ведущий специалист контрактной службы (госзакуп)</t>
  </si>
  <si>
    <t>по физической и реабилитационной медицине</t>
  </si>
  <si>
    <t>уборщица служебных помещений</t>
  </si>
  <si>
    <t>главный энергетик</t>
  </si>
  <si>
    <t>электросварщик</t>
  </si>
  <si>
    <t>медицинский логопед</t>
  </si>
  <si>
    <t>инженер-энергетик</t>
  </si>
  <si>
    <t>ведущий специалист отдела кадров</t>
  </si>
  <si>
    <t>специалист по кадрам</t>
  </si>
  <si>
    <t>ведущий программист</t>
  </si>
  <si>
    <t>Кассир</t>
  </si>
  <si>
    <t>слесарь-плотник</t>
  </si>
  <si>
    <t>столяр</t>
  </si>
  <si>
    <t>логопед-дефектолог</t>
  </si>
  <si>
    <t>специалист по эргореабилитации</t>
  </si>
  <si>
    <t>ведущий специалист по охране труда</t>
  </si>
  <si>
    <t>главная медицинская сестра</t>
  </si>
  <si>
    <t>главный специалист по пожарной безопасности</t>
  </si>
  <si>
    <t>заместитель главного врача по экономическим вопросам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</si>
  <si>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</si>
  <si>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</si>
  <si>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</si>
  <si>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</si>
  <si>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</si>
  <si>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</si>
  <si>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</si>
  <si>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</si>
  <si>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</si>
  <si>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</si>
  <si>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</si>
  <si>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</si>
  <si>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начальник АХЧ</t>
  </si>
  <si>
    <t>гардеробщица</t>
  </si>
  <si>
    <t>санитарка</t>
  </si>
  <si>
    <t xml:space="preserve">Сведения о вакансия на 1 января 2026 г. </t>
  </si>
  <si>
    <t>Форма собственности (по ОКФС)</t>
  </si>
  <si>
    <t>ОГРН</t>
  </si>
  <si>
    <t>ИНН</t>
  </si>
  <si>
    <t>КПП</t>
  </si>
  <si>
    <t>ОКВЭД)</t>
  </si>
  <si>
    <t>Адрес</t>
  </si>
  <si>
    <t>ФИО представителя работодателя</t>
  </si>
  <si>
    <t>Номер телефона, адрес электронной почты</t>
  </si>
  <si>
    <t>75203 - Государственные бюджетные учреждения субъектов Российской Федерации</t>
  </si>
  <si>
    <t>Деятельность больничных организаций (86.10)</t>
  </si>
  <si>
    <t>Моге-Хурепн Марианна Шириин-ооловна</t>
  </si>
  <si>
    <r>
      <t>Телефон:</t>
    </r>
    <r>
      <rPr>
        <sz val="12"/>
        <color rgb="FF333333"/>
        <rFont val="Segoe UI"/>
        <family val="2"/>
        <charset val="204"/>
      </rPr>
      <t> </t>
    </r>
    <r>
      <rPr>
        <sz val="11"/>
        <color rgb="FF0000FF"/>
        <rFont val="Segoe UI"/>
        <family val="2"/>
        <charset val="204"/>
      </rPr>
      <t>+7 (39442) 2-13-95</t>
    </r>
    <r>
      <rPr>
        <sz val="12"/>
        <color rgb="FF333333"/>
        <rFont val="Segoe UI"/>
        <family val="2"/>
        <charset val="204"/>
      </rPr>
      <t>, </t>
    </r>
    <r>
      <rPr>
        <sz val="11"/>
        <color rgb="FF064BB1"/>
        <rFont val="Segoe UI"/>
        <family val="2"/>
        <charset val="204"/>
      </rPr>
      <t>+7 (39442) 2-16-82</t>
    </r>
  </si>
  <si>
    <t>E-mail: teelihospital@mail.ru</t>
  </si>
  <si>
    <t>Республика Тыва, с.п. Кызыл-Мажалык, ул. Авиации, д. 1/1</t>
  </si>
  <si>
    <t>bhmms@yandex.ru</t>
  </si>
  <si>
    <r>
      <t>+7 (39433) 2-12-54</t>
    </r>
    <r>
      <rPr>
        <sz val="12"/>
        <color rgb="FF333333"/>
        <rFont val="Segoe UI"/>
        <family val="2"/>
        <charset val="204"/>
      </rPr>
      <t>, </t>
    </r>
    <r>
      <rPr>
        <sz val="11"/>
        <color rgb="FF064BB1"/>
        <rFont val="Segoe UI"/>
        <family val="2"/>
        <charset val="204"/>
      </rPr>
      <t>+7 (923) 383-16-76</t>
    </r>
  </si>
  <si>
    <t>Куулар Чимис Калин-ооловна</t>
  </si>
  <si>
    <t>668111 Тыва, г. Чадан, ул. Ленина, д. 74Б</t>
  </si>
  <si>
    <t>оператор ЭВМ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</si>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</sst>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color rgb="FF333333"/>
      <name val="Segoe UI"/>
      <family val="2"/>
      <charset val="204"/>
    </font>
    <font>
      <sz val="12"/>
      <color rgb="FF777777"/>
      <name val="Segoe UI"/>
      <family val="2"/>
      <charset val="204"/>
    </font>
    <font>
      <sz val="11"/>
      <color rgb="FF0000FF"/>
      <name val="Segoe UI"/>
      <family val="2"/>
      <charset val="204"/>
    </font>
    <font>
      <sz val="11"/>
      <color rgb="FF064BB1"/>
      <name val="Segoe U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4" fillId="0" borderId="0" xfId="0" applyFont="1" applyAlignment="1">
      <alignment horizontal="center" textRotation="90"/>
    </xf>
    <xf numFmtId="0" fontId="4" fillId="0" borderId="0" xfId="0" applyFont="1" applyFill="1" applyAlignment="1">
      <alignment horizontal="center" vertical="center"/>
    </xf>
    <xf numFmtId="0" fontId="4" fillId="6" borderId="0" xfId="0" applyFont="1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0" fillId="4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 textRotation="90" wrapText="1"/>
    </xf>
    <xf numFmtId="0" fontId="10" fillId="8" borderId="1" xfId="0" applyFont="1" applyFill="1" applyBorder="1" applyAlignment="1">
      <alignment horizontal="center" textRotation="90" wrapText="1"/>
    </xf>
    <xf numFmtId="0" fontId="5" fillId="6" borderId="1" xfId="0" applyFont="1" applyFill="1" applyBorder="1" applyAlignment="1"/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2" fillId="9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5" fillId="10" borderId="0" xfId="0" applyFont="1" applyFill="1" applyAlignment="1">
      <alignment vertical="center" wrapText="1"/>
    </xf>
    <xf numFmtId="0" fontId="13" fillId="0" borderId="0" xfId="3"/>
    <xf numFmtId="0" fontId="17" fillId="0" borderId="0" xfId="0" applyFont="1" applyAlignment="1">
      <alignment vertical="center" wrapText="1"/>
    </xf>
    <xf numFmtId="0" fontId="13" fillId="0" borderId="0" xfId="3" applyAlignment="1">
      <alignment vertical="center" wrapText="1"/>
    </xf>
    <xf numFmtId="0" fontId="2" fillId="6" borderId="1" xfId="0" applyFont="1" applyFill="1" applyBorder="1" applyAlignment="1">
      <alignment horizontal="center" textRotation="90" wrapText="1"/>
    </xf>
    <xf numFmtId="0" fontId="0" fillId="0" borderId="1" xfId="0" applyBorder="1" applyAlignment="1">
      <alignment horizontal="center" wrapText="1"/>
    </xf>
    <xf numFmtId="0" fontId="18" fillId="0" borderId="0" xfId="0" applyFont="1" applyAlignment="1">
      <alignment wrapText="1"/>
    </xf>
    <xf numFmtId="0" fontId="10" fillId="9" borderId="1" xfId="0" applyFont="1" applyFill="1" applyBorder="1" applyAlignment="1">
      <alignment horizontal="center" textRotation="90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4">
    <cellStyle name="Гиперссылка" xfId="3" builtinId="8"/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hmms@yandex.ru" TargetMode="External"/><Relationship Id="rId1" Type="http://schemas.openxmlformats.org/officeDocument/2006/relationships/hyperlink" Target="mailto:teelihospital@mail.ru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1239-63D6-4CC2-B686-3BE721425EEE}">
  <dimension ref="A1:AR971"/>
  <sheetViews>
    <sheetView tabSelected="1" workbookViewId="0">
      <pane xSplit="2" ySplit="2" topLeftCell="P153" activePane="bottomRight" state="frozen"/>
      <selection pane="topRight" activeCell="C1" sqref="C1"/>
      <selection pane="bottomLeft" activeCell="A3" sqref="A3"/>
      <selection pane="bottomRight" activeCell="P157" sqref="P157"/>
    </sheetView>
  </sheetViews>
  <sheetFormatPr defaultRowHeight="15" x14ac:dyDescent="0.25"/>
  <cols>
    <col min="1" max="1" width="4.140625" style="10" customWidth="1"/>
    <col min="2" max="2" width="40" style="10" customWidth="1"/>
    <col min="3" max="3" width="6.42578125" style="11" customWidth="1"/>
    <col min="4" max="4" width="6.85546875" style="11" customWidth="1"/>
    <col min="5" max="7" width="6" style="11" customWidth="1"/>
    <col min="8" max="8" width="4.7109375" style="11" customWidth="1"/>
    <col min="9" max="10" width="6" style="11" customWidth="1"/>
    <col min="11" max="11" width="4.5703125" style="11" customWidth="1"/>
    <col min="12" max="12" width="5.140625" style="11" customWidth="1"/>
    <col min="13" max="13" width="4.5703125" style="11" customWidth="1"/>
    <col min="14" max="14" width="4.140625" style="11" customWidth="1"/>
    <col min="15" max="15" width="4.7109375" style="11" customWidth="1"/>
    <col min="16" max="18" width="6" style="11" customWidth="1"/>
    <col min="19" max="19" width="6" style="51" customWidth="1"/>
    <col min="20" max="21" width="6" style="11" customWidth="1"/>
    <col min="22" max="22" width="4.28515625" style="52" customWidth="1"/>
    <col min="23" max="31" width="6" style="11" customWidth="1"/>
    <col min="32" max="32" width="5.5703125" style="11" customWidth="1"/>
    <col min="33" max="33" width="5.42578125" style="11" customWidth="1"/>
    <col min="34" max="38" width="6" style="11" customWidth="1"/>
    <col min="39" max="39" width="6.7109375" style="11" customWidth="1"/>
    <col min="40" max="40" width="5" style="11" customWidth="1"/>
    <col min="41" max="41" width="8" style="11" customWidth="1"/>
    <col min="42" max="42" width="8.42578125" style="11" customWidth="1"/>
    <col min="43" max="43" width="6" style="11" customWidth="1"/>
  </cols>
  <sheetData>
    <row r="1" spans="1:44" ht="18.75" x14ac:dyDescent="0.3">
      <c r="C1" s="77" t="s">
        <v>239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9"/>
    </row>
    <row r="2" spans="1:44" ht="105.75" customHeight="1" x14ac:dyDescent="0.25">
      <c r="A2" s="12" t="s">
        <v>0</v>
      </c>
      <c r="B2" s="12" t="s">
        <v>1</v>
      </c>
      <c r="C2" s="62" t="s">
        <v>2</v>
      </c>
      <c r="D2" s="62" t="s">
        <v>3</v>
      </c>
      <c r="E2" s="62" t="s">
        <v>4</v>
      </c>
      <c r="F2" s="62" t="s">
        <v>5</v>
      </c>
      <c r="G2" s="62" t="s">
        <v>6</v>
      </c>
      <c r="H2" s="62" t="s">
        <v>7</v>
      </c>
      <c r="I2" s="62" t="s">
        <v>8</v>
      </c>
      <c r="J2" s="62" t="s">
        <v>9</v>
      </c>
      <c r="K2" s="62" t="s">
        <v>10</v>
      </c>
      <c r="L2" s="62" t="s">
        <v>11</v>
      </c>
      <c r="M2" s="62" t="s">
        <v>12</v>
      </c>
      <c r="N2" s="62" t="s">
        <v>13</v>
      </c>
      <c r="O2" s="62" t="s">
        <v>14</v>
      </c>
      <c r="P2" s="62" t="s">
        <v>15</v>
      </c>
      <c r="Q2" s="62" t="s">
        <v>16</v>
      </c>
      <c r="R2" s="62" t="s">
        <v>17</v>
      </c>
      <c r="S2" s="76" t="s">
        <v>18</v>
      </c>
      <c r="T2" s="62" t="s">
        <v>19</v>
      </c>
      <c r="U2" s="62" t="s">
        <v>20</v>
      </c>
      <c r="V2" s="76" t="s">
        <v>21</v>
      </c>
      <c r="W2" s="62" t="s">
        <v>22</v>
      </c>
      <c r="X2" s="62" t="s">
        <v>23</v>
      </c>
      <c r="Y2" s="62" t="s">
        <v>24</v>
      </c>
      <c r="Z2" s="62" t="s">
        <v>25</v>
      </c>
      <c r="AA2" s="62" t="s">
        <v>26</v>
      </c>
      <c r="AB2" s="62" t="s">
        <v>27</v>
      </c>
      <c r="AC2" s="62" t="s">
        <v>28</v>
      </c>
      <c r="AD2" s="62" t="s">
        <v>29</v>
      </c>
      <c r="AE2" s="62" t="s">
        <v>30</v>
      </c>
      <c r="AF2" s="62" t="s">
        <v>31</v>
      </c>
      <c r="AG2" s="62" t="s">
        <v>32</v>
      </c>
      <c r="AH2" s="62" t="s">
        <v>33</v>
      </c>
      <c r="AI2" s="62" t="s">
        <v>34</v>
      </c>
      <c r="AJ2" s="76" t="s">
        <v>35</v>
      </c>
      <c r="AK2" s="62" t="s">
        <v>36</v>
      </c>
      <c r="AL2" s="62" t="s">
        <v>37</v>
      </c>
      <c r="AM2" s="62" t="s">
        <v>38</v>
      </c>
      <c r="AN2" s="62" t="s">
        <v>39</v>
      </c>
      <c r="AO2" s="14" t="s">
        <v>40</v>
      </c>
      <c r="AP2" s="14" t="s">
        <v>41</v>
      </c>
      <c r="AQ2" s="14" t="s">
        <v>42</v>
      </c>
      <c r="AR2" s="5"/>
    </row>
    <row r="3" spans="1:44" x14ac:dyDescent="0.25">
      <c r="A3" s="15">
        <v>1</v>
      </c>
      <c r="B3" s="16" t="s">
        <v>43</v>
      </c>
      <c r="C3" s="17">
        <v>1</v>
      </c>
      <c r="D3" s="17"/>
      <c r="E3" s="17"/>
      <c r="F3" s="17"/>
      <c r="G3" s="17"/>
      <c r="H3" s="17">
        <v>1</v>
      </c>
      <c r="I3" s="17"/>
      <c r="J3" s="17"/>
      <c r="K3" s="17"/>
      <c r="L3" s="17"/>
      <c r="M3" s="17">
        <v>1</v>
      </c>
      <c r="N3" s="17"/>
      <c r="O3" s="17"/>
      <c r="P3" s="17"/>
      <c r="Q3" s="17"/>
      <c r="R3" s="17"/>
      <c r="S3" s="18"/>
      <c r="T3" s="17"/>
      <c r="U3" s="17"/>
      <c r="V3" s="19"/>
      <c r="W3" s="17"/>
      <c r="X3" s="17">
        <v>1</v>
      </c>
      <c r="Y3" s="17"/>
      <c r="Z3" s="17">
        <v>4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20">
        <f t="shared" ref="AO3:AO65" si="0">C3+D3+E3+F3+G3+H3+I3+J3+K3+L3+M3+N3+O3+P3+Q3+R3+S3+T3+U3</f>
        <v>3</v>
      </c>
      <c r="AP3" s="20">
        <f t="shared" ref="AP3:AP66" si="1">V3+W3+X3+Y3+Z3+AA3+AB3+AC3+AD3+AE3+AF3+AG3+AH3+AI3+AJ3+AK3+AL3+AM3+AN3</f>
        <v>5</v>
      </c>
      <c r="AQ3" s="20">
        <f>AO3+AP3</f>
        <v>8</v>
      </c>
    </row>
    <row r="4" spans="1:44" x14ac:dyDescent="0.25">
      <c r="A4" s="15">
        <v>2</v>
      </c>
      <c r="B4" s="16" t="s">
        <v>45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  <c r="U4" s="17"/>
      <c r="V4" s="21"/>
      <c r="W4" s="22"/>
      <c r="X4" s="23">
        <v>1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0">
        <f t="shared" si="0"/>
        <v>0</v>
      </c>
      <c r="AP4" s="20">
        <f t="shared" si="1"/>
        <v>1</v>
      </c>
      <c r="AQ4" s="20">
        <f t="shared" ref="AQ4:AQ68" si="2">AO4+AP4</f>
        <v>1</v>
      </c>
    </row>
    <row r="5" spans="1:44" x14ac:dyDescent="0.25">
      <c r="A5" s="15">
        <v>3</v>
      </c>
      <c r="B5" s="16" t="s">
        <v>46</v>
      </c>
      <c r="C5" s="17">
        <v>1</v>
      </c>
      <c r="D5" s="17">
        <v>1</v>
      </c>
      <c r="E5" s="17"/>
      <c r="F5" s="17"/>
      <c r="G5" s="17"/>
      <c r="H5" s="17"/>
      <c r="I5" s="17">
        <v>1</v>
      </c>
      <c r="J5" s="17"/>
      <c r="K5" s="17"/>
      <c r="L5" s="17">
        <v>1</v>
      </c>
      <c r="M5" s="17"/>
      <c r="N5" s="17"/>
      <c r="O5" s="17">
        <v>1</v>
      </c>
      <c r="P5" s="17"/>
      <c r="Q5" s="17">
        <v>1</v>
      </c>
      <c r="R5" s="17"/>
      <c r="S5" s="18">
        <v>1</v>
      </c>
      <c r="T5" s="17">
        <v>1</v>
      </c>
      <c r="U5" s="17"/>
      <c r="V5" s="19">
        <v>1</v>
      </c>
      <c r="W5" s="17"/>
      <c r="X5" s="17">
        <v>1</v>
      </c>
      <c r="Y5" s="17">
        <v>2</v>
      </c>
      <c r="Z5" s="17">
        <v>4</v>
      </c>
      <c r="AA5" s="17"/>
      <c r="AB5" s="17"/>
      <c r="AC5" s="17"/>
      <c r="AD5" s="17"/>
      <c r="AE5" s="17"/>
      <c r="AF5" s="17"/>
      <c r="AG5" s="17"/>
      <c r="AH5" s="17"/>
      <c r="AI5" s="17">
        <v>1</v>
      </c>
      <c r="AJ5" s="17"/>
      <c r="AK5" s="17"/>
      <c r="AL5" s="17"/>
      <c r="AM5" s="17"/>
      <c r="AN5" s="17"/>
      <c r="AO5" s="20">
        <f t="shared" si="0"/>
        <v>8</v>
      </c>
      <c r="AP5" s="20">
        <f t="shared" si="1"/>
        <v>9</v>
      </c>
      <c r="AQ5" s="20">
        <f t="shared" si="2"/>
        <v>17</v>
      </c>
    </row>
    <row r="6" spans="1:44" x14ac:dyDescent="0.25">
      <c r="A6" s="15">
        <v>4</v>
      </c>
      <c r="B6" s="16" t="s">
        <v>47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  <c r="T6" s="17"/>
      <c r="U6" s="17"/>
      <c r="V6" s="19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20">
        <f t="shared" si="0"/>
        <v>0</v>
      </c>
      <c r="AP6" s="20">
        <f t="shared" si="1"/>
        <v>0</v>
      </c>
      <c r="AQ6" s="20">
        <f t="shared" si="2"/>
        <v>0</v>
      </c>
    </row>
    <row r="7" spans="1:44" x14ac:dyDescent="0.25">
      <c r="A7" s="15">
        <v>5</v>
      </c>
      <c r="B7" s="16" t="s">
        <v>48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8"/>
      <c r="T7" s="17"/>
      <c r="U7" s="17"/>
      <c r="V7" s="19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20">
        <f t="shared" si="0"/>
        <v>0</v>
      </c>
      <c r="AP7" s="20">
        <f t="shared" si="1"/>
        <v>0</v>
      </c>
      <c r="AQ7" s="20">
        <f t="shared" si="2"/>
        <v>0</v>
      </c>
    </row>
    <row r="8" spans="1:44" x14ac:dyDescent="0.25">
      <c r="A8" s="15">
        <v>6</v>
      </c>
      <c r="B8" s="16" t="s">
        <v>49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  <c r="T8" s="17"/>
      <c r="U8" s="17"/>
      <c r="V8" s="19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>
        <v>1</v>
      </c>
      <c r="AK8" s="17"/>
      <c r="AL8" s="17"/>
      <c r="AM8" s="17"/>
      <c r="AN8" s="17"/>
      <c r="AO8" s="20">
        <f t="shared" si="0"/>
        <v>0</v>
      </c>
      <c r="AP8" s="20">
        <f t="shared" si="1"/>
        <v>1</v>
      </c>
      <c r="AQ8" s="20">
        <f t="shared" si="2"/>
        <v>1</v>
      </c>
    </row>
    <row r="9" spans="1:44" x14ac:dyDescent="0.25">
      <c r="A9" s="15">
        <v>7</v>
      </c>
      <c r="B9" s="16" t="s">
        <v>50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7"/>
      <c r="U9" s="17"/>
      <c r="V9" s="19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20">
        <f t="shared" si="0"/>
        <v>0</v>
      </c>
      <c r="AP9" s="20">
        <f t="shared" si="1"/>
        <v>0</v>
      </c>
      <c r="AQ9" s="20">
        <f t="shared" si="2"/>
        <v>0</v>
      </c>
    </row>
    <row r="10" spans="1:44" x14ac:dyDescent="0.25">
      <c r="A10" s="15">
        <v>8</v>
      </c>
      <c r="B10" s="16" t="s">
        <v>51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7"/>
      <c r="U10" s="17"/>
      <c r="V10" s="19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20">
        <f t="shared" si="0"/>
        <v>0</v>
      </c>
      <c r="AP10" s="20">
        <f t="shared" si="1"/>
        <v>0</v>
      </c>
      <c r="AQ10" s="20">
        <f t="shared" si="2"/>
        <v>0</v>
      </c>
    </row>
    <row r="11" spans="1:44" x14ac:dyDescent="0.25">
      <c r="A11" s="15">
        <v>9</v>
      </c>
      <c r="B11" s="16" t="s">
        <v>52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7"/>
      <c r="U11" s="17"/>
      <c r="V11" s="19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20">
        <f t="shared" si="0"/>
        <v>0</v>
      </c>
      <c r="AP11" s="20">
        <f t="shared" si="1"/>
        <v>0</v>
      </c>
      <c r="AQ11" s="20">
        <f t="shared" si="2"/>
        <v>0</v>
      </c>
    </row>
    <row r="12" spans="1:44" x14ac:dyDescent="0.25">
      <c r="A12" s="15">
        <v>10</v>
      </c>
      <c r="B12" s="16" t="s">
        <v>53</v>
      </c>
      <c r="C12" s="17">
        <v>1</v>
      </c>
      <c r="D12" s="17"/>
      <c r="E12" s="17"/>
      <c r="F12" s="17">
        <v>1</v>
      </c>
      <c r="G12" s="17"/>
      <c r="H12" s="17"/>
      <c r="I12" s="17"/>
      <c r="J12" s="17"/>
      <c r="K12" s="17"/>
      <c r="L12" s="17">
        <v>1</v>
      </c>
      <c r="M12" s="17"/>
      <c r="N12" s="17"/>
      <c r="O12" s="17"/>
      <c r="P12" s="17"/>
      <c r="Q12" s="17"/>
      <c r="R12" s="17"/>
      <c r="S12" s="18"/>
      <c r="T12" s="17"/>
      <c r="U12" s="17"/>
      <c r="V12" s="19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20">
        <f t="shared" si="0"/>
        <v>3</v>
      </c>
      <c r="AP12" s="20">
        <f t="shared" si="1"/>
        <v>0</v>
      </c>
      <c r="AQ12" s="20">
        <f t="shared" si="2"/>
        <v>3</v>
      </c>
    </row>
    <row r="13" spans="1:44" x14ac:dyDescent="0.25">
      <c r="A13" s="15">
        <v>11</v>
      </c>
      <c r="B13" s="16" t="s">
        <v>54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7"/>
      <c r="U13" s="17"/>
      <c r="V13" s="19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20">
        <f t="shared" si="0"/>
        <v>0</v>
      </c>
      <c r="AP13" s="20">
        <f t="shared" si="1"/>
        <v>0</v>
      </c>
      <c r="AQ13" s="20">
        <f t="shared" si="2"/>
        <v>0</v>
      </c>
    </row>
    <row r="14" spans="1:44" x14ac:dyDescent="0.25">
      <c r="A14" s="15">
        <v>12</v>
      </c>
      <c r="B14" s="16" t="s">
        <v>55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7"/>
      <c r="U14" s="17"/>
      <c r="V14" s="19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20">
        <f t="shared" si="0"/>
        <v>0</v>
      </c>
      <c r="AP14" s="20">
        <f t="shared" si="1"/>
        <v>0</v>
      </c>
      <c r="AQ14" s="20">
        <f t="shared" si="2"/>
        <v>0</v>
      </c>
    </row>
    <row r="15" spans="1:44" x14ac:dyDescent="0.25">
      <c r="A15" s="15">
        <v>13</v>
      </c>
      <c r="B15" s="16" t="s">
        <v>56</v>
      </c>
      <c r="C15" s="17"/>
      <c r="D15" s="17"/>
      <c r="E15" s="17"/>
      <c r="F15" s="17"/>
      <c r="G15" s="17"/>
      <c r="H15" s="17"/>
      <c r="I15" s="17"/>
      <c r="J15" s="17"/>
      <c r="K15" s="17">
        <v>1</v>
      </c>
      <c r="L15" s="17"/>
      <c r="M15" s="17">
        <v>1</v>
      </c>
      <c r="N15" s="17"/>
      <c r="O15" s="17">
        <v>1</v>
      </c>
      <c r="P15" s="17"/>
      <c r="Q15" s="17"/>
      <c r="R15" s="17"/>
      <c r="S15" s="18"/>
      <c r="T15" s="17">
        <v>1</v>
      </c>
      <c r="U15" s="17"/>
      <c r="V15" s="19">
        <v>1</v>
      </c>
      <c r="W15" s="17"/>
      <c r="X15" s="17">
        <v>1</v>
      </c>
      <c r="Y15" s="17">
        <v>2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20">
        <f t="shared" si="0"/>
        <v>4</v>
      </c>
      <c r="AP15" s="20">
        <f t="shared" si="1"/>
        <v>4</v>
      </c>
      <c r="AQ15" s="20">
        <f t="shared" si="2"/>
        <v>8</v>
      </c>
    </row>
    <row r="16" spans="1:44" x14ac:dyDescent="0.25">
      <c r="A16" s="15">
        <v>14</v>
      </c>
      <c r="B16" s="16" t="s">
        <v>57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7"/>
      <c r="U16" s="17"/>
      <c r="V16" s="19">
        <v>2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20">
        <f t="shared" si="0"/>
        <v>0</v>
      </c>
      <c r="AP16" s="20">
        <f t="shared" si="1"/>
        <v>2</v>
      </c>
      <c r="AQ16" s="20">
        <f t="shared" si="2"/>
        <v>2</v>
      </c>
    </row>
    <row r="17" spans="1:43" x14ac:dyDescent="0.25">
      <c r="A17" s="15">
        <v>15</v>
      </c>
      <c r="B17" s="16" t="s">
        <v>58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>
        <v>1</v>
      </c>
      <c r="S17" s="18"/>
      <c r="T17" s="17"/>
      <c r="U17" s="17"/>
      <c r="V17" s="19"/>
      <c r="W17" s="17"/>
      <c r="X17" s="17">
        <v>2</v>
      </c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20">
        <f t="shared" si="0"/>
        <v>1</v>
      </c>
      <c r="AP17" s="20">
        <f t="shared" si="1"/>
        <v>2</v>
      </c>
      <c r="AQ17" s="20">
        <f t="shared" si="2"/>
        <v>3</v>
      </c>
    </row>
    <row r="18" spans="1:43" x14ac:dyDescent="0.25">
      <c r="A18" s="15">
        <v>16</v>
      </c>
      <c r="B18" s="16" t="s">
        <v>59</v>
      </c>
      <c r="C18" s="17"/>
      <c r="D18" s="17"/>
      <c r="E18" s="17"/>
      <c r="F18" s="17"/>
      <c r="G18" s="17"/>
      <c r="H18" s="17"/>
      <c r="I18" s="17"/>
      <c r="J18" s="17">
        <v>1</v>
      </c>
      <c r="K18" s="17"/>
      <c r="L18" s="17"/>
      <c r="M18" s="17"/>
      <c r="N18" s="17"/>
      <c r="O18" s="17"/>
      <c r="P18" s="17"/>
      <c r="Q18" s="17"/>
      <c r="R18" s="17"/>
      <c r="S18" s="18"/>
      <c r="T18" s="17"/>
      <c r="U18" s="17"/>
      <c r="V18" s="19"/>
      <c r="W18" s="17"/>
      <c r="X18" s="17">
        <v>1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20">
        <f t="shared" si="0"/>
        <v>1</v>
      </c>
      <c r="AP18" s="20">
        <f t="shared" si="1"/>
        <v>1</v>
      </c>
      <c r="AQ18" s="20">
        <f t="shared" si="2"/>
        <v>2</v>
      </c>
    </row>
    <row r="19" spans="1:43" x14ac:dyDescent="0.25">
      <c r="A19" s="15">
        <v>17</v>
      </c>
      <c r="B19" s="16" t="s">
        <v>60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7"/>
      <c r="U19" s="17"/>
      <c r="V19" s="1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20">
        <f t="shared" si="0"/>
        <v>0</v>
      </c>
      <c r="AP19" s="20">
        <f t="shared" si="1"/>
        <v>0</v>
      </c>
      <c r="AQ19" s="20">
        <f t="shared" si="2"/>
        <v>0</v>
      </c>
    </row>
    <row r="20" spans="1:43" x14ac:dyDescent="0.25">
      <c r="A20" s="15">
        <v>18</v>
      </c>
      <c r="B20" s="16" t="s">
        <v>61</v>
      </c>
      <c r="C20" s="17"/>
      <c r="D20" s="17">
        <v>1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7"/>
      <c r="U20" s="17"/>
      <c r="V20" s="1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20">
        <f t="shared" si="0"/>
        <v>1</v>
      </c>
      <c r="AP20" s="20">
        <f t="shared" si="1"/>
        <v>0</v>
      </c>
      <c r="AQ20" s="20">
        <f t="shared" si="2"/>
        <v>1</v>
      </c>
    </row>
    <row r="21" spans="1:43" x14ac:dyDescent="0.25">
      <c r="A21" s="15">
        <v>19</v>
      </c>
      <c r="B21" s="16" t="s">
        <v>62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17"/>
      <c r="U21" s="17"/>
      <c r="V21" s="1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20">
        <f t="shared" si="0"/>
        <v>0</v>
      </c>
      <c r="AP21" s="20">
        <f t="shared" si="1"/>
        <v>0</v>
      </c>
      <c r="AQ21" s="20">
        <f t="shared" si="2"/>
        <v>0</v>
      </c>
    </row>
    <row r="22" spans="1:43" x14ac:dyDescent="0.25">
      <c r="A22" s="15">
        <v>20</v>
      </c>
      <c r="B22" s="16" t="s">
        <v>63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17"/>
      <c r="U22" s="17"/>
      <c r="V22" s="19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20">
        <f t="shared" si="0"/>
        <v>0</v>
      </c>
      <c r="AP22" s="20">
        <f t="shared" si="1"/>
        <v>0</v>
      </c>
      <c r="AQ22" s="20">
        <f t="shared" si="2"/>
        <v>0</v>
      </c>
    </row>
    <row r="23" spans="1:43" x14ac:dyDescent="0.25">
      <c r="A23" s="15">
        <v>21</v>
      </c>
      <c r="B23" s="16" t="s">
        <v>64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17"/>
      <c r="U23" s="17"/>
      <c r="V23" s="19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20">
        <f t="shared" si="0"/>
        <v>0</v>
      </c>
      <c r="AP23" s="20">
        <f t="shared" si="1"/>
        <v>0</v>
      </c>
      <c r="AQ23" s="20">
        <f t="shared" si="2"/>
        <v>0</v>
      </c>
    </row>
    <row r="24" spans="1:43" x14ac:dyDescent="0.25">
      <c r="A24" s="15">
        <v>22</v>
      </c>
      <c r="B24" s="16" t="s">
        <v>65</v>
      </c>
      <c r="C24" s="17">
        <v>1</v>
      </c>
      <c r="D24" s="17"/>
      <c r="E24" s="17"/>
      <c r="F24" s="17"/>
      <c r="G24" s="17"/>
      <c r="H24" s="17"/>
      <c r="I24" s="17"/>
      <c r="J24" s="17">
        <v>1</v>
      </c>
      <c r="K24" s="17">
        <v>1</v>
      </c>
      <c r="L24" s="17"/>
      <c r="M24" s="17"/>
      <c r="N24" s="17"/>
      <c r="O24" s="17"/>
      <c r="P24" s="17"/>
      <c r="Q24" s="17"/>
      <c r="R24" s="17"/>
      <c r="S24" s="18"/>
      <c r="T24" s="17">
        <v>1</v>
      </c>
      <c r="U24" s="17"/>
      <c r="V24" s="19"/>
      <c r="W24" s="17"/>
      <c r="X24" s="17">
        <v>2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20">
        <f t="shared" si="0"/>
        <v>4</v>
      </c>
      <c r="AP24" s="20">
        <f t="shared" si="1"/>
        <v>2</v>
      </c>
      <c r="AQ24" s="20">
        <f t="shared" si="2"/>
        <v>6</v>
      </c>
    </row>
    <row r="25" spans="1:43" x14ac:dyDescent="0.25">
      <c r="A25" s="15">
        <v>23</v>
      </c>
      <c r="B25" s="16" t="s">
        <v>66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17"/>
      <c r="U25" s="17"/>
      <c r="V25" s="1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20">
        <f t="shared" si="0"/>
        <v>0</v>
      </c>
      <c r="AP25" s="20">
        <f t="shared" si="1"/>
        <v>0</v>
      </c>
      <c r="AQ25" s="20">
        <f t="shared" si="2"/>
        <v>0</v>
      </c>
    </row>
    <row r="26" spans="1:43" x14ac:dyDescent="0.25">
      <c r="A26" s="15">
        <v>24</v>
      </c>
      <c r="B26" s="16" t="s">
        <v>67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  <c r="T26" s="17"/>
      <c r="U26" s="17"/>
      <c r="V26" s="19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20">
        <f t="shared" si="0"/>
        <v>0</v>
      </c>
      <c r="AP26" s="20">
        <f t="shared" si="1"/>
        <v>0</v>
      </c>
      <c r="AQ26" s="20">
        <f t="shared" si="2"/>
        <v>0</v>
      </c>
    </row>
    <row r="27" spans="1:43" x14ac:dyDescent="0.25">
      <c r="A27" s="15">
        <v>25</v>
      </c>
      <c r="B27" s="16" t="s">
        <v>68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8"/>
      <c r="T27" s="17"/>
      <c r="U27" s="17"/>
      <c r="V27" s="19"/>
      <c r="W27" s="17"/>
      <c r="X27" s="17"/>
      <c r="Y27" s="17"/>
      <c r="Z27" s="17">
        <v>2</v>
      </c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20">
        <f t="shared" si="0"/>
        <v>0</v>
      </c>
      <c r="AP27" s="20">
        <f t="shared" si="1"/>
        <v>2</v>
      </c>
      <c r="AQ27" s="20">
        <f t="shared" si="2"/>
        <v>2</v>
      </c>
    </row>
    <row r="28" spans="1:43" x14ac:dyDescent="0.25">
      <c r="A28" s="15">
        <v>26</v>
      </c>
      <c r="B28" s="16" t="s">
        <v>69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8"/>
      <c r="T28" s="17"/>
      <c r="U28" s="17"/>
      <c r="V28" s="19">
        <v>4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20">
        <f t="shared" si="0"/>
        <v>0</v>
      </c>
      <c r="AP28" s="20">
        <f t="shared" si="1"/>
        <v>4</v>
      </c>
      <c r="AQ28" s="20">
        <f t="shared" si="2"/>
        <v>4</v>
      </c>
    </row>
    <row r="29" spans="1:43" x14ac:dyDescent="0.25">
      <c r="A29" s="15">
        <v>27</v>
      </c>
      <c r="B29" s="16" t="s">
        <v>70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>
        <v>1</v>
      </c>
      <c r="P29" s="17"/>
      <c r="Q29" s="17"/>
      <c r="R29" s="17"/>
      <c r="S29" s="18"/>
      <c r="T29" s="17"/>
      <c r="U29" s="17"/>
      <c r="V29" s="19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20">
        <f t="shared" si="0"/>
        <v>1</v>
      </c>
      <c r="AP29" s="20">
        <f t="shared" si="1"/>
        <v>0</v>
      </c>
      <c r="AQ29" s="20">
        <f t="shared" si="2"/>
        <v>1</v>
      </c>
    </row>
    <row r="30" spans="1:43" x14ac:dyDescent="0.25">
      <c r="A30" s="15">
        <v>28</v>
      </c>
      <c r="B30" s="16" t="s">
        <v>71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17"/>
      <c r="U30" s="17"/>
      <c r="V30" s="19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20">
        <f t="shared" si="0"/>
        <v>0</v>
      </c>
      <c r="AP30" s="20">
        <f t="shared" si="1"/>
        <v>0</v>
      </c>
      <c r="AQ30" s="20">
        <f t="shared" si="2"/>
        <v>0</v>
      </c>
    </row>
    <row r="31" spans="1:43" x14ac:dyDescent="0.25">
      <c r="A31" s="15">
        <v>29</v>
      </c>
      <c r="B31" s="16" t="s">
        <v>72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8"/>
      <c r="T31" s="17"/>
      <c r="U31" s="17"/>
      <c r="V31" s="19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20">
        <f t="shared" si="0"/>
        <v>0</v>
      </c>
      <c r="AP31" s="20">
        <f t="shared" si="1"/>
        <v>0</v>
      </c>
      <c r="AQ31" s="20">
        <f t="shared" si="2"/>
        <v>0</v>
      </c>
    </row>
    <row r="32" spans="1:43" x14ac:dyDescent="0.25">
      <c r="A32" s="15">
        <v>30</v>
      </c>
      <c r="B32" s="16" t="s">
        <v>73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8"/>
      <c r="T32" s="17"/>
      <c r="U32" s="17"/>
      <c r="V32" s="19"/>
      <c r="W32" s="17">
        <v>1</v>
      </c>
      <c r="X32" s="17">
        <v>2</v>
      </c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20">
        <f t="shared" si="0"/>
        <v>0</v>
      </c>
      <c r="AP32" s="20">
        <f t="shared" si="1"/>
        <v>3</v>
      </c>
      <c r="AQ32" s="20">
        <f t="shared" si="2"/>
        <v>3</v>
      </c>
    </row>
    <row r="33" spans="1:43" x14ac:dyDescent="0.25">
      <c r="A33" s="15">
        <v>31</v>
      </c>
      <c r="B33" s="16" t="s">
        <v>74</v>
      </c>
      <c r="C33" s="17"/>
      <c r="D33" s="17"/>
      <c r="E33" s="17"/>
      <c r="F33" s="17"/>
      <c r="G33" s="17">
        <v>1</v>
      </c>
      <c r="H33" s="17"/>
      <c r="I33" s="17"/>
      <c r="J33" s="17"/>
      <c r="K33" s="17"/>
      <c r="L33" s="17"/>
      <c r="M33" s="17">
        <v>1</v>
      </c>
      <c r="N33" s="17"/>
      <c r="O33" s="17"/>
      <c r="P33" s="17"/>
      <c r="Q33" s="17"/>
      <c r="R33" s="17"/>
      <c r="S33" s="18"/>
      <c r="T33" s="17"/>
      <c r="U33" s="17"/>
      <c r="V33" s="19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20">
        <f t="shared" si="0"/>
        <v>2</v>
      </c>
      <c r="AP33" s="20">
        <f t="shared" si="1"/>
        <v>0</v>
      </c>
      <c r="AQ33" s="20">
        <f t="shared" si="2"/>
        <v>2</v>
      </c>
    </row>
    <row r="34" spans="1:43" x14ac:dyDescent="0.25">
      <c r="A34" s="15">
        <v>32</v>
      </c>
      <c r="B34" s="16" t="s">
        <v>75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>
        <v>1</v>
      </c>
      <c r="S34" s="18"/>
      <c r="T34" s="17"/>
      <c r="U34" s="17"/>
      <c r="V34" s="19"/>
      <c r="W34" s="17"/>
      <c r="X34" s="17"/>
      <c r="Y34" s="17"/>
      <c r="Z34" s="17"/>
      <c r="AA34" s="17"/>
      <c r="AB34" s="17">
        <v>2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20">
        <f t="shared" si="0"/>
        <v>1</v>
      </c>
      <c r="AP34" s="20">
        <f t="shared" si="1"/>
        <v>2</v>
      </c>
      <c r="AQ34" s="20">
        <f t="shared" si="2"/>
        <v>3</v>
      </c>
    </row>
    <row r="35" spans="1:43" x14ac:dyDescent="0.25">
      <c r="A35" s="15">
        <v>33</v>
      </c>
      <c r="B35" s="16" t="s">
        <v>76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>
        <v>1</v>
      </c>
      <c r="R35" s="17"/>
      <c r="S35" s="18"/>
      <c r="T35" s="17"/>
      <c r="U35" s="17"/>
      <c r="V35" s="19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20">
        <f t="shared" si="0"/>
        <v>1</v>
      </c>
      <c r="AP35" s="20">
        <f t="shared" si="1"/>
        <v>0</v>
      </c>
      <c r="AQ35" s="20">
        <f t="shared" si="2"/>
        <v>1</v>
      </c>
    </row>
    <row r="36" spans="1:43" x14ac:dyDescent="0.25">
      <c r="A36" s="15">
        <v>34</v>
      </c>
      <c r="B36" s="16" t="s">
        <v>77</v>
      </c>
      <c r="C36" s="17">
        <v>2</v>
      </c>
      <c r="D36" s="17"/>
      <c r="E36" s="17"/>
      <c r="F36" s="17"/>
      <c r="G36" s="17"/>
      <c r="H36" s="17"/>
      <c r="I36" s="17">
        <v>1</v>
      </c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7"/>
      <c r="U36" s="17"/>
      <c r="V36" s="19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20">
        <f t="shared" si="0"/>
        <v>3</v>
      </c>
      <c r="AP36" s="20">
        <f t="shared" si="1"/>
        <v>0</v>
      </c>
      <c r="AQ36" s="20">
        <f t="shared" si="2"/>
        <v>3</v>
      </c>
    </row>
    <row r="37" spans="1:43" x14ac:dyDescent="0.25">
      <c r="A37" s="15">
        <v>35</v>
      </c>
      <c r="B37" s="16" t="s">
        <v>78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17"/>
      <c r="U37" s="17"/>
      <c r="V37" s="19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20">
        <f t="shared" si="0"/>
        <v>0</v>
      </c>
      <c r="AP37" s="20">
        <f t="shared" si="1"/>
        <v>0</v>
      </c>
      <c r="AQ37" s="20">
        <f t="shared" si="2"/>
        <v>0</v>
      </c>
    </row>
    <row r="38" spans="1:43" x14ac:dyDescent="0.25">
      <c r="A38" s="15">
        <v>36</v>
      </c>
      <c r="B38" s="16" t="s">
        <v>79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8"/>
      <c r="T38" s="17"/>
      <c r="U38" s="17"/>
      <c r="V38" s="19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20">
        <f t="shared" si="0"/>
        <v>0</v>
      </c>
      <c r="AP38" s="20">
        <f t="shared" si="1"/>
        <v>0</v>
      </c>
      <c r="AQ38" s="20">
        <f t="shared" si="2"/>
        <v>0</v>
      </c>
    </row>
    <row r="39" spans="1:43" x14ac:dyDescent="0.25">
      <c r="A39" s="15">
        <v>37</v>
      </c>
      <c r="B39" s="16" t="s">
        <v>80</v>
      </c>
      <c r="C39" s="17"/>
      <c r="D39" s="17">
        <v>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17"/>
      <c r="U39" s="17"/>
      <c r="V39" s="19">
        <v>1</v>
      </c>
      <c r="W39" s="17"/>
      <c r="X39" s="17">
        <v>1</v>
      </c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20">
        <f t="shared" si="0"/>
        <v>1</v>
      </c>
      <c r="AP39" s="20">
        <f t="shared" si="1"/>
        <v>2</v>
      </c>
      <c r="AQ39" s="20">
        <f t="shared" si="2"/>
        <v>3</v>
      </c>
    </row>
    <row r="40" spans="1:43" ht="30" x14ac:dyDescent="0.25">
      <c r="A40" s="15">
        <v>38</v>
      </c>
      <c r="B40" s="16" t="s">
        <v>206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8"/>
      <c r="T40" s="17"/>
      <c r="U40" s="17"/>
      <c r="V40" s="19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20">
        <f t="shared" si="0"/>
        <v>0</v>
      </c>
      <c r="AP40" s="20">
        <f t="shared" si="1"/>
        <v>0</v>
      </c>
      <c r="AQ40" s="20">
        <f t="shared" si="2"/>
        <v>0</v>
      </c>
    </row>
    <row r="41" spans="1:43" x14ac:dyDescent="0.25">
      <c r="A41" s="15">
        <v>39</v>
      </c>
      <c r="B41" s="16" t="s">
        <v>81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>
        <v>1</v>
      </c>
      <c r="S41" s="18"/>
      <c r="T41" s="17"/>
      <c r="U41" s="17"/>
      <c r="V41" s="19"/>
      <c r="W41" s="17"/>
      <c r="X41" s="17">
        <v>1</v>
      </c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20">
        <f t="shared" si="0"/>
        <v>1</v>
      </c>
      <c r="AP41" s="20">
        <f t="shared" si="1"/>
        <v>1</v>
      </c>
      <c r="AQ41" s="20">
        <f t="shared" si="2"/>
        <v>2</v>
      </c>
    </row>
    <row r="42" spans="1:43" x14ac:dyDescent="0.25">
      <c r="A42" s="15">
        <v>40</v>
      </c>
      <c r="B42" s="16" t="s">
        <v>82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8"/>
      <c r="T42" s="17"/>
      <c r="U42" s="17"/>
      <c r="V42" s="19">
        <v>1</v>
      </c>
      <c r="W42" s="17"/>
      <c r="X42" s="17">
        <v>1</v>
      </c>
      <c r="Y42" s="17"/>
      <c r="Z42" s="17"/>
      <c r="AA42" s="17"/>
      <c r="AB42" s="17"/>
      <c r="AC42" s="17"/>
      <c r="AD42" s="17">
        <v>1</v>
      </c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20">
        <f t="shared" si="0"/>
        <v>0</v>
      </c>
      <c r="AP42" s="20">
        <f t="shared" si="1"/>
        <v>3</v>
      </c>
      <c r="AQ42" s="20">
        <f t="shared" si="2"/>
        <v>3</v>
      </c>
    </row>
    <row r="43" spans="1:43" x14ac:dyDescent="0.25">
      <c r="A43" s="15">
        <v>41</v>
      </c>
      <c r="B43" s="16" t="s">
        <v>219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8"/>
      <c r="T43" s="17"/>
      <c r="U43" s="17"/>
      <c r="V43" s="19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20">
        <f t="shared" si="0"/>
        <v>0</v>
      </c>
      <c r="AP43" s="20">
        <f t="shared" si="1"/>
        <v>0</v>
      </c>
      <c r="AQ43" s="20">
        <f t="shared" si="2"/>
        <v>0</v>
      </c>
    </row>
    <row r="44" spans="1:43" x14ac:dyDescent="0.25">
      <c r="A44" s="15">
        <v>42</v>
      </c>
      <c r="B44" s="16" t="s">
        <v>197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8"/>
      <c r="T44" s="17"/>
      <c r="U44" s="17"/>
      <c r="V44" s="19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20">
        <f t="shared" si="0"/>
        <v>0</v>
      </c>
      <c r="AP44" s="20">
        <f t="shared" si="1"/>
        <v>0</v>
      </c>
      <c r="AQ44" s="20">
        <f t="shared" si="2"/>
        <v>0</v>
      </c>
    </row>
    <row r="45" spans="1:43" x14ac:dyDescent="0.25">
      <c r="A45" s="15">
        <v>43</v>
      </c>
      <c r="B45" s="16" t="s">
        <v>83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>
        <v>1</v>
      </c>
      <c r="S45" s="18"/>
      <c r="T45" s="17"/>
      <c r="U45" s="17"/>
      <c r="V45" s="19"/>
      <c r="W45" s="17"/>
      <c r="X45" s="17"/>
      <c r="Y45" s="17"/>
      <c r="Z45" s="17"/>
      <c r="AA45" s="17"/>
      <c r="AB45" s="17"/>
      <c r="AC45" s="17">
        <v>4</v>
      </c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20">
        <f t="shared" si="0"/>
        <v>1</v>
      </c>
      <c r="AP45" s="20">
        <f t="shared" si="1"/>
        <v>4</v>
      </c>
      <c r="AQ45" s="20">
        <f t="shared" si="2"/>
        <v>5</v>
      </c>
    </row>
    <row r="46" spans="1:43" x14ac:dyDescent="0.25">
      <c r="A46" s="15">
        <v>44</v>
      </c>
      <c r="B46" s="16" t="s">
        <v>84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8"/>
      <c r="T46" s="17"/>
      <c r="U46" s="17"/>
      <c r="V46" s="19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20">
        <f t="shared" si="0"/>
        <v>0</v>
      </c>
      <c r="AP46" s="20">
        <f t="shared" si="1"/>
        <v>0</v>
      </c>
      <c r="AQ46" s="20">
        <f t="shared" si="2"/>
        <v>0</v>
      </c>
    </row>
    <row r="47" spans="1:43" x14ac:dyDescent="0.25">
      <c r="A47" s="15">
        <v>45</v>
      </c>
      <c r="B47" s="16" t="s">
        <v>85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8"/>
      <c r="T47" s="17"/>
      <c r="U47" s="17"/>
      <c r="V47" s="19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20">
        <f t="shared" si="0"/>
        <v>0</v>
      </c>
      <c r="AP47" s="20">
        <f t="shared" si="1"/>
        <v>0</v>
      </c>
      <c r="AQ47" s="20">
        <f t="shared" si="2"/>
        <v>0</v>
      </c>
    </row>
    <row r="48" spans="1:43" x14ac:dyDescent="0.25">
      <c r="A48" s="15">
        <v>46</v>
      </c>
      <c r="B48" s="16" t="s">
        <v>86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8"/>
      <c r="T48" s="17"/>
      <c r="U48" s="17"/>
      <c r="V48" s="19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20">
        <f t="shared" si="0"/>
        <v>0</v>
      </c>
      <c r="AP48" s="20">
        <f t="shared" si="1"/>
        <v>0</v>
      </c>
      <c r="AQ48" s="20">
        <f t="shared" si="2"/>
        <v>0</v>
      </c>
    </row>
    <row r="49" spans="1:43" x14ac:dyDescent="0.25">
      <c r="A49" s="15">
        <v>47</v>
      </c>
      <c r="B49" s="16" t="s">
        <v>87</v>
      </c>
      <c r="C49" s="17"/>
      <c r="D49" s="17"/>
      <c r="E49" s="17"/>
      <c r="F49" s="17"/>
      <c r="G49" s="17"/>
      <c r="H49" s="17"/>
      <c r="I49" s="17">
        <v>1</v>
      </c>
      <c r="J49" s="17"/>
      <c r="K49" s="17">
        <v>1</v>
      </c>
      <c r="L49" s="17">
        <v>1</v>
      </c>
      <c r="M49" s="17">
        <v>2</v>
      </c>
      <c r="N49" s="17"/>
      <c r="O49" s="17"/>
      <c r="P49" s="17"/>
      <c r="Q49" s="17"/>
      <c r="R49" s="17"/>
      <c r="S49" s="18"/>
      <c r="T49" s="17"/>
      <c r="U49" s="17"/>
      <c r="V49" s="19"/>
      <c r="W49" s="17"/>
      <c r="X49" s="17"/>
      <c r="Y49" s="17"/>
      <c r="Z49" s="17"/>
      <c r="AA49" s="17">
        <v>2</v>
      </c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20">
        <f t="shared" si="0"/>
        <v>5</v>
      </c>
      <c r="AP49" s="20">
        <f t="shared" si="1"/>
        <v>2</v>
      </c>
      <c r="AQ49" s="20">
        <f t="shared" si="2"/>
        <v>7</v>
      </c>
    </row>
    <row r="50" spans="1:43" x14ac:dyDescent="0.25">
      <c r="A50" s="15">
        <v>48</v>
      </c>
      <c r="B50" s="16" t="s">
        <v>88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8"/>
      <c r="T50" s="17"/>
      <c r="U50" s="17"/>
      <c r="V50" s="19"/>
      <c r="W50" s="17"/>
      <c r="X50" s="17"/>
      <c r="Y50" s="17"/>
      <c r="Z50" s="17"/>
      <c r="AA50" s="17"/>
      <c r="AB50" s="17"/>
      <c r="AC50" s="17">
        <v>1</v>
      </c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20">
        <f t="shared" si="0"/>
        <v>0</v>
      </c>
      <c r="AP50" s="20">
        <f t="shared" si="1"/>
        <v>1</v>
      </c>
      <c r="AQ50" s="20">
        <f t="shared" si="2"/>
        <v>1</v>
      </c>
    </row>
    <row r="51" spans="1:43" x14ac:dyDescent="0.25">
      <c r="A51" s="15">
        <v>49</v>
      </c>
      <c r="B51" s="16" t="s">
        <v>89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8"/>
      <c r="T51" s="17"/>
      <c r="U51" s="17"/>
      <c r="V51" s="19"/>
      <c r="W51" s="17"/>
      <c r="X51" s="17">
        <v>2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>
        <v>1</v>
      </c>
      <c r="AK51" s="17"/>
      <c r="AL51" s="17"/>
      <c r="AM51" s="17"/>
      <c r="AN51" s="17"/>
      <c r="AO51" s="20">
        <f t="shared" si="0"/>
        <v>0</v>
      </c>
      <c r="AP51" s="20">
        <f t="shared" si="1"/>
        <v>3</v>
      </c>
      <c r="AQ51" s="20">
        <f t="shared" si="2"/>
        <v>3</v>
      </c>
    </row>
    <row r="52" spans="1:43" x14ac:dyDescent="0.25">
      <c r="A52" s="15">
        <v>50</v>
      </c>
      <c r="B52" s="16" t="s">
        <v>90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8"/>
      <c r="T52" s="17"/>
      <c r="U52" s="17"/>
      <c r="V52" s="19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20">
        <f t="shared" si="0"/>
        <v>0</v>
      </c>
      <c r="AP52" s="20">
        <f t="shared" si="1"/>
        <v>0</v>
      </c>
      <c r="AQ52" s="20">
        <f t="shared" si="2"/>
        <v>0</v>
      </c>
    </row>
    <row r="53" spans="1:43" x14ac:dyDescent="0.25">
      <c r="A53" s="15">
        <v>51</v>
      </c>
      <c r="B53" s="16" t="s">
        <v>91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8"/>
      <c r="T53" s="17"/>
      <c r="U53" s="17"/>
      <c r="V53" s="19"/>
      <c r="W53" s="17"/>
      <c r="X53" s="17">
        <v>2</v>
      </c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20">
        <f t="shared" si="0"/>
        <v>0</v>
      </c>
      <c r="AP53" s="20">
        <f t="shared" si="1"/>
        <v>2</v>
      </c>
      <c r="AQ53" s="20">
        <f t="shared" si="2"/>
        <v>2</v>
      </c>
    </row>
    <row r="54" spans="1:43" x14ac:dyDescent="0.25">
      <c r="A54" s="15">
        <v>52</v>
      </c>
      <c r="B54" s="16" t="s">
        <v>92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17"/>
      <c r="U54" s="17"/>
      <c r="V54" s="19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20">
        <f t="shared" si="0"/>
        <v>0</v>
      </c>
      <c r="AP54" s="20">
        <f t="shared" si="1"/>
        <v>0</v>
      </c>
      <c r="AQ54" s="20">
        <f t="shared" si="2"/>
        <v>0</v>
      </c>
    </row>
    <row r="55" spans="1:43" x14ac:dyDescent="0.25">
      <c r="A55" s="15">
        <v>53</v>
      </c>
      <c r="B55" s="16" t="s">
        <v>93</v>
      </c>
      <c r="C55" s="17"/>
      <c r="D55" s="17"/>
      <c r="E55" s="17"/>
      <c r="F55" s="17"/>
      <c r="G55" s="17"/>
      <c r="H55" s="17"/>
      <c r="I55" s="17"/>
      <c r="J55" s="17"/>
      <c r="K55" s="17"/>
      <c r="L55" s="17">
        <v>1</v>
      </c>
      <c r="M55" s="17"/>
      <c r="N55" s="17"/>
      <c r="O55" s="17">
        <v>1</v>
      </c>
      <c r="P55" s="17"/>
      <c r="Q55" s="17"/>
      <c r="R55" s="17"/>
      <c r="S55" s="18"/>
      <c r="T55" s="17"/>
      <c r="U55" s="17">
        <v>1</v>
      </c>
      <c r="V55" s="19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20">
        <f t="shared" si="0"/>
        <v>3</v>
      </c>
      <c r="AP55" s="20">
        <f t="shared" si="1"/>
        <v>0</v>
      </c>
      <c r="AQ55" s="20">
        <f t="shared" si="2"/>
        <v>3</v>
      </c>
    </row>
    <row r="56" spans="1:43" ht="30" x14ac:dyDescent="0.25">
      <c r="A56" s="15">
        <v>54</v>
      </c>
      <c r="B56" s="16" t="s">
        <v>94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17"/>
      <c r="U56" s="17"/>
      <c r="V56" s="19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>
        <v>10</v>
      </c>
      <c r="AJ56" s="17"/>
      <c r="AK56" s="17"/>
      <c r="AL56" s="17"/>
      <c r="AM56" s="17"/>
      <c r="AN56" s="17"/>
      <c r="AO56" s="20">
        <f t="shared" si="0"/>
        <v>0</v>
      </c>
      <c r="AP56" s="20">
        <f t="shared" si="1"/>
        <v>10</v>
      </c>
      <c r="AQ56" s="20">
        <f t="shared" si="2"/>
        <v>10</v>
      </c>
    </row>
    <row r="57" spans="1:43" x14ac:dyDescent="0.25">
      <c r="A57" s="15">
        <v>55</v>
      </c>
      <c r="B57" s="16" t="s">
        <v>95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9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20">
        <f t="shared" si="0"/>
        <v>0</v>
      </c>
      <c r="AP57" s="20">
        <f t="shared" si="1"/>
        <v>0</v>
      </c>
      <c r="AQ57" s="20">
        <f t="shared" si="2"/>
        <v>0</v>
      </c>
    </row>
    <row r="58" spans="1:43" x14ac:dyDescent="0.25">
      <c r="A58" s="15">
        <v>56</v>
      </c>
      <c r="B58" s="16" t="s">
        <v>96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7"/>
      <c r="U58" s="17"/>
      <c r="V58" s="19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>
        <v>11</v>
      </c>
      <c r="AN58" s="17"/>
      <c r="AO58" s="20">
        <f t="shared" si="0"/>
        <v>0</v>
      </c>
      <c r="AP58" s="20">
        <f t="shared" si="1"/>
        <v>11</v>
      </c>
      <c r="AQ58" s="20">
        <f t="shared" si="2"/>
        <v>11</v>
      </c>
    </row>
    <row r="59" spans="1:43" x14ac:dyDescent="0.25">
      <c r="A59" s="15">
        <v>57</v>
      </c>
      <c r="B59" s="16" t="s">
        <v>97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7"/>
      <c r="U59" s="17"/>
      <c r="V59" s="19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20">
        <f t="shared" si="0"/>
        <v>0</v>
      </c>
      <c r="AP59" s="20">
        <f t="shared" si="1"/>
        <v>0</v>
      </c>
      <c r="AQ59" s="20">
        <f t="shared" si="2"/>
        <v>0</v>
      </c>
    </row>
    <row r="60" spans="1:43" x14ac:dyDescent="0.25">
      <c r="A60" s="15">
        <v>58</v>
      </c>
      <c r="B60" s="16" t="s">
        <v>98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7"/>
      <c r="U60" s="17"/>
      <c r="V60" s="19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20">
        <f t="shared" si="0"/>
        <v>0</v>
      </c>
      <c r="AP60" s="20">
        <f t="shared" si="1"/>
        <v>0</v>
      </c>
      <c r="AQ60" s="20">
        <f t="shared" si="2"/>
        <v>0</v>
      </c>
    </row>
    <row r="61" spans="1:43" x14ac:dyDescent="0.25">
      <c r="A61" s="15">
        <v>59</v>
      </c>
      <c r="B61" s="16" t="s">
        <v>99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7"/>
      <c r="U61" s="17"/>
      <c r="V61" s="19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20">
        <f t="shared" si="0"/>
        <v>0</v>
      </c>
      <c r="AP61" s="20">
        <f t="shared" si="1"/>
        <v>0</v>
      </c>
      <c r="AQ61" s="20">
        <f t="shared" si="2"/>
        <v>0</v>
      </c>
    </row>
    <row r="62" spans="1:43" x14ac:dyDescent="0.25">
      <c r="A62" s="15">
        <v>60</v>
      </c>
      <c r="B62" s="16" t="s">
        <v>100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7"/>
      <c r="U62" s="17"/>
      <c r="V62" s="19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20">
        <f t="shared" si="0"/>
        <v>0</v>
      </c>
      <c r="AP62" s="20">
        <f t="shared" si="1"/>
        <v>0</v>
      </c>
      <c r="AQ62" s="20">
        <f t="shared" si="2"/>
        <v>0</v>
      </c>
    </row>
    <row r="63" spans="1:43" x14ac:dyDescent="0.25">
      <c r="A63" s="15">
        <v>61</v>
      </c>
      <c r="B63" s="16" t="s">
        <v>101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7"/>
      <c r="U63" s="17"/>
      <c r="V63" s="19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20">
        <f t="shared" si="0"/>
        <v>0</v>
      </c>
      <c r="AP63" s="20">
        <f t="shared" si="1"/>
        <v>0</v>
      </c>
      <c r="AQ63" s="20">
        <f t="shared" si="2"/>
        <v>0</v>
      </c>
    </row>
    <row r="64" spans="1:43" x14ac:dyDescent="0.25">
      <c r="A64" s="15">
        <v>62</v>
      </c>
      <c r="B64" s="16" t="s">
        <v>102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7"/>
      <c r="U64" s="17"/>
      <c r="V64" s="19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>
        <v>8</v>
      </c>
      <c r="AI64" s="17"/>
      <c r="AJ64" s="17"/>
      <c r="AK64" s="17"/>
      <c r="AL64" s="17"/>
      <c r="AM64" s="17"/>
      <c r="AN64" s="17"/>
      <c r="AO64" s="20">
        <f t="shared" si="0"/>
        <v>0</v>
      </c>
      <c r="AP64" s="20">
        <f t="shared" si="1"/>
        <v>8</v>
      </c>
      <c r="AQ64" s="20">
        <f t="shared" si="2"/>
        <v>8</v>
      </c>
    </row>
    <row r="65" spans="1:44" x14ac:dyDescent="0.25">
      <c r="A65" s="15">
        <v>63</v>
      </c>
      <c r="B65" s="16" t="s">
        <v>103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9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20">
        <f t="shared" si="0"/>
        <v>0</v>
      </c>
      <c r="AP65" s="20">
        <f t="shared" si="1"/>
        <v>0</v>
      </c>
      <c r="AQ65" s="20">
        <f t="shared" si="2"/>
        <v>0</v>
      </c>
    </row>
    <row r="66" spans="1:44" ht="76.5" customHeight="1" x14ac:dyDescent="0.25">
      <c r="A66" s="24" t="s">
        <v>0</v>
      </c>
      <c r="B66" s="12" t="s">
        <v>1</v>
      </c>
      <c r="C66" s="25" t="s">
        <v>2</v>
      </c>
      <c r="D66" s="25" t="s">
        <v>3</v>
      </c>
      <c r="E66" s="25" t="s">
        <v>4</v>
      </c>
      <c r="F66" s="25" t="s">
        <v>5</v>
      </c>
      <c r="G66" s="25" t="s">
        <v>6</v>
      </c>
      <c r="H66" s="25" t="s">
        <v>7</v>
      </c>
      <c r="I66" s="25" t="s">
        <v>8</v>
      </c>
      <c r="J66" s="25" t="s">
        <v>9</v>
      </c>
      <c r="K66" s="25" t="s">
        <v>10</v>
      </c>
      <c r="L66" s="25" t="s">
        <v>11</v>
      </c>
      <c r="M66" s="25" t="s">
        <v>12</v>
      </c>
      <c r="N66" s="25" t="s">
        <v>13</v>
      </c>
      <c r="O66" s="25" t="s">
        <v>14</v>
      </c>
      <c r="P66" s="25" t="s">
        <v>15</v>
      </c>
      <c r="Q66" s="25" t="s">
        <v>16</v>
      </c>
      <c r="R66" s="25" t="s">
        <v>17</v>
      </c>
      <c r="S66" s="26" t="s">
        <v>18</v>
      </c>
      <c r="T66" s="25" t="s">
        <v>19</v>
      </c>
      <c r="U66" s="25" t="s">
        <v>20</v>
      </c>
      <c r="V66" s="26" t="s">
        <v>21</v>
      </c>
      <c r="W66" s="25" t="s">
        <v>22</v>
      </c>
      <c r="X66" s="25" t="s">
        <v>23</v>
      </c>
      <c r="Y66" s="25" t="s">
        <v>24</v>
      </c>
      <c r="Z66" s="25" t="s">
        <v>25</v>
      </c>
      <c r="AA66" s="25" t="s">
        <v>26</v>
      </c>
      <c r="AB66" s="25" t="s">
        <v>27</v>
      </c>
      <c r="AC66" s="25" t="s">
        <v>28</v>
      </c>
      <c r="AD66" s="25" t="s">
        <v>29</v>
      </c>
      <c r="AE66" s="25" t="s">
        <v>30</v>
      </c>
      <c r="AF66" s="25" t="s">
        <v>31</v>
      </c>
      <c r="AG66" s="25" t="s">
        <v>32</v>
      </c>
      <c r="AH66" s="25" t="s">
        <v>33</v>
      </c>
      <c r="AI66" s="25" t="s">
        <v>34</v>
      </c>
      <c r="AJ66" s="25" t="s">
        <v>35</v>
      </c>
      <c r="AK66" s="25" t="s">
        <v>36</v>
      </c>
      <c r="AL66" s="25" t="s">
        <v>37</v>
      </c>
      <c r="AM66" s="25" t="s">
        <v>38</v>
      </c>
      <c r="AN66" s="25" t="s">
        <v>39</v>
      </c>
      <c r="AO66" s="14" t="s">
        <v>40</v>
      </c>
      <c r="AP66" s="20" t="e">
        <f t="shared" si="1"/>
        <v>#VALUE!</v>
      </c>
      <c r="AQ66" s="14" t="s">
        <v>42</v>
      </c>
      <c r="AR66" s="2"/>
    </row>
    <row r="67" spans="1:44" x14ac:dyDescent="0.25">
      <c r="A67" s="15">
        <v>64</v>
      </c>
      <c r="B67" s="16" t="s">
        <v>104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9"/>
      <c r="W67" s="17"/>
      <c r="X67" s="17">
        <v>1</v>
      </c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20">
        <f t="shared" ref="AO67:AO101" si="3">C67+D67+E67+F67+G67+H67+I67+J67+K67+L67+M67+N67+O67+P67+Q67+R67+S67+T67+U67</f>
        <v>0</v>
      </c>
      <c r="AP67" s="20">
        <f t="shared" ref="AP67:AP102" si="4">V67+W67+X67+Y67+Z67+AA67+AB67+AC67+AD67+AE67+AF67+AG67+AH67+AI67+AJ67+AK67+AL67+AM67+AN67</f>
        <v>1</v>
      </c>
      <c r="AQ67" s="20">
        <f t="shared" si="2"/>
        <v>1</v>
      </c>
    </row>
    <row r="68" spans="1:44" x14ac:dyDescent="0.25">
      <c r="A68" s="15">
        <v>65</v>
      </c>
      <c r="B68" s="16" t="s">
        <v>196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9">
        <v>1</v>
      </c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20">
        <f t="shared" si="3"/>
        <v>0</v>
      </c>
      <c r="AP68" s="20">
        <f t="shared" si="4"/>
        <v>1</v>
      </c>
      <c r="AQ68" s="20">
        <f t="shared" si="2"/>
        <v>1</v>
      </c>
    </row>
    <row r="69" spans="1:44" x14ac:dyDescent="0.25">
      <c r="A69" s="15">
        <v>66</v>
      </c>
      <c r="B69" s="16" t="s">
        <v>105</v>
      </c>
      <c r="C69" s="17"/>
      <c r="D69" s="17"/>
      <c r="E69" s="17"/>
      <c r="F69" s="17"/>
      <c r="G69" s="17"/>
      <c r="H69" s="17">
        <v>1</v>
      </c>
      <c r="I69" s="17"/>
      <c r="J69" s="17"/>
      <c r="K69" s="17"/>
      <c r="L69" s="17">
        <v>1</v>
      </c>
      <c r="M69" s="17"/>
      <c r="N69" s="17"/>
      <c r="O69" s="17">
        <v>1</v>
      </c>
      <c r="P69" s="17"/>
      <c r="Q69" s="17"/>
      <c r="R69" s="17"/>
      <c r="S69" s="18"/>
      <c r="T69" s="17"/>
      <c r="U69" s="17"/>
      <c r="V69" s="19">
        <v>1</v>
      </c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20">
        <f t="shared" si="3"/>
        <v>3</v>
      </c>
      <c r="AP69" s="20">
        <f t="shared" si="4"/>
        <v>1</v>
      </c>
      <c r="AQ69" s="20">
        <f t="shared" ref="AQ69:AQ101" si="5">AO69+AP69</f>
        <v>4</v>
      </c>
    </row>
    <row r="70" spans="1:44" x14ac:dyDescent="0.25">
      <c r="A70" s="15">
        <v>67</v>
      </c>
      <c r="B70" s="16" t="s">
        <v>106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9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20">
        <f t="shared" si="3"/>
        <v>0</v>
      </c>
      <c r="AP70" s="20">
        <f t="shared" si="4"/>
        <v>0</v>
      </c>
      <c r="AQ70" s="20">
        <f t="shared" si="5"/>
        <v>0</v>
      </c>
    </row>
    <row r="71" spans="1:44" x14ac:dyDescent="0.25">
      <c r="A71" s="15">
        <v>68</v>
      </c>
      <c r="B71" s="16" t="s">
        <v>107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>
        <v>1</v>
      </c>
      <c r="S71" s="18"/>
      <c r="T71" s="17"/>
      <c r="U71" s="17"/>
      <c r="V71" s="19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20">
        <f t="shared" si="3"/>
        <v>1</v>
      </c>
      <c r="AP71" s="20">
        <f t="shared" si="4"/>
        <v>0</v>
      </c>
      <c r="AQ71" s="20">
        <f t="shared" si="5"/>
        <v>1</v>
      </c>
    </row>
    <row r="72" spans="1:44" x14ac:dyDescent="0.25">
      <c r="A72" s="15">
        <v>69</v>
      </c>
      <c r="B72" s="16" t="s">
        <v>108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>
        <v>1</v>
      </c>
      <c r="S72" s="18"/>
      <c r="T72" s="17"/>
      <c r="U72" s="17"/>
      <c r="V72" s="19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20">
        <f t="shared" si="3"/>
        <v>1</v>
      </c>
      <c r="AP72" s="20">
        <f t="shared" si="4"/>
        <v>0</v>
      </c>
      <c r="AQ72" s="20">
        <f t="shared" si="5"/>
        <v>1</v>
      </c>
    </row>
    <row r="73" spans="1:44" x14ac:dyDescent="0.25">
      <c r="A73" s="15">
        <v>70</v>
      </c>
      <c r="B73" s="16" t="s">
        <v>109</v>
      </c>
      <c r="C73" s="17">
        <v>1</v>
      </c>
      <c r="D73" s="17"/>
      <c r="E73" s="17"/>
      <c r="F73" s="17"/>
      <c r="G73" s="17"/>
      <c r="H73" s="17">
        <v>1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9"/>
      <c r="W73" s="17"/>
      <c r="X73" s="17"/>
      <c r="Y73" s="17"/>
      <c r="Z73" s="17">
        <v>4</v>
      </c>
      <c r="AA73" s="17"/>
      <c r="AB73" s="17"/>
      <c r="AC73" s="17"/>
      <c r="AD73" s="17"/>
      <c r="AE73" s="17"/>
      <c r="AF73" s="17"/>
      <c r="AG73" s="17">
        <v>1</v>
      </c>
      <c r="AH73" s="17"/>
      <c r="AI73" s="17"/>
      <c r="AJ73" s="17"/>
      <c r="AK73" s="17"/>
      <c r="AL73" s="17"/>
      <c r="AM73" s="17"/>
      <c r="AN73" s="17"/>
      <c r="AO73" s="20">
        <f t="shared" si="3"/>
        <v>2</v>
      </c>
      <c r="AP73" s="20">
        <f t="shared" si="4"/>
        <v>5</v>
      </c>
      <c r="AQ73" s="20">
        <f t="shared" si="5"/>
        <v>7</v>
      </c>
    </row>
    <row r="74" spans="1:44" x14ac:dyDescent="0.25">
      <c r="A74" s="15">
        <v>71</v>
      </c>
      <c r="B74" s="16" t="s">
        <v>110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7"/>
      <c r="U74" s="17"/>
      <c r="V74" s="19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20">
        <f t="shared" si="3"/>
        <v>0</v>
      </c>
      <c r="AP74" s="20">
        <f t="shared" si="4"/>
        <v>0</v>
      </c>
      <c r="AQ74" s="20">
        <f t="shared" si="5"/>
        <v>0</v>
      </c>
    </row>
    <row r="75" spans="1:44" x14ac:dyDescent="0.25">
      <c r="A75" s="15">
        <v>72</v>
      </c>
      <c r="B75" s="16" t="s">
        <v>111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7"/>
      <c r="U75" s="17"/>
      <c r="V75" s="19"/>
      <c r="W75" s="17"/>
      <c r="X75" s="17">
        <v>1</v>
      </c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20">
        <f t="shared" si="3"/>
        <v>0</v>
      </c>
      <c r="AP75" s="20">
        <f t="shared" si="4"/>
        <v>1</v>
      </c>
      <c r="AQ75" s="20">
        <f t="shared" si="5"/>
        <v>1</v>
      </c>
    </row>
    <row r="76" spans="1:44" x14ac:dyDescent="0.25">
      <c r="A76" s="15">
        <v>73</v>
      </c>
      <c r="B76" s="16" t="s">
        <v>112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7"/>
      <c r="U76" s="17"/>
      <c r="V76" s="19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20">
        <f t="shared" si="3"/>
        <v>0</v>
      </c>
      <c r="AP76" s="20">
        <f t="shared" si="4"/>
        <v>0</v>
      </c>
      <c r="AQ76" s="20">
        <f t="shared" si="5"/>
        <v>0</v>
      </c>
    </row>
    <row r="77" spans="1:44" x14ac:dyDescent="0.25">
      <c r="A77" s="15">
        <v>74</v>
      </c>
      <c r="B77" s="16" t="s">
        <v>113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>
        <v>1</v>
      </c>
      <c r="S77" s="18"/>
      <c r="T77" s="17"/>
      <c r="U77" s="17"/>
      <c r="V77" s="19"/>
      <c r="W77" s="17"/>
      <c r="X77" s="17">
        <v>1</v>
      </c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20">
        <f t="shared" si="3"/>
        <v>1</v>
      </c>
      <c r="AP77" s="20">
        <f t="shared" si="4"/>
        <v>1</v>
      </c>
      <c r="AQ77" s="20">
        <f t="shared" si="5"/>
        <v>2</v>
      </c>
    </row>
    <row r="78" spans="1:44" x14ac:dyDescent="0.25">
      <c r="A78" s="15">
        <v>75</v>
      </c>
      <c r="B78" s="16" t="s">
        <v>114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7"/>
      <c r="U78" s="17"/>
      <c r="V78" s="19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20">
        <f t="shared" si="3"/>
        <v>0</v>
      </c>
      <c r="AP78" s="20">
        <f t="shared" si="4"/>
        <v>0</v>
      </c>
      <c r="AQ78" s="20">
        <f t="shared" si="5"/>
        <v>0</v>
      </c>
    </row>
    <row r="79" spans="1:44" x14ac:dyDescent="0.25">
      <c r="A79" s="15">
        <v>76</v>
      </c>
      <c r="B79" s="16" t="s">
        <v>115</v>
      </c>
      <c r="C79" s="17">
        <v>1</v>
      </c>
      <c r="D79" s="17"/>
      <c r="E79" s="17"/>
      <c r="F79" s="17">
        <v>1</v>
      </c>
      <c r="G79" s="17"/>
      <c r="H79" s="17">
        <v>2</v>
      </c>
      <c r="I79" s="17"/>
      <c r="J79" s="17"/>
      <c r="K79" s="17"/>
      <c r="L79" s="17"/>
      <c r="M79" s="17"/>
      <c r="N79" s="17"/>
      <c r="O79" s="17">
        <v>1</v>
      </c>
      <c r="P79" s="17"/>
      <c r="Q79" s="17"/>
      <c r="R79" s="17"/>
      <c r="S79" s="18"/>
      <c r="T79" s="17"/>
      <c r="U79" s="17"/>
      <c r="V79" s="19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20">
        <f t="shared" si="3"/>
        <v>5</v>
      </c>
      <c r="AP79" s="20">
        <f t="shared" si="4"/>
        <v>0</v>
      </c>
      <c r="AQ79" s="20">
        <f t="shared" si="5"/>
        <v>5</v>
      </c>
    </row>
    <row r="80" spans="1:44" x14ac:dyDescent="0.25">
      <c r="A80" s="15">
        <v>77</v>
      </c>
      <c r="B80" s="16" t="s">
        <v>116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7"/>
      <c r="U80" s="17"/>
      <c r="V80" s="19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20">
        <f t="shared" si="3"/>
        <v>0</v>
      </c>
      <c r="AP80" s="20">
        <f t="shared" si="4"/>
        <v>0</v>
      </c>
      <c r="AQ80" s="20">
        <f t="shared" si="5"/>
        <v>0</v>
      </c>
    </row>
    <row r="81" spans="1:43" x14ac:dyDescent="0.25">
      <c r="A81" s="15">
        <v>78</v>
      </c>
      <c r="B81" s="16" t="s">
        <v>117</v>
      </c>
      <c r="C81" s="17"/>
      <c r="D81" s="17"/>
      <c r="E81" s="17"/>
      <c r="F81" s="17"/>
      <c r="G81" s="17"/>
      <c r="H81" s="17"/>
      <c r="I81" s="17"/>
      <c r="J81" s="17"/>
      <c r="K81" s="17"/>
      <c r="L81" s="18">
        <v>1</v>
      </c>
      <c r="M81" s="17"/>
      <c r="N81" s="17"/>
      <c r="O81" s="17"/>
      <c r="P81" s="17"/>
      <c r="Q81" s="17"/>
      <c r="R81" s="17"/>
      <c r="S81" s="18"/>
      <c r="T81" s="17"/>
      <c r="U81" s="17"/>
      <c r="V81" s="19">
        <v>2</v>
      </c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0">
        <f t="shared" si="3"/>
        <v>1</v>
      </c>
      <c r="AP81" s="20">
        <f t="shared" si="4"/>
        <v>2</v>
      </c>
      <c r="AQ81" s="20">
        <f t="shared" si="5"/>
        <v>3</v>
      </c>
    </row>
    <row r="82" spans="1:43" x14ac:dyDescent="0.25">
      <c r="A82" s="15">
        <v>79</v>
      </c>
      <c r="B82" s="16" t="s">
        <v>118</v>
      </c>
      <c r="C82" s="17"/>
      <c r="D82" s="17">
        <v>3</v>
      </c>
      <c r="E82" s="17"/>
      <c r="F82" s="17"/>
      <c r="G82" s="17"/>
      <c r="H82" s="17"/>
      <c r="I82" s="17"/>
      <c r="J82" s="17"/>
      <c r="K82" s="17">
        <v>1</v>
      </c>
      <c r="L82" s="18">
        <v>1</v>
      </c>
      <c r="M82" s="17"/>
      <c r="N82" s="17"/>
      <c r="O82" s="17"/>
      <c r="P82" s="17">
        <v>1</v>
      </c>
      <c r="Q82" s="17"/>
      <c r="R82" s="17"/>
      <c r="S82" s="18"/>
      <c r="T82" s="17"/>
      <c r="U82" s="17"/>
      <c r="V82" s="19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20">
        <f t="shared" si="3"/>
        <v>6</v>
      </c>
      <c r="AP82" s="20">
        <f t="shared" si="4"/>
        <v>0</v>
      </c>
      <c r="AQ82" s="20">
        <f t="shared" si="5"/>
        <v>6</v>
      </c>
    </row>
    <row r="83" spans="1:43" x14ac:dyDescent="0.25">
      <c r="A83" s="15">
        <v>80</v>
      </c>
      <c r="B83" s="16" t="s">
        <v>119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7"/>
      <c r="U83" s="17"/>
      <c r="V83" s="19">
        <v>2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20">
        <f t="shared" si="3"/>
        <v>0</v>
      </c>
      <c r="AP83" s="20">
        <f t="shared" si="4"/>
        <v>2</v>
      </c>
      <c r="AQ83" s="20">
        <f t="shared" si="5"/>
        <v>2</v>
      </c>
    </row>
    <row r="84" spans="1:43" x14ac:dyDescent="0.25">
      <c r="A84" s="15">
        <v>81</v>
      </c>
      <c r="B84" s="16" t="s">
        <v>120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7"/>
      <c r="U84" s="17"/>
      <c r="V84" s="19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20">
        <f t="shared" si="3"/>
        <v>0</v>
      </c>
      <c r="AP84" s="20">
        <f t="shared" si="4"/>
        <v>0</v>
      </c>
      <c r="AQ84" s="20">
        <f t="shared" si="5"/>
        <v>0</v>
      </c>
    </row>
    <row r="85" spans="1:43" x14ac:dyDescent="0.25">
      <c r="A85" s="15">
        <v>82</v>
      </c>
      <c r="B85" s="16" t="s">
        <v>121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7"/>
      <c r="U85" s="17"/>
      <c r="V85" s="19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20">
        <f t="shared" si="3"/>
        <v>0</v>
      </c>
      <c r="AP85" s="20">
        <f t="shared" si="4"/>
        <v>0</v>
      </c>
      <c r="AQ85" s="20">
        <f t="shared" si="5"/>
        <v>0</v>
      </c>
    </row>
    <row r="86" spans="1:43" x14ac:dyDescent="0.25">
      <c r="A86" s="15">
        <v>83</v>
      </c>
      <c r="B86" s="16" t="s">
        <v>122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7"/>
      <c r="U86" s="17"/>
      <c r="V86" s="19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20">
        <f t="shared" si="3"/>
        <v>0</v>
      </c>
      <c r="AP86" s="20">
        <f t="shared" si="4"/>
        <v>0</v>
      </c>
      <c r="AQ86" s="20">
        <f t="shared" si="5"/>
        <v>0</v>
      </c>
    </row>
    <row r="87" spans="1:43" x14ac:dyDescent="0.25">
      <c r="A87" s="15">
        <v>84</v>
      </c>
      <c r="B87" s="16" t="s">
        <v>123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7"/>
      <c r="U87" s="17"/>
      <c r="V87" s="19">
        <v>4</v>
      </c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>
        <v>2</v>
      </c>
      <c r="AK87" s="17"/>
      <c r="AL87" s="17"/>
      <c r="AM87" s="17"/>
      <c r="AN87" s="17"/>
      <c r="AO87" s="20">
        <f t="shared" si="3"/>
        <v>0</v>
      </c>
      <c r="AP87" s="20">
        <f t="shared" si="4"/>
        <v>6</v>
      </c>
      <c r="AQ87" s="20">
        <f t="shared" si="5"/>
        <v>6</v>
      </c>
    </row>
    <row r="88" spans="1:43" x14ac:dyDescent="0.25">
      <c r="A88" s="15">
        <v>85</v>
      </c>
      <c r="B88" s="16" t="s">
        <v>124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7"/>
      <c r="U88" s="17"/>
      <c r="V88" s="19"/>
      <c r="W88" s="17"/>
      <c r="X88" s="17">
        <v>2</v>
      </c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20">
        <f t="shared" si="3"/>
        <v>0</v>
      </c>
      <c r="AP88" s="20">
        <f t="shared" si="4"/>
        <v>2</v>
      </c>
      <c r="AQ88" s="20">
        <f t="shared" si="5"/>
        <v>2</v>
      </c>
    </row>
    <row r="89" spans="1:43" x14ac:dyDescent="0.25">
      <c r="A89" s="15">
        <v>86</v>
      </c>
      <c r="B89" s="16" t="s">
        <v>125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7"/>
      <c r="U89" s="17"/>
      <c r="V89" s="19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20">
        <f t="shared" si="3"/>
        <v>0</v>
      </c>
      <c r="AP89" s="20">
        <f t="shared" si="4"/>
        <v>0</v>
      </c>
      <c r="AQ89" s="20">
        <f t="shared" si="5"/>
        <v>0</v>
      </c>
    </row>
    <row r="90" spans="1:43" x14ac:dyDescent="0.25">
      <c r="A90" s="15">
        <v>87</v>
      </c>
      <c r="B90" s="16" t="s">
        <v>126</v>
      </c>
      <c r="C90" s="17"/>
      <c r="D90" s="17"/>
      <c r="E90" s="17"/>
      <c r="F90" s="17"/>
      <c r="G90" s="17"/>
      <c r="H90" s="17"/>
      <c r="I90" s="17"/>
      <c r="J90" s="17"/>
      <c r="K90" s="17"/>
      <c r="L90" s="17">
        <v>1</v>
      </c>
      <c r="M90" s="17"/>
      <c r="N90" s="17"/>
      <c r="O90" s="17">
        <v>1</v>
      </c>
      <c r="P90" s="17"/>
      <c r="Q90" s="17"/>
      <c r="R90" s="17"/>
      <c r="S90" s="18"/>
      <c r="T90" s="17"/>
      <c r="U90" s="17">
        <v>1</v>
      </c>
      <c r="V90" s="19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20">
        <f t="shared" si="3"/>
        <v>3</v>
      </c>
      <c r="AP90" s="20">
        <f t="shared" si="4"/>
        <v>0</v>
      </c>
      <c r="AQ90" s="20">
        <f t="shared" si="5"/>
        <v>3</v>
      </c>
    </row>
    <row r="91" spans="1:43" x14ac:dyDescent="0.25">
      <c r="A91" s="15">
        <v>88</v>
      </c>
      <c r="B91" s="27" t="s">
        <v>127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7"/>
      <c r="U91" s="17"/>
      <c r="V91" s="19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>
        <v>1</v>
      </c>
      <c r="AM91" s="17"/>
      <c r="AN91" s="17"/>
      <c r="AO91" s="20">
        <f t="shared" si="3"/>
        <v>0</v>
      </c>
      <c r="AP91" s="20">
        <f t="shared" si="4"/>
        <v>1</v>
      </c>
      <c r="AQ91" s="20">
        <f t="shared" si="5"/>
        <v>1</v>
      </c>
    </row>
    <row r="92" spans="1:43" x14ac:dyDescent="0.25">
      <c r="A92" s="15">
        <v>89</v>
      </c>
      <c r="B92" s="16" t="s">
        <v>200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7"/>
      <c r="U92" s="17"/>
      <c r="V92" s="19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20">
        <f t="shared" si="3"/>
        <v>0</v>
      </c>
      <c r="AP92" s="20">
        <f t="shared" si="4"/>
        <v>0</v>
      </c>
      <c r="AQ92" s="20">
        <f t="shared" si="5"/>
        <v>0</v>
      </c>
    </row>
    <row r="93" spans="1:43" x14ac:dyDescent="0.25">
      <c r="A93" s="15">
        <v>90</v>
      </c>
      <c r="B93" s="27" t="s">
        <v>128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7">
        <v>1</v>
      </c>
      <c r="U93" s="17"/>
      <c r="V93" s="19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20">
        <f t="shared" si="3"/>
        <v>1</v>
      </c>
      <c r="AP93" s="20">
        <f t="shared" si="4"/>
        <v>0</v>
      </c>
      <c r="AQ93" s="20">
        <f t="shared" si="5"/>
        <v>1</v>
      </c>
    </row>
    <row r="94" spans="1:43" ht="30" x14ac:dyDescent="0.25">
      <c r="A94" s="15">
        <v>91</v>
      </c>
      <c r="B94" s="16" t="s">
        <v>129</v>
      </c>
      <c r="C94" s="17"/>
      <c r="D94" s="17"/>
      <c r="E94" s="17"/>
      <c r="F94" s="17"/>
      <c r="G94" s="17"/>
      <c r="H94" s="17">
        <v>1</v>
      </c>
      <c r="I94" s="17"/>
      <c r="J94" s="17"/>
      <c r="K94" s="17"/>
      <c r="L94" s="17">
        <v>1</v>
      </c>
      <c r="M94" s="17"/>
      <c r="N94" s="17"/>
      <c r="O94" s="17"/>
      <c r="P94" s="17"/>
      <c r="Q94" s="17"/>
      <c r="R94" s="17"/>
      <c r="S94" s="18"/>
      <c r="T94" s="17"/>
      <c r="U94" s="17"/>
      <c r="V94" s="19"/>
      <c r="W94" s="17"/>
      <c r="X94" s="17"/>
      <c r="Y94" s="17"/>
      <c r="Z94" s="17"/>
      <c r="AA94" s="17"/>
      <c r="AB94" s="17"/>
      <c r="AC94" s="17"/>
      <c r="AD94" s="17"/>
      <c r="AE94" s="17">
        <v>1</v>
      </c>
      <c r="AF94" s="17"/>
      <c r="AG94" s="17"/>
      <c r="AH94" s="17"/>
      <c r="AI94" s="17"/>
      <c r="AJ94" s="17"/>
      <c r="AK94" s="17"/>
      <c r="AL94" s="17"/>
      <c r="AM94" s="17"/>
      <c r="AN94" s="17"/>
      <c r="AO94" s="20">
        <f t="shared" si="3"/>
        <v>2</v>
      </c>
      <c r="AP94" s="20">
        <f t="shared" si="4"/>
        <v>1</v>
      </c>
      <c r="AQ94" s="20">
        <f t="shared" si="5"/>
        <v>3</v>
      </c>
    </row>
    <row r="95" spans="1:43" ht="30" x14ac:dyDescent="0.25">
      <c r="A95" s="15">
        <v>92</v>
      </c>
      <c r="B95" s="16" t="s">
        <v>130</v>
      </c>
      <c r="C95" s="17"/>
      <c r="D95" s="17">
        <v>1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7"/>
      <c r="U95" s="17"/>
      <c r="V95" s="19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20">
        <f t="shared" si="3"/>
        <v>1</v>
      </c>
      <c r="AP95" s="20">
        <f t="shared" si="4"/>
        <v>0</v>
      </c>
      <c r="AQ95" s="20">
        <f t="shared" si="5"/>
        <v>1</v>
      </c>
    </row>
    <row r="96" spans="1:43" ht="30" x14ac:dyDescent="0.25">
      <c r="A96" s="15">
        <v>93</v>
      </c>
      <c r="B96" s="16" t="s">
        <v>131</v>
      </c>
      <c r="C96" s="17"/>
      <c r="D96" s="17"/>
      <c r="E96" s="17"/>
      <c r="F96" s="17"/>
      <c r="G96" s="17"/>
      <c r="H96" s="17">
        <v>1</v>
      </c>
      <c r="I96" s="17">
        <v>1</v>
      </c>
      <c r="J96" s="17"/>
      <c r="K96" s="17">
        <v>1</v>
      </c>
      <c r="L96" s="17">
        <v>1</v>
      </c>
      <c r="M96" s="17"/>
      <c r="N96" s="17"/>
      <c r="O96" s="17"/>
      <c r="P96" s="17"/>
      <c r="Q96" s="17"/>
      <c r="R96" s="17"/>
      <c r="S96" s="18"/>
      <c r="T96" s="17"/>
      <c r="U96" s="17"/>
      <c r="V96" s="19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20">
        <f t="shared" si="3"/>
        <v>4</v>
      </c>
      <c r="AP96" s="20">
        <f t="shared" si="4"/>
        <v>0</v>
      </c>
      <c r="AQ96" s="20">
        <f t="shared" si="5"/>
        <v>4</v>
      </c>
    </row>
    <row r="97" spans="1:44" x14ac:dyDescent="0.25">
      <c r="A97" s="15">
        <v>94</v>
      </c>
      <c r="B97" s="16" t="s">
        <v>132</v>
      </c>
      <c r="C97" s="17"/>
      <c r="D97" s="17">
        <v>1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7"/>
      <c r="U97" s="17">
        <v>1</v>
      </c>
      <c r="V97" s="19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20">
        <f t="shared" si="3"/>
        <v>2</v>
      </c>
      <c r="AP97" s="20">
        <f t="shared" si="4"/>
        <v>0</v>
      </c>
      <c r="AQ97" s="20">
        <f t="shared" si="5"/>
        <v>2</v>
      </c>
    </row>
    <row r="98" spans="1:44" ht="30" x14ac:dyDescent="0.25">
      <c r="A98" s="15">
        <v>95</v>
      </c>
      <c r="B98" s="16" t="s">
        <v>133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7"/>
      <c r="U98" s="17"/>
      <c r="V98" s="19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20">
        <f t="shared" si="3"/>
        <v>0</v>
      </c>
      <c r="AP98" s="20">
        <f t="shared" si="4"/>
        <v>0</v>
      </c>
      <c r="AQ98" s="20">
        <f t="shared" si="5"/>
        <v>0</v>
      </c>
    </row>
    <row r="99" spans="1:44" ht="45" x14ac:dyDescent="0.25">
      <c r="A99" s="15">
        <v>96</v>
      </c>
      <c r="B99" s="16" t="s">
        <v>199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7"/>
      <c r="U99" s="17"/>
      <c r="V99" s="19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20">
        <f t="shared" si="3"/>
        <v>0</v>
      </c>
      <c r="AP99" s="20">
        <f t="shared" si="4"/>
        <v>0</v>
      </c>
      <c r="AQ99" s="20">
        <f t="shared" si="5"/>
        <v>0</v>
      </c>
    </row>
    <row r="100" spans="1:44" x14ac:dyDescent="0.25">
      <c r="A100" s="15">
        <v>97</v>
      </c>
      <c r="B100" s="16" t="s">
        <v>134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7"/>
      <c r="U100" s="17"/>
      <c r="V100" s="19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20">
        <f t="shared" si="3"/>
        <v>0</v>
      </c>
      <c r="AP100" s="20">
        <f t="shared" si="4"/>
        <v>0</v>
      </c>
      <c r="AQ100" s="20">
        <f t="shared" si="5"/>
        <v>0</v>
      </c>
    </row>
    <row r="101" spans="1:44" x14ac:dyDescent="0.25">
      <c r="A101" s="15">
        <v>98</v>
      </c>
      <c r="B101" s="16" t="s">
        <v>135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7"/>
      <c r="U101" s="17"/>
      <c r="V101" s="19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20">
        <f t="shared" si="3"/>
        <v>0</v>
      </c>
      <c r="AP101" s="20">
        <f t="shared" si="4"/>
        <v>0</v>
      </c>
      <c r="AQ101" s="20">
        <f t="shared" si="5"/>
        <v>0</v>
      </c>
    </row>
    <row r="102" spans="1:44" x14ac:dyDescent="0.25">
      <c r="A102" s="28"/>
      <c r="B102" s="28" t="s">
        <v>136</v>
      </c>
      <c r="C102" s="29">
        <f>C3+C4+C5+C6+C7+C8+C9+C10+C11+C12+C13+C14+C15+C16+C17+C18+C19+C20+C21+C22+C23+C24+C25+C26+C27+C28+C29+C30+C31+C32+C33+C34+C35+C36+C37+C38+C39+C40+C41+C42+C43+C44+C45+C46+C47+C48+C49+C50+C51+C52+C53+C54+C55+C56+C57+C58+C59+C60+C61+C62+C63+C64+C65+C67+C68+C69+C70+C71+C72+C73+C74+C75+C76+C77+C78+C79+C80+C81+C82+C83+C84+C85+C86+C87+C88+C89+C90+C91+C92+C93+C94+C95+C96+C97+C98+C99+C100+C101</f>
        <v>8</v>
      </c>
      <c r="D102" s="29">
        <f t="shared" ref="D102:R102" si="6">D3+D4+D5+D6+D7+D8+D9+D10+D11+D12+D13+D14+D15+D16+D17+D18+D19+D20+D21+D22+D23+D24+D25+D26+D27+D28+D29+D30+D31+D32+D33+D34+D35+D36+D37+D38+D39+D40+D41+D42+D43+D44+D45+D46+D47+D48+D49+D50+D51+D52+D53+D54+D55+D56+D57+D58+D59+D60+D61+D62+D63+D64+D65+D67+D68+D69+D70+D71+D72+D73+D74+D75+D76+D77+D78+D79+D80+D81+D82+D83+D84+D85+D86+D87+D88+D89+D90+D91+D92+D93+D94+D95+D96+D97+D98+D99+D100+D101</f>
        <v>8</v>
      </c>
      <c r="E102" s="29">
        <f t="shared" si="6"/>
        <v>0</v>
      </c>
      <c r="F102" s="29">
        <f>F3+F4+F5+F6+F7+F8+F9+F10+F11+F12+F13+F14+F15+F16+F17+F18+F19+F20+F21+F22+F23+F24+F25+F26+F27+F28+F29+F30+F31+F32+F33+F34+F35+F36+F37+F38+F39+F40+F41+F42+F43+F44+F45+F46+F47+F48+F49+F50+F51+F52+F53+F54+F55+F56+F57+F58+F59+F60+F61+F62+F63+F64+F65+F67+F68+F69+F70+F71+F72+F73+F74+F75+F76+F77+F78+F79+F80+F81+F82+F83+F84+F85+F86+F87+F88+F89+F90+F91+F92+F93+F94+F95+F96+F97+F98+F99+F100+F101</f>
        <v>2</v>
      </c>
      <c r="G102" s="29">
        <f>G3+G4+G5+G6+G7+G8+G9+G10+G11+G12+G13+G14+G15+G16+G17+G18+G19+G20+G21+G22+G23+G24+G25+G26+G27+G28+G29+G30+G31+G32+G33+G34+G35+G36+G37+G38+G39+G40+G41+G42+G43+G44+G45+G46+G47+G48+G49+G50+G51+G52+G53+G54+G55+G56+G57+G58+G59+G60+G61+G62+G63+G64+G65+G67+G68+G69+G70+G71+G72+G73+G74+G75+G76+G77+G78+G79+G80+G81+G82+G83+G84+G85+G86+G87+G88+G89+G90+G91+G92+G93+G94+G95+G96+G97+G98+G99+G100+G101</f>
        <v>1</v>
      </c>
      <c r="H102" s="29">
        <f t="shared" si="6"/>
        <v>7</v>
      </c>
      <c r="I102" s="29">
        <f t="shared" si="6"/>
        <v>4</v>
      </c>
      <c r="J102" s="29">
        <f t="shared" si="6"/>
        <v>2</v>
      </c>
      <c r="K102" s="29">
        <f t="shared" si="6"/>
        <v>5</v>
      </c>
      <c r="L102" s="29">
        <f>L3+L4+L5+L6+L7+L8+L9+L10+L11+L12+L13+L14+L15+L16+L17+L18+L19+L20+L21+L22+L23+L24+L25+L26+L27+L28+L29+L30+L31+L32+L33+L34+L35+L36+L37+L38+L39+L40+L41+L42+L43+L44+L45+L46+L47+L48+L49+L50+L51+L52+L53+L54+L55+L56+L57+L58+L59+L60+L61+L62+L63+L64+L65+L67+L68+L69+L70+L71+L72+L73+L74+L75+L76+L77+L78+L79+L80+L81+L82+L83+L84+L85+L86+L87+L88+L89+L90+L91+L92+L93+L94+L95+L96+L97+L98+L99+L100+L101</f>
        <v>10</v>
      </c>
      <c r="M102" s="29">
        <f t="shared" si="6"/>
        <v>5</v>
      </c>
      <c r="N102" s="29">
        <f t="shared" si="6"/>
        <v>0</v>
      </c>
      <c r="O102" s="29">
        <f t="shared" si="6"/>
        <v>7</v>
      </c>
      <c r="P102" s="29">
        <f t="shared" si="6"/>
        <v>1</v>
      </c>
      <c r="Q102" s="29">
        <f>Q3+Q4+Q5+Q6+Q7+Q8+Q9+Q10+Q11+Q12+Q13+Q14+Q15+Q16+Q17+Q18+Q19+Q20+Q21+Q22+Q23+Q24+Q25+Q26+Q27+Q28+Q29+Q30+Q31+Q32+Q33+Q34+Q35+Q36+Q37+Q38+Q39+Q40+Q41+Q42+Q43+Q44+Q45+Q46+Q47+Q48+Q49+Q50+Q51+Q52+Q53+Q54+Q55+Q56+Q57+Q58+Q59+Q60+Q61+Q62+Q63+Q64+Q65+Q67+Q68+Q69+Q70+Q71+Q72+Q73+Q74+Q75+Q76+Q77+Q78+Q79+Q80+Q81+Q82+Q83+Q84+Q85+Q86+Q87+Q88+Q89+Q90+Q91+Q92+Q93+Q94+Q95+Q96+Q97+Q98+Q99+Q100+Q101</f>
        <v>2</v>
      </c>
      <c r="R102" s="29">
        <f t="shared" si="6"/>
        <v>7</v>
      </c>
      <c r="S102" s="30">
        <f>S3+S4+S5+S6+S7+S8+S9+S10+S11+S12+S13+S14+S15+S16+S17+S18+S19+S20+S21+S22+S23+S24+S25+S26+S27+S28+S29+S30+S31+S32+S33+S34+S35+S36+S37+S38+S39+S40+S41+S42+S43+S44+S45+S46+S47+S48+S49+S50+S51+S52+S53+S54+S55+S56+S57+S58+S59+S60+S61+S62+S63+S64+S65+S67+S68+S69+S70+S71+S72+S73+S74+S75+S76+S77+S78+S79+S80+S81+S82+S83+S84+S85+S86+S87+S88+S89+S90+S91+S92+S93+S94+S95+S96+S97+S98+S99+S100+S101</f>
        <v>1</v>
      </c>
      <c r="T102" s="29">
        <f>T3+T4+T5+T6+T7+T8+T9+T10+T11+T12+T13+T14+T15+T16+T17+T18+T19+T20+T21+T22+T23+T24+T25+T26+T27+T28+T29+T30+T31+T32+T33+T34+T35+T36+T37+T38+T39+T40+T41+T42+T43+T44+T45+T46+T47+T48+T49+T50+T51+T52+T53+T54+T55+T56+T57+T58+T59+T60+T61+T62+T63+T64+T65+T67+T68+T69+T70+T71+T72+T73+T74+T75+T76+T77+T78+T79+T80+T81+T82+T83+T84+T85+T86+T87+T88+T89+T90+T91+T92+T93+T94+T95+T96+T97+T98+T99+T100+T101</f>
        <v>4</v>
      </c>
      <c r="U102" s="29">
        <f>U3+U4+U5+U6+U7+U8+U9+U10+U11+U12+U13+U14+U15+U16+U17+U18+U19+U20+U21+U22+U23+U24+U25+U26+U27+U28+U29+U30+U31+U32+U33+U34+U35+U36+U37+U38+U39+U40+U41+U42+U43+U44+U45+U46+U47+U48+U49+U50+U51+U52+U53+U54+U55+U56+U57+U58+U59+U60+U61+U62+U63+U64+U65+U67+U68+U69+U70+U71+U72+U73+U74+U75+U76+U77+U78+U79+U80+U81+U82+U83+U84+U85+U86+U87+U88+U89+U90+U91+U92+U93+U94+U95+U96+U97+U98+U99+U100+U101</f>
        <v>3</v>
      </c>
      <c r="V102" s="29">
        <f>V3+V4+V5+V6+V7+V8+V9+V10+V11+V12+V13+V14+V15+V16+V17+V18+V19+V20+V21+V22+V23+V24+V25+V26+V27+V28+V29+V30+V31+V32+V33+V34+V35+V36+V37+V38+V39+V40+V41+V42+V43+V44+V45+V46+V47+V48+V49+V50+V51+V52+V53+V54+V55+V56+V57+V58+V59+V60+V61+V62+V63+V64+V65+V67+V68+V69+V70+V71+V72+V73+V74+V75+V76+V77+V78+V79+V80+V81+V82+V83+V84+V85+V86+V87+V88+V89+V90+V91+V92+V93+V94+V95+V96+V97+V98+V99+V100+V101</f>
        <v>20</v>
      </c>
      <c r="W102" s="29">
        <f t="shared" ref="W102:AQ102" si="7">W3+W4+W5+W6+W7+W8+W9+W10+W11+W12+W13+W14+W15+W16+W17+W18+W19+W20+W21+W22+W23+W24+W25+W26+W27+W28+W29+W30+W31+W32+W33+W34+W35+W36+W37+W38+W39+W40+W41+W42+W43+W44+W45+W46+W47+W48+W49+W50+W51+W52+W53+W54+W55+W56+W57+W58+W59+W60+W61+W62+W63+W64+W65+W67+W68+W69+W70+W71+W72+W73+W74+W75+W76+W77+W78+W79+W80+W81+W82+W83+W84+W85+W86+W87+W88+W89+W90+W91+W92+W93+W94+W95+W96+W97+W98+W99+W100+W101</f>
        <v>1</v>
      </c>
      <c r="X102" s="29">
        <f t="shared" si="7"/>
        <v>23</v>
      </c>
      <c r="Y102" s="29">
        <f t="shared" si="7"/>
        <v>4</v>
      </c>
      <c r="Z102" s="29">
        <f t="shared" si="7"/>
        <v>14</v>
      </c>
      <c r="AA102" s="29">
        <f t="shared" si="7"/>
        <v>2</v>
      </c>
      <c r="AB102" s="29">
        <f t="shared" si="7"/>
        <v>2</v>
      </c>
      <c r="AC102" s="29">
        <f t="shared" si="7"/>
        <v>5</v>
      </c>
      <c r="AD102" s="29">
        <f t="shared" si="7"/>
        <v>1</v>
      </c>
      <c r="AE102" s="29">
        <f t="shared" si="7"/>
        <v>1</v>
      </c>
      <c r="AF102" s="29">
        <f t="shared" si="7"/>
        <v>0</v>
      </c>
      <c r="AG102" s="29">
        <f t="shared" si="7"/>
        <v>1</v>
      </c>
      <c r="AH102" s="29">
        <f t="shared" si="7"/>
        <v>8</v>
      </c>
      <c r="AI102" s="29">
        <f t="shared" si="7"/>
        <v>11</v>
      </c>
      <c r="AJ102" s="29">
        <f t="shared" si="7"/>
        <v>4</v>
      </c>
      <c r="AK102" s="29">
        <f t="shared" si="7"/>
        <v>0</v>
      </c>
      <c r="AL102" s="29">
        <f t="shared" si="7"/>
        <v>1</v>
      </c>
      <c r="AM102" s="29">
        <f t="shared" si="7"/>
        <v>11</v>
      </c>
      <c r="AN102" s="29">
        <f t="shared" si="7"/>
        <v>0</v>
      </c>
      <c r="AO102" s="29">
        <f t="shared" si="7"/>
        <v>77</v>
      </c>
      <c r="AP102" s="31">
        <f t="shared" si="4"/>
        <v>109</v>
      </c>
      <c r="AQ102" s="29">
        <f t="shared" si="7"/>
        <v>186</v>
      </c>
      <c r="AR102" s="2"/>
    </row>
    <row r="103" spans="1:44" x14ac:dyDescent="0.25">
      <c r="A103" s="32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4"/>
      <c r="T103" s="33"/>
      <c r="U103" s="33"/>
      <c r="V103" s="35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6"/>
      <c r="AP103" s="36"/>
      <c r="AQ103" s="36"/>
      <c r="AR103" s="1"/>
    </row>
    <row r="104" spans="1:44" x14ac:dyDescent="0.25">
      <c r="A104" s="32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 t="s">
        <v>44</v>
      </c>
      <c r="O104" s="33"/>
      <c r="P104" s="37" t="s">
        <v>137</v>
      </c>
      <c r="Q104" s="33"/>
      <c r="R104" s="33"/>
      <c r="S104" s="34"/>
      <c r="T104" s="33"/>
      <c r="U104" s="33"/>
      <c r="V104" s="35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6"/>
      <c r="AP104" s="36"/>
      <c r="AQ104" s="36"/>
      <c r="AR104" s="1"/>
    </row>
    <row r="105" spans="1:44" ht="33" customHeight="1" x14ac:dyDescent="0.25">
      <c r="A105" s="12" t="s">
        <v>0</v>
      </c>
      <c r="B105" s="12" t="s">
        <v>1</v>
      </c>
      <c r="C105" s="12" t="s">
        <v>2</v>
      </c>
      <c r="D105" s="12" t="s">
        <v>3</v>
      </c>
      <c r="E105" s="12" t="s">
        <v>4</v>
      </c>
      <c r="F105" s="12" t="s">
        <v>5</v>
      </c>
      <c r="G105" s="12" t="s">
        <v>6</v>
      </c>
      <c r="H105" s="12" t="s">
        <v>7</v>
      </c>
      <c r="I105" s="12" t="s">
        <v>8</v>
      </c>
      <c r="J105" s="12" t="s">
        <v>9</v>
      </c>
      <c r="K105" s="12" t="s">
        <v>10</v>
      </c>
      <c r="L105" s="12" t="s">
        <v>11</v>
      </c>
      <c r="M105" s="12" t="s">
        <v>12</v>
      </c>
      <c r="N105" s="12" t="s">
        <v>44</v>
      </c>
      <c r="O105" s="12" t="s">
        <v>14</v>
      </c>
      <c r="P105" s="12" t="s">
        <v>15</v>
      </c>
      <c r="Q105" s="12" t="s">
        <v>16</v>
      </c>
      <c r="R105" s="12" t="s">
        <v>17</v>
      </c>
      <c r="S105" s="38" t="s">
        <v>18</v>
      </c>
      <c r="T105" s="12" t="s">
        <v>19</v>
      </c>
      <c r="U105" s="12" t="s">
        <v>20</v>
      </c>
      <c r="V105" s="39" t="s">
        <v>21</v>
      </c>
      <c r="W105" s="12" t="s">
        <v>22</v>
      </c>
      <c r="X105" s="12" t="s">
        <v>23</v>
      </c>
      <c r="Y105" s="12" t="s">
        <v>24</v>
      </c>
      <c r="Z105" s="12" t="s">
        <v>25</v>
      </c>
      <c r="AA105" s="12" t="s">
        <v>26</v>
      </c>
      <c r="AB105" s="12" t="s">
        <v>27</v>
      </c>
      <c r="AC105" s="12" t="s">
        <v>28</v>
      </c>
      <c r="AD105" s="12" t="s">
        <v>29</v>
      </c>
      <c r="AE105" s="12" t="s">
        <v>30</v>
      </c>
      <c r="AF105" s="12" t="s">
        <v>31</v>
      </c>
      <c r="AG105" s="12" t="s">
        <v>138</v>
      </c>
      <c r="AH105" s="12" t="s">
        <v>33</v>
      </c>
      <c r="AI105" s="12" t="s">
        <v>34</v>
      </c>
      <c r="AJ105" s="12" t="s">
        <v>35</v>
      </c>
      <c r="AK105" s="12" t="s">
        <v>36</v>
      </c>
      <c r="AL105" s="12" t="s">
        <v>37</v>
      </c>
      <c r="AM105" s="12" t="s">
        <v>38</v>
      </c>
      <c r="AN105" s="12" t="s">
        <v>39</v>
      </c>
      <c r="AO105" s="14" t="s">
        <v>40</v>
      </c>
      <c r="AP105" s="14" t="s">
        <v>41</v>
      </c>
      <c r="AQ105" s="14" t="s">
        <v>42</v>
      </c>
      <c r="AR105" s="4"/>
    </row>
    <row r="106" spans="1:44" x14ac:dyDescent="0.25">
      <c r="A106" s="15">
        <v>1</v>
      </c>
      <c r="B106" s="16" t="s">
        <v>139</v>
      </c>
      <c r="C106" s="17">
        <v>0</v>
      </c>
      <c r="D106" s="17">
        <v>0</v>
      </c>
      <c r="E106" s="40">
        <v>0</v>
      </c>
      <c r="F106" s="17"/>
      <c r="G106" s="17"/>
      <c r="H106" s="18"/>
      <c r="I106" s="40">
        <v>0</v>
      </c>
      <c r="J106" s="18">
        <v>1</v>
      </c>
      <c r="K106" s="17">
        <v>1</v>
      </c>
      <c r="L106" s="17"/>
      <c r="M106" s="18">
        <v>3</v>
      </c>
      <c r="N106" s="17">
        <v>0</v>
      </c>
      <c r="O106" s="17"/>
      <c r="P106" s="40">
        <v>0</v>
      </c>
      <c r="Q106" s="40">
        <v>0</v>
      </c>
      <c r="R106" s="17">
        <v>2</v>
      </c>
      <c r="S106" s="40">
        <v>0</v>
      </c>
      <c r="T106" s="40">
        <v>0</v>
      </c>
      <c r="U106" s="17"/>
      <c r="V106" s="19"/>
      <c r="W106" s="40">
        <v>0</v>
      </c>
      <c r="X106" s="40">
        <v>0</v>
      </c>
      <c r="Y106" s="40">
        <v>0</v>
      </c>
      <c r="Z106" s="18"/>
      <c r="AA106" s="40">
        <v>0</v>
      </c>
      <c r="AB106" s="40">
        <v>0</v>
      </c>
      <c r="AC106" s="40">
        <v>0</v>
      </c>
      <c r="AD106" s="40">
        <v>0</v>
      </c>
      <c r="AE106" s="40">
        <v>0</v>
      </c>
      <c r="AF106" s="18">
        <v>0</v>
      </c>
      <c r="AG106" s="40">
        <v>0</v>
      </c>
      <c r="AH106" s="40">
        <v>0</v>
      </c>
      <c r="AI106" s="40">
        <v>0</v>
      </c>
      <c r="AJ106" s="40">
        <v>0</v>
      </c>
      <c r="AK106" s="40">
        <v>0</v>
      </c>
      <c r="AL106" s="40">
        <v>0</v>
      </c>
      <c r="AM106" s="40">
        <v>0</v>
      </c>
      <c r="AN106" s="40">
        <v>0</v>
      </c>
      <c r="AO106" s="20">
        <f t="shared" ref="AO106:AO161" si="8">C106+D106+E106+F106+G106+H106+I106+J106+K106+L106+M106+N106+O106+P106+Q106+R106+S106+T106+U106</f>
        <v>7</v>
      </c>
      <c r="AP106" s="20">
        <f t="shared" ref="AP106:AP162" si="9">V106+W106+X106+Y106+Z106+AA106+AB106+AC106+AD106+AE106+AF106+AG106+AH106+AI106+AJ106+AK106+AL106+AM106+AN106</f>
        <v>0</v>
      </c>
      <c r="AQ106" s="20">
        <f>AO106+AP106</f>
        <v>7</v>
      </c>
    </row>
    <row r="107" spans="1:44" x14ac:dyDescent="0.25">
      <c r="A107" s="15">
        <v>2</v>
      </c>
      <c r="B107" s="16" t="s">
        <v>140</v>
      </c>
      <c r="C107" s="17">
        <v>0</v>
      </c>
      <c r="D107" s="17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1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v>0</v>
      </c>
      <c r="AB107" s="40">
        <v>0</v>
      </c>
      <c r="AC107" s="40">
        <v>0</v>
      </c>
      <c r="AD107" s="40">
        <v>0</v>
      </c>
      <c r="AE107" s="40">
        <v>0</v>
      </c>
      <c r="AF107" s="18">
        <v>0</v>
      </c>
      <c r="AG107" s="18"/>
      <c r="AH107" s="40">
        <v>0</v>
      </c>
      <c r="AI107" s="40">
        <v>0</v>
      </c>
      <c r="AJ107" s="40">
        <v>0</v>
      </c>
      <c r="AK107" s="40">
        <v>0</v>
      </c>
      <c r="AL107" s="40">
        <v>0</v>
      </c>
      <c r="AM107" s="18">
        <v>2</v>
      </c>
      <c r="AN107" s="40">
        <v>0</v>
      </c>
      <c r="AO107" s="20">
        <f t="shared" si="8"/>
        <v>0</v>
      </c>
      <c r="AP107" s="20">
        <f t="shared" si="9"/>
        <v>2</v>
      </c>
      <c r="AQ107" s="20">
        <f t="shared" ref="AQ107:AQ161" si="10">AO107+AP107</f>
        <v>2</v>
      </c>
    </row>
    <row r="108" spans="1:44" x14ac:dyDescent="0.25">
      <c r="A108" s="15">
        <v>3</v>
      </c>
      <c r="B108" s="16" t="s">
        <v>141</v>
      </c>
      <c r="C108" s="17">
        <v>0</v>
      </c>
      <c r="D108" s="17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1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0</v>
      </c>
      <c r="AC108" s="40">
        <v>0</v>
      </c>
      <c r="AD108" s="40">
        <v>0</v>
      </c>
      <c r="AE108" s="40">
        <v>0</v>
      </c>
      <c r="AF108" s="18">
        <v>0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40">
        <v>0</v>
      </c>
      <c r="AM108" s="40">
        <v>0</v>
      </c>
      <c r="AN108" s="40">
        <v>0</v>
      </c>
      <c r="AO108" s="20">
        <f t="shared" si="8"/>
        <v>0</v>
      </c>
      <c r="AP108" s="20">
        <f t="shared" si="9"/>
        <v>0</v>
      </c>
      <c r="AQ108" s="20">
        <f t="shared" si="10"/>
        <v>0</v>
      </c>
    </row>
    <row r="109" spans="1:44" x14ac:dyDescent="0.25">
      <c r="A109" s="15"/>
      <c r="B109" s="16" t="s">
        <v>142</v>
      </c>
      <c r="C109" s="17">
        <v>0</v>
      </c>
      <c r="D109" s="17">
        <v>0</v>
      </c>
      <c r="E109" s="40">
        <v>0</v>
      </c>
      <c r="F109" s="18"/>
      <c r="G109" s="17"/>
      <c r="H109" s="17"/>
      <c r="I109" s="40">
        <v>0</v>
      </c>
      <c r="J109" s="40">
        <v>0</v>
      </c>
      <c r="K109" s="18"/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18"/>
      <c r="R109" s="18"/>
      <c r="S109" s="40">
        <v>0</v>
      </c>
      <c r="T109" s="18"/>
      <c r="U109" s="18"/>
      <c r="V109" s="41">
        <v>0</v>
      </c>
      <c r="W109" s="40">
        <v>0</v>
      </c>
      <c r="X109" s="40">
        <v>0</v>
      </c>
      <c r="Y109" s="40">
        <v>0</v>
      </c>
      <c r="Z109" s="40">
        <v>0</v>
      </c>
      <c r="AA109" s="40">
        <v>0</v>
      </c>
      <c r="AB109" s="40">
        <v>0</v>
      </c>
      <c r="AC109" s="40">
        <v>0</v>
      </c>
      <c r="AD109" s="40">
        <v>0</v>
      </c>
      <c r="AE109" s="40">
        <v>0</v>
      </c>
      <c r="AF109" s="18">
        <v>0</v>
      </c>
      <c r="AG109" s="40">
        <v>0</v>
      </c>
      <c r="AH109" s="40">
        <v>0</v>
      </c>
      <c r="AI109" s="40">
        <v>0</v>
      </c>
      <c r="AJ109" s="40">
        <v>0</v>
      </c>
      <c r="AK109" s="40">
        <v>0</v>
      </c>
      <c r="AL109" s="40">
        <v>0</v>
      </c>
      <c r="AM109" s="40">
        <v>0</v>
      </c>
      <c r="AN109" s="40">
        <v>0</v>
      </c>
      <c r="AO109" s="20">
        <f t="shared" si="8"/>
        <v>0</v>
      </c>
      <c r="AP109" s="20">
        <f t="shared" si="9"/>
        <v>0</v>
      </c>
      <c r="AQ109" s="20">
        <f t="shared" si="10"/>
        <v>0</v>
      </c>
    </row>
    <row r="110" spans="1:44" x14ac:dyDescent="0.25">
      <c r="A110" s="15">
        <v>4</v>
      </c>
      <c r="B110" s="16" t="s">
        <v>143</v>
      </c>
      <c r="C110" s="17">
        <v>0</v>
      </c>
      <c r="D110" s="17">
        <v>0</v>
      </c>
      <c r="E110" s="40">
        <v>0</v>
      </c>
      <c r="F110" s="40">
        <v>0</v>
      </c>
      <c r="G110" s="17"/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1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0</v>
      </c>
      <c r="AC110" s="40">
        <v>0</v>
      </c>
      <c r="AD110" s="40">
        <v>0</v>
      </c>
      <c r="AE110" s="40">
        <v>0</v>
      </c>
      <c r="AF110" s="18">
        <v>0</v>
      </c>
      <c r="AG110" s="40">
        <v>0</v>
      </c>
      <c r="AH110" s="40">
        <v>0</v>
      </c>
      <c r="AI110" s="40">
        <v>0</v>
      </c>
      <c r="AJ110" s="40">
        <v>0</v>
      </c>
      <c r="AK110" s="40">
        <v>0</v>
      </c>
      <c r="AL110" s="40">
        <v>0</v>
      </c>
      <c r="AM110" s="40">
        <v>0</v>
      </c>
      <c r="AN110" s="40">
        <v>0</v>
      </c>
      <c r="AO110" s="20">
        <f t="shared" si="8"/>
        <v>0</v>
      </c>
      <c r="AP110" s="20">
        <f t="shared" si="9"/>
        <v>0</v>
      </c>
      <c r="AQ110" s="20">
        <f t="shared" si="10"/>
        <v>0</v>
      </c>
    </row>
    <row r="111" spans="1:44" x14ac:dyDescent="0.25">
      <c r="A111" s="15">
        <v>5</v>
      </c>
      <c r="B111" s="16" t="s">
        <v>144</v>
      </c>
      <c r="C111" s="17">
        <v>0</v>
      </c>
      <c r="D111" s="17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2"/>
      <c r="W111" s="40">
        <v>0</v>
      </c>
      <c r="X111" s="18"/>
      <c r="Y111" s="40">
        <v>0</v>
      </c>
      <c r="Z111" s="40">
        <v>0</v>
      </c>
      <c r="AA111" s="18"/>
      <c r="AB111" s="40">
        <v>0</v>
      </c>
      <c r="AC111" s="40">
        <v>0</v>
      </c>
      <c r="AD111" s="40">
        <v>0</v>
      </c>
      <c r="AE111" s="40">
        <v>0</v>
      </c>
      <c r="AF111" s="18">
        <v>0</v>
      </c>
      <c r="AG111" s="17"/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20">
        <f t="shared" si="8"/>
        <v>0</v>
      </c>
      <c r="AP111" s="20">
        <f t="shared" si="9"/>
        <v>0</v>
      </c>
      <c r="AQ111" s="20">
        <f t="shared" si="10"/>
        <v>0</v>
      </c>
    </row>
    <row r="112" spans="1:44" x14ac:dyDescent="0.25">
      <c r="A112" s="15">
        <v>6</v>
      </c>
      <c r="B112" s="16" t="s">
        <v>145</v>
      </c>
      <c r="C112" s="17">
        <v>0</v>
      </c>
      <c r="D112" s="17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1">
        <v>0</v>
      </c>
      <c r="W112" s="40">
        <v>0</v>
      </c>
      <c r="X112" s="40">
        <v>0</v>
      </c>
      <c r="Y112" s="40">
        <v>0</v>
      </c>
      <c r="Z112" s="40">
        <v>0</v>
      </c>
      <c r="AA112" s="40">
        <v>0</v>
      </c>
      <c r="AB112" s="40">
        <v>0</v>
      </c>
      <c r="AC112" s="40">
        <v>0</v>
      </c>
      <c r="AD112" s="40">
        <v>0</v>
      </c>
      <c r="AE112" s="40">
        <v>0</v>
      </c>
      <c r="AF112" s="18">
        <v>0</v>
      </c>
      <c r="AG112" s="40">
        <v>0</v>
      </c>
      <c r="AH112" s="40">
        <v>0</v>
      </c>
      <c r="AI112" s="40">
        <v>0</v>
      </c>
      <c r="AJ112" s="40">
        <v>0</v>
      </c>
      <c r="AK112" s="40">
        <v>0</v>
      </c>
      <c r="AL112" s="40">
        <v>0</v>
      </c>
      <c r="AM112" s="40">
        <v>0</v>
      </c>
      <c r="AN112" s="40">
        <v>0</v>
      </c>
      <c r="AO112" s="20">
        <f t="shared" si="8"/>
        <v>0</v>
      </c>
      <c r="AP112" s="20">
        <f t="shared" si="9"/>
        <v>0</v>
      </c>
      <c r="AQ112" s="20">
        <f t="shared" si="10"/>
        <v>0</v>
      </c>
    </row>
    <row r="113" spans="1:43" x14ac:dyDescent="0.25">
      <c r="A113" s="15">
        <v>7</v>
      </c>
      <c r="B113" s="16" t="s">
        <v>146</v>
      </c>
      <c r="C113" s="17">
        <v>0</v>
      </c>
      <c r="D113" s="17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1">
        <v>0</v>
      </c>
      <c r="W113" s="40">
        <v>0</v>
      </c>
      <c r="X113" s="40">
        <v>0</v>
      </c>
      <c r="Y113" s="40">
        <v>0</v>
      </c>
      <c r="Z113" s="40">
        <v>0</v>
      </c>
      <c r="AA113" s="40">
        <v>0</v>
      </c>
      <c r="AB113" s="40">
        <v>0</v>
      </c>
      <c r="AC113" s="40">
        <v>0</v>
      </c>
      <c r="AD113" s="40">
        <v>0</v>
      </c>
      <c r="AE113" s="40">
        <v>0</v>
      </c>
      <c r="AF113" s="18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20">
        <f t="shared" si="8"/>
        <v>0</v>
      </c>
      <c r="AP113" s="20">
        <f t="shared" si="9"/>
        <v>0</v>
      </c>
      <c r="AQ113" s="20">
        <f t="shared" si="10"/>
        <v>0</v>
      </c>
    </row>
    <row r="114" spans="1:43" ht="30" x14ac:dyDescent="0.25">
      <c r="A114" s="15"/>
      <c r="B114" s="16" t="s">
        <v>147</v>
      </c>
      <c r="C114" s="17">
        <v>0</v>
      </c>
      <c r="D114" s="17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1">
        <v>0</v>
      </c>
      <c r="W114" s="40">
        <v>0</v>
      </c>
      <c r="X114" s="40">
        <v>0</v>
      </c>
      <c r="Y114" s="40">
        <v>0</v>
      </c>
      <c r="Z114" s="40">
        <v>0</v>
      </c>
      <c r="AA114" s="40">
        <v>0</v>
      </c>
      <c r="AB114" s="40">
        <v>0</v>
      </c>
      <c r="AC114" s="40">
        <v>0</v>
      </c>
      <c r="AD114" s="40">
        <v>0</v>
      </c>
      <c r="AE114" s="40">
        <v>0</v>
      </c>
      <c r="AF114" s="18">
        <v>0</v>
      </c>
      <c r="AG114" s="17">
        <v>1</v>
      </c>
      <c r="AH114" s="40">
        <v>0</v>
      </c>
      <c r="AI114" s="40">
        <v>0</v>
      </c>
      <c r="AJ114" s="40">
        <v>0</v>
      </c>
      <c r="AK114" s="40">
        <v>0</v>
      </c>
      <c r="AL114" s="40">
        <v>0</v>
      </c>
      <c r="AM114" s="40">
        <v>0</v>
      </c>
      <c r="AN114" s="40">
        <v>0</v>
      </c>
      <c r="AO114" s="20">
        <f t="shared" si="8"/>
        <v>0</v>
      </c>
      <c r="AP114" s="20">
        <f t="shared" si="9"/>
        <v>1</v>
      </c>
      <c r="AQ114" s="20">
        <f t="shared" si="10"/>
        <v>1</v>
      </c>
    </row>
    <row r="115" spans="1:43" x14ac:dyDescent="0.25">
      <c r="A115" s="15">
        <v>8</v>
      </c>
      <c r="B115" s="16" t="s">
        <v>148</v>
      </c>
      <c r="C115" s="17">
        <v>0</v>
      </c>
      <c r="D115" s="17">
        <v>0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v>0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17">
        <v>2</v>
      </c>
      <c r="S115" s="40"/>
      <c r="T115" s="40">
        <v>0</v>
      </c>
      <c r="U115" s="40">
        <v>0</v>
      </c>
      <c r="V115" s="42"/>
      <c r="W115" s="40">
        <v>0</v>
      </c>
      <c r="X115" s="18">
        <v>2</v>
      </c>
      <c r="Y115" s="40">
        <v>0</v>
      </c>
      <c r="Z115" s="40">
        <v>0</v>
      </c>
      <c r="AA115" s="40">
        <v>0</v>
      </c>
      <c r="AB115" s="40">
        <v>0</v>
      </c>
      <c r="AC115" s="40">
        <v>0</v>
      </c>
      <c r="AD115" s="40">
        <v>0</v>
      </c>
      <c r="AE115" s="40">
        <v>0</v>
      </c>
      <c r="AF115" s="18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20">
        <f t="shared" si="8"/>
        <v>2</v>
      </c>
      <c r="AP115" s="20">
        <f t="shared" si="9"/>
        <v>2</v>
      </c>
      <c r="AQ115" s="20">
        <f t="shared" si="10"/>
        <v>4</v>
      </c>
    </row>
    <row r="116" spans="1:43" x14ac:dyDescent="0.25">
      <c r="A116" s="15">
        <v>9</v>
      </c>
      <c r="B116" s="16" t="s">
        <v>61</v>
      </c>
      <c r="C116" s="17"/>
      <c r="D116" s="17">
        <v>0</v>
      </c>
      <c r="E116" s="40">
        <v>0</v>
      </c>
      <c r="F116" s="17"/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18"/>
      <c r="T116" s="18"/>
      <c r="U116" s="40">
        <v>0</v>
      </c>
      <c r="V116" s="41">
        <v>0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0">
        <v>0</v>
      </c>
      <c r="AC116" s="40">
        <v>0</v>
      </c>
      <c r="AD116" s="40">
        <v>0</v>
      </c>
      <c r="AE116" s="40">
        <v>0</v>
      </c>
      <c r="AF116" s="18">
        <v>0</v>
      </c>
      <c r="AG116" s="40">
        <v>0</v>
      </c>
      <c r="AH116" s="17">
        <v>10</v>
      </c>
      <c r="AI116" s="40">
        <v>0</v>
      </c>
      <c r="AJ116" s="18"/>
      <c r="AK116" s="40">
        <v>0</v>
      </c>
      <c r="AL116" s="40">
        <v>0</v>
      </c>
      <c r="AM116" s="40">
        <v>0</v>
      </c>
      <c r="AN116" s="40">
        <v>0</v>
      </c>
      <c r="AO116" s="20">
        <f t="shared" si="8"/>
        <v>0</v>
      </c>
      <c r="AP116" s="20">
        <f t="shared" si="9"/>
        <v>10</v>
      </c>
      <c r="AQ116" s="20">
        <f t="shared" si="10"/>
        <v>10</v>
      </c>
    </row>
    <row r="117" spans="1:43" x14ac:dyDescent="0.25">
      <c r="A117" s="15">
        <v>10</v>
      </c>
      <c r="B117" s="16" t="s">
        <v>149</v>
      </c>
      <c r="C117" s="17">
        <v>0</v>
      </c>
      <c r="D117" s="17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17"/>
      <c r="K117" s="40">
        <v>0</v>
      </c>
      <c r="L117" s="40">
        <v>0</v>
      </c>
      <c r="M117" s="40">
        <v>0</v>
      </c>
      <c r="N117" s="40">
        <v>0</v>
      </c>
      <c r="O117" s="18">
        <v>1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2"/>
      <c r="W117" s="40">
        <v>0</v>
      </c>
      <c r="X117" s="40">
        <v>0</v>
      </c>
      <c r="Y117" s="18">
        <v>1</v>
      </c>
      <c r="Z117" s="40">
        <v>0</v>
      </c>
      <c r="AA117" s="17"/>
      <c r="AB117" s="18">
        <v>1</v>
      </c>
      <c r="AC117" s="40">
        <v>0</v>
      </c>
      <c r="AD117" s="18"/>
      <c r="AE117" s="40">
        <v>0</v>
      </c>
      <c r="AF117" s="18">
        <v>1</v>
      </c>
      <c r="AG117" s="40">
        <v>0</v>
      </c>
      <c r="AH117" s="40">
        <v>0</v>
      </c>
      <c r="AI117" s="40">
        <v>0</v>
      </c>
      <c r="AJ117" s="18"/>
      <c r="AK117" s="40">
        <v>0</v>
      </c>
      <c r="AL117" s="40">
        <v>0</v>
      </c>
      <c r="AM117" s="40">
        <v>0</v>
      </c>
      <c r="AN117" s="40">
        <v>0</v>
      </c>
      <c r="AO117" s="20">
        <f t="shared" si="8"/>
        <v>1</v>
      </c>
      <c r="AP117" s="20">
        <f t="shared" si="9"/>
        <v>3</v>
      </c>
      <c r="AQ117" s="20">
        <f t="shared" si="10"/>
        <v>4</v>
      </c>
    </row>
    <row r="118" spans="1:43" x14ac:dyDescent="0.25">
      <c r="A118" s="15">
        <v>11</v>
      </c>
      <c r="B118" s="16" t="s">
        <v>150</v>
      </c>
      <c r="C118" s="17"/>
      <c r="D118" s="17">
        <v>0</v>
      </c>
      <c r="E118" s="40">
        <v>0</v>
      </c>
      <c r="F118" s="17"/>
      <c r="G118" s="40">
        <v>0</v>
      </c>
      <c r="H118" s="40">
        <v>0</v>
      </c>
      <c r="I118" s="40">
        <v>0</v>
      </c>
      <c r="J118" s="18"/>
      <c r="K118" s="17"/>
      <c r="L118" s="17">
        <v>2</v>
      </c>
      <c r="M118" s="17">
        <v>2</v>
      </c>
      <c r="N118" s="40">
        <v>0</v>
      </c>
      <c r="O118" s="18">
        <v>2</v>
      </c>
      <c r="P118" s="17"/>
      <c r="Q118" s="40">
        <v>0</v>
      </c>
      <c r="R118" s="17"/>
      <c r="S118" s="40"/>
      <c r="T118" s="18"/>
      <c r="U118" s="17">
        <v>2</v>
      </c>
      <c r="V118" s="19"/>
      <c r="W118" s="18">
        <v>1</v>
      </c>
      <c r="X118" s="17">
        <v>2</v>
      </c>
      <c r="Y118" s="40">
        <v>0</v>
      </c>
      <c r="Z118" s="40">
        <v>0</v>
      </c>
      <c r="AA118" s="40">
        <v>0</v>
      </c>
      <c r="AB118" s="40">
        <v>0</v>
      </c>
      <c r="AC118" s="40">
        <v>0</v>
      </c>
      <c r="AD118" s="40">
        <v>0</v>
      </c>
      <c r="AE118" s="40">
        <v>0</v>
      </c>
      <c r="AF118" s="18">
        <v>0</v>
      </c>
      <c r="AG118" s="40">
        <v>0</v>
      </c>
      <c r="AH118" s="40">
        <v>0</v>
      </c>
      <c r="AI118" s="40">
        <v>0</v>
      </c>
      <c r="AJ118" s="17"/>
      <c r="AK118" s="40">
        <v>0</v>
      </c>
      <c r="AL118" s="40">
        <v>0</v>
      </c>
      <c r="AM118" s="17">
        <v>2</v>
      </c>
      <c r="AN118" s="40">
        <v>0</v>
      </c>
      <c r="AO118" s="20">
        <f t="shared" si="8"/>
        <v>8</v>
      </c>
      <c r="AP118" s="20">
        <f t="shared" si="9"/>
        <v>5</v>
      </c>
      <c r="AQ118" s="20">
        <f t="shared" si="10"/>
        <v>13</v>
      </c>
    </row>
    <row r="119" spans="1:43" x14ac:dyDescent="0.25">
      <c r="A119" s="15"/>
      <c r="B119" s="16" t="s">
        <v>151</v>
      </c>
      <c r="C119" s="17">
        <v>0</v>
      </c>
      <c r="D119" s="17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1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0">
        <v>0</v>
      </c>
      <c r="AC119" s="40">
        <v>0</v>
      </c>
      <c r="AD119" s="40">
        <v>0</v>
      </c>
      <c r="AE119" s="40">
        <v>0</v>
      </c>
      <c r="AF119" s="18">
        <v>0</v>
      </c>
      <c r="AG119" s="40">
        <v>0</v>
      </c>
      <c r="AH119" s="40">
        <v>0</v>
      </c>
      <c r="AI119" s="40">
        <v>0</v>
      </c>
      <c r="AJ119" s="18"/>
      <c r="AK119" s="40">
        <v>0</v>
      </c>
      <c r="AL119" s="40">
        <v>0</v>
      </c>
      <c r="AM119" s="40">
        <v>0</v>
      </c>
      <c r="AN119" s="40">
        <v>0</v>
      </c>
      <c r="AO119" s="20">
        <f t="shared" si="8"/>
        <v>0</v>
      </c>
      <c r="AP119" s="20">
        <f t="shared" si="9"/>
        <v>0</v>
      </c>
      <c r="AQ119" s="20">
        <f t="shared" si="10"/>
        <v>0</v>
      </c>
    </row>
    <row r="120" spans="1:43" x14ac:dyDescent="0.25">
      <c r="A120" s="15"/>
      <c r="B120" s="16" t="s">
        <v>221</v>
      </c>
      <c r="C120" s="17">
        <v>1</v>
      </c>
      <c r="D120" s="17">
        <v>0</v>
      </c>
      <c r="E120" s="40">
        <v>0</v>
      </c>
      <c r="F120" s="40">
        <v>0</v>
      </c>
      <c r="G120" s="40">
        <v>0</v>
      </c>
      <c r="H120" s="40">
        <v>0</v>
      </c>
      <c r="I120" s="18">
        <v>1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18">
        <v>1</v>
      </c>
      <c r="V120" s="41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18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20">
        <f t="shared" si="8"/>
        <v>3</v>
      </c>
      <c r="AP120" s="20">
        <f t="shared" si="9"/>
        <v>0</v>
      </c>
      <c r="AQ120" s="20">
        <f t="shared" si="10"/>
        <v>3</v>
      </c>
    </row>
    <row r="121" spans="1:43" x14ac:dyDescent="0.25">
      <c r="A121" s="15"/>
      <c r="B121" s="16" t="s">
        <v>152</v>
      </c>
      <c r="C121" s="17">
        <v>0</v>
      </c>
      <c r="D121" s="17">
        <v>0</v>
      </c>
      <c r="E121" s="40">
        <v>0</v>
      </c>
      <c r="F121" s="40">
        <v>0</v>
      </c>
      <c r="G121" s="40">
        <v>0</v>
      </c>
      <c r="H121" s="40">
        <v>0</v>
      </c>
      <c r="I121" s="18"/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41">
        <v>0</v>
      </c>
      <c r="W121" s="40">
        <v>0</v>
      </c>
      <c r="X121" s="40">
        <v>0</v>
      </c>
      <c r="Y121" s="40">
        <v>0</v>
      </c>
      <c r="Z121" s="40">
        <v>0</v>
      </c>
      <c r="AA121" s="40">
        <v>0</v>
      </c>
      <c r="AB121" s="40">
        <v>0</v>
      </c>
      <c r="AC121" s="40">
        <v>0</v>
      </c>
      <c r="AD121" s="40">
        <v>0</v>
      </c>
      <c r="AE121" s="40">
        <v>0</v>
      </c>
      <c r="AF121" s="18">
        <v>0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40">
        <v>0</v>
      </c>
      <c r="AM121" s="40">
        <v>0</v>
      </c>
      <c r="AN121" s="40">
        <v>0</v>
      </c>
      <c r="AO121" s="20">
        <f t="shared" si="8"/>
        <v>0</v>
      </c>
      <c r="AP121" s="20">
        <f t="shared" si="9"/>
        <v>0</v>
      </c>
      <c r="AQ121" s="20">
        <f t="shared" si="10"/>
        <v>0</v>
      </c>
    </row>
    <row r="122" spans="1:43" x14ac:dyDescent="0.25">
      <c r="A122" s="15"/>
      <c r="B122" s="16" t="s">
        <v>153</v>
      </c>
      <c r="C122" s="17">
        <v>0</v>
      </c>
      <c r="D122" s="17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1">
        <v>0</v>
      </c>
      <c r="W122" s="40">
        <v>0</v>
      </c>
      <c r="X122" s="40">
        <v>0</v>
      </c>
      <c r="Y122" s="40">
        <v>0</v>
      </c>
      <c r="Z122" s="40">
        <v>0</v>
      </c>
      <c r="AA122" s="40">
        <v>0</v>
      </c>
      <c r="AB122" s="40">
        <v>0</v>
      </c>
      <c r="AC122" s="40">
        <v>0</v>
      </c>
      <c r="AD122" s="40">
        <v>0</v>
      </c>
      <c r="AE122" s="40">
        <v>0</v>
      </c>
      <c r="AF122" s="18">
        <v>0</v>
      </c>
      <c r="AG122" s="40">
        <v>0</v>
      </c>
      <c r="AH122" s="40">
        <v>0</v>
      </c>
      <c r="AI122" s="40">
        <v>0</v>
      </c>
      <c r="AJ122" s="40">
        <v>0</v>
      </c>
      <c r="AK122" s="40">
        <v>0</v>
      </c>
      <c r="AL122" s="40">
        <v>0</v>
      </c>
      <c r="AM122" s="40">
        <v>0</v>
      </c>
      <c r="AN122" s="40">
        <v>0</v>
      </c>
      <c r="AO122" s="20">
        <f t="shared" si="8"/>
        <v>0</v>
      </c>
      <c r="AP122" s="20">
        <f t="shared" si="9"/>
        <v>0</v>
      </c>
      <c r="AQ122" s="20">
        <f t="shared" si="10"/>
        <v>0</v>
      </c>
    </row>
    <row r="123" spans="1:43" x14ac:dyDescent="0.25">
      <c r="A123" s="15"/>
      <c r="B123" s="16" t="s">
        <v>154</v>
      </c>
      <c r="C123" s="17">
        <v>0</v>
      </c>
      <c r="D123" s="17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1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18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20">
        <f t="shared" si="8"/>
        <v>0</v>
      </c>
      <c r="AP123" s="20">
        <f t="shared" si="9"/>
        <v>0</v>
      </c>
      <c r="AQ123" s="20">
        <f t="shared" si="10"/>
        <v>0</v>
      </c>
    </row>
    <row r="124" spans="1:43" x14ac:dyDescent="0.25">
      <c r="A124" s="15"/>
      <c r="B124" s="16" t="s">
        <v>155</v>
      </c>
      <c r="C124" s="17">
        <v>0</v>
      </c>
      <c r="D124" s="17">
        <v>0</v>
      </c>
      <c r="E124" s="40">
        <v>0</v>
      </c>
      <c r="F124" s="18"/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  <c r="M124" s="40">
        <v>0</v>
      </c>
      <c r="N124" s="40">
        <v>0</v>
      </c>
      <c r="O124" s="18">
        <v>1</v>
      </c>
      <c r="P124" s="40">
        <v>0</v>
      </c>
      <c r="Q124" s="40">
        <v>0</v>
      </c>
      <c r="R124" s="40">
        <v>0</v>
      </c>
      <c r="S124" s="40">
        <v>0</v>
      </c>
      <c r="T124" s="18"/>
      <c r="U124" s="40">
        <v>0</v>
      </c>
      <c r="V124" s="42"/>
      <c r="W124" s="40">
        <v>0</v>
      </c>
      <c r="X124" s="18">
        <v>2</v>
      </c>
      <c r="Y124" s="40">
        <v>0</v>
      </c>
      <c r="Z124" s="40">
        <v>0</v>
      </c>
      <c r="AA124" s="40">
        <v>0</v>
      </c>
      <c r="AB124" s="40">
        <v>0</v>
      </c>
      <c r="AC124" s="40">
        <v>0</v>
      </c>
      <c r="AD124" s="40">
        <v>0</v>
      </c>
      <c r="AE124" s="40">
        <v>0</v>
      </c>
      <c r="AF124" s="18">
        <v>0</v>
      </c>
      <c r="AG124" s="40">
        <v>0</v>
      </c>
      <c r="AH124" s="40">
        <v>0</v>
      </c>
      <c r="AI124" s="40">
        <v>0</v>
      </c>
      <c r="AJ124" s="40">
        <v>0</v>
      </c>
      <c r="AK124" s="40">
        <v>0</v>
      </c>
      <c r="AL124" s="40">
        <v>0</v>
      </c>
      <c r="AM124" s="40">
        <v>0</v>
      </c>
      <c r="AN124" s="40">
        <v>0</v>
      </c>
      <c r="AO124" s="20">
        <f t="shared" si="8"/>
        <v>1</v>
      </c>
      <c r="AP124" s="20">
        <f t="shared" si="9"/>
        <v>2</v>
      </c>
      <c r="AQ124" s="20">
        <f t="shared" si="10"/>
        <v>3</v>
      </c>
    </row>
    <row r="125" spans="1:43" x14ac:dyDescent="0.25">
      <c r="A125" s="15"/>
      <c r="B125" s="16" t="s">
        <v>156</v>
      </c>
      <c r="C125" s="17">
        <v>0</v>
      </c>
      <c r="D125" s="17">
        <v>0</v>
      </c>
      <c r="E125" s="40">
        <v>0</v>
      </c>
      <c r="F125" s="40">
        <v>0</v>
      </c>
      <c r="G125" s="17"/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17"/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40">
        <v>0</v>
      </c>
      <c r="U125" s="40">
        <v>0</v>
      </c>
      <c r="V125" s="41">
        <v>0</v>
      </c>
      <c r="W125" s="40">
        <v>0</v>
      </c>
      <c r="X125" s="40">
        <v>0</v>
      </c>
      <c r="Y125" s="40">
        <v>0</v>
      </c>
      <c r="Z125" s="40">
        <v>0</v>
      </c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18">
        <v>0</v>
      </c>
      <c r="AG125" s="40">
        <v>0</v>
      </c>
      <c r="AH125" s="40">
        <v>0</v>
      </c>
      <c r="AI125" s="40">
        <v>0</v>
      </c>
      <c r="AJ125" s="40">
        <v>0</v>
      </c>
      <c r="AK125" s="40">
        <v>0</v>
      </c>
      <c r="AL125" s="40">
        <v>0</v>
      </c>
      <c r="AM125" s="40">
        <v>0</v>
      </c>
      <c r="AN125" s="40">
        <v>0</v>
      </c>
      <c r="AO125" s="20">
        <f t="shared" si="8"/>
        <v>0</v>
      </c>
      <c r="AP125" s="20">
        <f t="shared" si="9"/>
        <v>0</v>
      </c>
      <c r="AQ125" s="20">
        <f t="shared" si="10"/>
        <v>0</v>
      </c>
    </row>
    <row r="126" spans="1:43" x14ac:dyDescent="0.25">
      <c r="A126" s="15"/>
      <c r="B126" s="16" t="s">
        <v>157</v>
      </c>
      <c r="C126" s="17">
        <v>0</v>
      </c>
      <c r="D126" s="17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1">
        <v>0</v>
      </c>
      <c r="W126" s="40">
        <v>0</v>
      </c>
      <c r="X126" s="40">
        <v>1</v>
      </c>
      <c r="Y126" s="40">
        <v>0</v>
      </c>
      <c r="Z126" s="18"/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18">
        <v>0</v>
      </c>
      <c r="AG126" s="40">
        <v>0</v>
      </c>
      <c r="AH126" s="40">
        <v>0</v>
      </c>
      <c r="AI126" s="40">
        <v>0</v>
      </c>
      <c r="AJ126" s="40">
        <v>0</v>
      </c>
      <c r="AK126" s="40">
        <v>0</v>
      </c>
      <c r="AL126" s="40">
        <v>0</v>
      </c>
      <c r="AM126" s="40">
        <v>0</v>
      </c>
      <c r="AN126" s="40">
        <v>0</v>
      </c>
      <c r="AO126" s="20">
        <f t="shared" si="8"/>
        <v>0</v>
      </c>
      <c r="AP126" s="20">
        <f t="shared" si="9"/>
        <v>1</v>
      </c>
      <c r="AQ126" s="20">
        <f t="shared" si="10"/>
        <v>1</v>
      </c>
    </row>
    <row r="127" spans="1:43" x14ac:dyDescent="0.25">
      <c r="A127" s="15"/>
      <c r="B127" s="16" t="s">
        <v>158</v>
      </c>
      <c r="C127" s="17">
        <v>0</v>
      </c>
      <c r="D127" s="17"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1">
        <v>0</v>
      </c>
      <c r="W127" s="40">
        <v>0</v>
      </c>
      <c r="X127" s="40">
        <v>0</v>
      </c>
      <c r="Y127" s="40">
        <v>0</v>
      </c>
      <c r="Z127" s="40">
        <v>0</v>
      </c>
      <c r="AA127" s="40">
        <v>0</v>
      </c>
      <c r="AB127" s="40">
        <v>0</v>
      </c>
      <c r="AC127" s="40">
        <v>0</v>
      </c>
      <c r="AD127" s="40">
        <v>0</v>
      </c>
      <c r="AE127" s="40">
        <v>0</v>
      </c>
      <c r="AF127" s="18">
        <v>0</v>
      </c>
      <c r="AG127" s="40">
        <v>0</v>
      </c>
      <c r="AH127" s="40">
        <v>0</v>
      </c>
      <c r="AI127" s="40">
        <v>0</v>
      </c>
      <c r="AJ127" s="40">
        <v>0</v>
      </c>
      <c r="AK127" s="40">
        <v>0</v>
      </c>
      <c r="AL127" s="40">
        <v>0</v>
      </c>
      <c r="AM127" s="40">
        <v>0</v>
      </c>
      <c r="AN127" s="40">
        <v>0</v>
      </c>
      <c r="AO127" s="20">
        <f t="shared" si="8"/>
        <v>0</v>
      </c>
      <c r="AP127" s="20">
        <f t="shared" si="9"/>
        <v>0</v>
      </c>
      <c r="AQ127" s="20">
        <f t="shared" si="10"/>
        <v>0</v>
      </c>
    </row>
    <row r="128" spans="1:43" ht="45" x14ac:dyDescent="0.25">
      <c r="A128" s="15"/>
      <c r="B128" s="16" t="s">
        <v>159</v>
      </c>
      <c r="C128" s="17">
        <v>0</v>
      </c>
      <c r="D128" s="17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18"/>
      <c r="U128" s="40">
        <v>0</v>
      </c>
      <c r="V128" s="41">
        <v>0</v>
      </c>
      <c r="W128" s="40">
        <v>0</v>
      </c>
      <c r="X128" s="17"/>
      <c r="Y128" s="40">
        <v>0</v>
      </c>
      <c r="Z128" s="40">
        <v>0</v>
      </c>
      <c r="AA128" s="40">
        <v>0</v>
      </c>
      <c r="AB128" s="40">
        <v>0</v>
      </c>
      <c r="AC128" s="40">
        <v>0</v>
      </c>
      <c r="AD128" s="40">
        <v>0</v>
      </c>
      <c r="AE128" s="40">
        <v>0</v>
      </c>
      <c r="AF128" s="18">
        <v>0</v>
      </c>
      <c r="AG128" s="40">
        <v>0</v>
      </c>
      <c r="AH128" s="40">
        <v>0</v>
      </c>
      <c r="AI128" s="40">
        <v>0</v>
      </c>
      <c r="AJ128" s="40">
        <v>0</v>
      </c>
      <c r="AK128" s="40">
        <v>0</v>
      </c>
      <c r="AL128" s="40">
        <v>0</v>
      </c>
      <c r="AM128" s="40">
        <v>0</v>
      </c>
      <c r="AN128" s="40">
        <v>0</v>
      </c>
      <c r="AO128" s="20">
        <f t="shared" si="8"/>
        <v>0</v>
      </c>
      <c r="AP128" s="20">
        <f t="shared" si="9"/>
        <v>0</v>
      </c>
      <c r="AQ128" s="20">
        <f t="shared" si="10"/>
        <v>0</v>
      </c>
    </row>
    <row r="129" spans="1:43" x14ac:dyDescent="0.25">
      <c r="A129" s="15"/>
      <c r="B129" s="16" t="s">
        <v>160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/>
      <c r="S129" s="18"/>
      <c r="T129" s="18">
        <v>0</v>
      </c>
      <c r="U129" s="18">
        <v>0</v>
      </c>
      <c r="V129" s="19"/>
      <c r="W129" s="40">
        <v>0</v>
      </c>
      <c r="X129" s="40">
        <v>0</v>
      </c>
      <c r="Y129" s="40">
        <v>0</v>
      </c>
      <c r="Z129" s="17"/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18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0</v>
      </c>
      <c r="AM129" s="40">
        <v>0</v>
      </c>
      <c r="AN129" s="40">
        <v>0</v>
      </c>
      <c r="AO129" s="20">
        <f t="shared" si="8"/>
        <v>0</v>
      </c>
      <c r="AP129" s="20">
        <f t="shared" si="9"/>
        <v>0</v>
      </c>
      <c r="AQ129" s="20">
        <f t="shared" si="10"/>
        <v>0</v>
      </c>
    </row>
    <row r="130" spans="1:43" x14ac:dyDescent="0.25">
      <c r="A130" s="15"/>
      <c r="B130" s="16" t="s">
        <v>161</v>
      </c>
      <c r="C130" s="17"/>
      <c r="D130" s="17">
        <v>0</v>
      </c>
      <c r="E130" s="40">
        <v>0</v>
      </c>
      <c r="F130" s="18"/>
      <c r="G130" s="40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0</v>
      </c>
      <c r="M130" s="40">
        <v>0</v>
      </c>
      <c r="N130" s="40">
        <v>0</v>
      </c>
      <c r="O130" s="18">
        <v>1</v>
      </c>
      <c r="P130" s="18"/>
      <c r="Q130" s="40">
        <v>0</v>
      </c>
      <c r="R130" s="17"/>
      <c r="S130" s="40"/>
      <c r="T130" s="40">
        <v>0</v>
      </c>
      <c r="U130" s="40">
        <v>0</v>
      </c>
      <c r="V130" s="19">
        <v>2</v>
      </c>
      <c r="W130" s="18">
        <v>0</v>
      </c>
      <c r="X130" s="18">
        <v>1</v>
      </c>
      <c r="Y130" s="18">
        <v>2</v>
      </c>
      <c r="Z130" s="18">
        <v>9</v>
      </c>
      <c r="AA130" s="18"/>
      <c r="AB130" s="18">
        <v>0</v>
      </c>
      <c r="AC130" s="18">
        <v>0</v>
      </c>
      <c r="AD130" s="18">
        <v>5</v>
      </c>
      <c r="AE130" s="18">
        <v>0</v>
      </c>
      <c r="AF130" s="18">
        <v>0</v>
      </c>
      <c r="AG130" s="18">
        <v>0</v>
      </c>
      <c r="AH130" s="18">
        <v>0</v>
      </c>
      <c r="AI130" s="18">
        <v>0</v>
      </c>
      <c r="AJ130" s="18">
        <v>0</v>
      </c>
      <c r="AK130" s="18">
        <v>0</v>
      </c>
      <c r="AL130" s="18">
        <v>0</v>
      </c>
      <c r="AM130" s="18">
        <v>0</v>
      </c>
      <c r="AN130" s="18">
        <v>0</v>
      </c>
      <c r="AO130" s="20">
        <f t="shared" si="8"/>
        <v>1</v>
      </c>
      <c r="AP130" s="20">
        <f t="shared" si="9"/>
        <v>19</v>
      </c>
      <c r="AQ130" s="20">
        <f t="shared" si="10"/>
        <v>20</v>
      </c>
    </row>
    <row r="131" spans="1:43" x14ac:dyDescent="0.25">
      <c r="A131" s="15"/>
      <c r="B131" s="16" t="s">
        <v>162</v>
      </c>
      <c r="C131" s="17">
        <v>0</v>
      </c>
      <c r="D131" s="17">
        <v>0</v>
      </c>
      <c r="E131" s="40">
        <v>0</v>
      </c>
      <c r="F131" s="18"/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1">
        <v>0</v>
      </c>
      <c r="W131" s="40">
        <v>0</v>
      </c>
      <c r="X131" s="40">
        <v>0</v>
      </c>
      <c r="Y131" s="40">
        <v>0</v>
      </c>
      <c r="Z131" s="40">
        <v>0</v>
      </c>
      <c r="AA131" s="40">
        <v>0</v>
      </c>
      <c r="AB131" s="40">
        <v>0</v>
      </c>
      <c r="AC131" s="40">
        <v>0</v>
      </c>
      <c r="AD131" s="40">
        <v>0</v>
      </c>
      <c r="AE131" s="40">
        <v>0</v>
      </c>
      <c r="AF131" s="18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40">
        <v>0</v>
      </c>
      <c r="AM131" s="40">
        <v>0</v>
      </c>
      <c r="AN131" s="40">
        <v>0</v>
      </c>
      <c r="AO131" s="20">
        <f t="shared" si="8"/>
        <v>0</v>
      </c>
      <c r="AP131" s="20">
        <f t="shared" si="9"/>
        <v>0</v>
      </c>
      <c r="AQ131" s="20">
        <f t="shared" si="10"/>
        <v>0</v>
      </c>
    </row>
    <row r="132" spans="1:43" x14ac:dyDescent="0.25">
      <c r="A132" s="15"/>
      <c r="B132" s="16" t="s">
        <v>163</v>
      </c>
      <c r="C132" s="17">
        <v>0</v>
      </c>
      <c r="D132" s="17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17"/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2"/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0</v>
      </c>
      <c r="AC132" s="40">
        <v>0</v>
      </c>
      <c r="AD132" s="40">
        <v>0</v>
      </c>
      <c r="AE132" s="40">
        <v>0</v>
      </c>
      <c r="AF132" s="18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20">
        <f t="shared" si="8"/>
        <v>0</v>
      </c>
      <c r="AP132" s="20">
        <f t="shared" si="9"/>
        <v>0</v>
      </c>
      <c r="AQ132" s="20">
        <f t="shared" si="10"/>
        <v>0</v>
      </c>
    </row>
    <row r="133" spans="1:43" x14ac:dyDescent="0.25">
      <c r="A133" s="15"/>
      <c r="B133" s="16" t="s">
        <v>164</v>
      </c>
      <c r="C133" s="17">
        <v>0</v>
      </c>
      <c r="D133" s="17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1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40">
        <v>0</v>
      </c>
      <c r="AD133" s="40">
        <v>0</v>
      </c>
      <c r="AE133" s="40">
        <v>0</v>
      </c>
      <c r="AF133" s="18">
        <v>0</v>
      </c>
      <c r="AG133" s="40">
        <v>0</v>
      </c>
      <c r="AH133" s="40">
        <v>0</v>
      </c>
      <c r="AI133" s="40">
        <v>0</v>
      </c>
      <c r="AJ133" s="40">
        <v>0</v>
      </c>
      <c r="AK133" s="40">
        <v>0</v>
      </c>
      <c r="AL133" s="40">
        <v>0</v>
      </c>
      <c r="AM133" s="40">
        <v>0</v>
      </c>
      <c r="AN133" s="40">
        <v>0</v>
      </c>
      <c r="AO133" s="20">
        <f t="shared" si="8"/>
        <v>0</v>
      </c>
      <c r="AP133" s="20">
        <f t="shared" si="9"/>
        <v>0</v>
      </c>
      <c r="AQ133" s="20">
        <f t="shared" si="10"/>
        <v>0</v>
      </c>
    </row>
    <row r="134" spans="1:43" x14ac:dyDescent="0.25">
      <c r="A134" s="15"/>
      <c r="B134" s="16" t="s">
        <v>165</v>
      </c>
      <c r="C134" s="17">
        <v>0</v>
      </c>
      <c r="D134" s="17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18"/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>
        <v>0</v>
      </c>
      <c r="U134" s="40">
        <v>0</v>
      </c>
      <c r="V134" s="42">
        <v>1</v>
      </c>
      <c r="W134" s="40">
        <v>0</v>
      </c>
      <c r="X134" s="18">
        <v>1</v>
      </c>
      <c r="Y134" s="40">
        <v>0</v>
      </c>
      <c r="Z134" s="40">
        <v>0</v>
      </c>
      <c r="AA134" s="40">
        <v>0</v>
      </c>
      <c r="AB134" s="40">
        <v>0</v>
      </c>
      <c r="AC134" s="40">
        <v>0</v>
      </c>
      <c r="AD134" s="40">
        <v>0</v>
      </c>
      <c r="AE134" s="40">
        <v>0</v>
      </c>
      <c r="AF134" s="18">
        <v>0</v>
      </c>
      <c r="AG134" s="18"/>
      <c r="AH134" s="40">
        <v>0</v>
      </c>
      <c r="AI134" s="40">
        <v>0</v>
      </c>
      <c r="AJ134" s="40">
        <v>0</v>
      </c>
      <c r="AK134" s="40">
        <v>0</v>
      </c>
      <c r="AL134" s="40">
        <v>0</v>
      </c>
      <c r="AM134" s="40">
        <v>0</v>
      </c>
      <c r="AN134" s="40">
        <v>0</v>
      </c>
      <c r="AO134" s="20">
        <f t="shared" si="8"/>
        <v>0</v>
      </c>
      <c r="AP134" s="20">
        <f t="shared" si="9"/>
        <v>2</v>
      </c>
      <c r="AQ134" s="20">
        <f t="shared" si="10"/>
        <v>2</v>
      </c>
    </row>
    <row r="135" spans="1:43" x14ac:dyDescent="0.25">
      <c r="A135" s="15"/>
      <c r="B135" s="16" t="s">
        <v>166</v>
      </c>
      <c r="C135" s="17">
        <v>0</v>
      </c>
      <c r="D135" s="17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1">
        <v>0</v>
      </c>
      <c r="W135" s="40">
        <v>0</v>
      </c>
      <c r="X135" s="40">
        <v>0</v>
      </c>
      <c r="Y135" s="40">
        <v>0</v>
      </c>
      <c r="Z135" s="40">
        <v>0</v>
      </c>
      <c r="AA135" s="40">
        <v>0</v>
      </c>
      <c r="AB135" s="40">
        <v>0</v>
      </c>
      <c r="AC135" s="40">
        <v>0</v>
      </c>
      <c r="AD135" s="40">
        <v>0</v>
      </c>
      <c r="AE135" s="40">
        <v>0</v>
      </c>
      <c r="AF135" s="18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20">
        <f t="shared" si="8"/>
        <v>0</v>
      </c>
      <c r="AP135" s="20">
        <f t="shared" si="9"/>
        <v>0</v>
      </c>
      <c r="AQ135" s="20">
        <f t="shared" si="10"/>
        <v>0</v>
      </c>
    </row>
    <row r="136" spans="1:43" x14ac:dyDescent="0.25">
      <c r="A136" s="15"/>
      <c r="B136" s="16" t="s">
        <v>167</v>
      </c>
      <c r="C136" s="17">
        <v>0</v>
      </c>
      <c r="D136" s="17">
        <v>0</v>
      </c>
      <c r="E136" s="40">
        <v>0</v>
      </c>
      <c r="F136" s="18"/>
      <c r="G136" s="40">
        <v>0</v>
      </c>
      <c r="H136" s="18"/>
      <c r="I136" s="40">
        <v>0</v>
      </c>
      <c r="J136" s="40"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17"/>
      <c r="Q136" s="40">
        <v>0</v>
      </c>
      <c r="R136" s="17"/>
      <c r="S136" s="40"/>
      <c r="T136" s="40">
        <v>0</v>
      </c>
      <c r="U136" s="40">
        <v>0</v>
      </c>
      <c r="V136" s="19"/>
      <c r="W136" s="40">
        <v>0</v>
      </c>
      <c r="X136" s="18">
        <v>1</v>
      </c>
      <c r="Y136" s="40">
        <v>0</v>
      </c>
      <c r="Z136" s="18">
        <v>2</v>
      </c>
      <c r="AA136" s="18"/>
      <c r="AB136" s="40">
        <v>0</v>
      </c>
      <c r="AC136" s="40">
        <v>0</v>
      </c>
      <c r="AD136" s="40">
        <v>0</v>
      </c>
      <c r="AE136" s="40">
        <v>0</v>
      </c>
      <c r="AF136" s="18">
        <v>0</v>
      </c>
      <c r="AG136" s="40">
        <v>0</v>
      </c>
      <c r="AH136" s="40">
        <v>0</v>
      </c>
      <c r="AI136" s="40">
        <v>0</v>
      </c>
      <c r="AJ136" s="40">
        <v>0</v>
      </c>
      <c r="AK136" s="40">
        <v>0</v>
      </c>
      <c r="AL136" s="40">
        <v>0</v>
      </c>
      <c r="AM136" s="40">
        <v>0</v>
      </c>
      <c r="AN136" s="40">
        <v>0</v>
      </c>
      <c r="AO136" s="20">
        <f t="shared" si="8"/>
        <v>0</v>
      </c>
      <c r="AP136" s="20">
        <f t="shared" si="9"/>
        <v>3</v>
      </c>
      <c r="AQ136" s="20">
        <f t="shared" si="10"/>
        <v>3</v>
      </c>
    </row>
    <row r="137" spans="1:43" x14ac:dyDescent="0.25">
      <c r="A137" s="15"/>
      <c r="B137" s="16" t="s">
        <v>168</v>
      </c>
      <c r="C137" s="17">
        <v>0</v>
      </c>
      <c r="D137" s="17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0</v>
      </c>
      <c r="M137" s="17"/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1">
        <v>0</v>
      </c>
      <c r="W137" s="40">
        <v>0</v>
      </c>
      <c r="X137" s="40">
        <v>0</v>
      </c>
      <c r="Y137" s="40">
        <v>0</v>
      </c>
      <c r="Z137" s="40">
        <v>0</v>
      </c>
      <c r="AA137" s="18"/>
      <c r="AB137" s="40">
        <v>0</v>
      </c>
      <c r="AC137" s="40">
        <v>0</v>
      </c>
      <c r="AD137" s="40">
        <v>0</v>
      </c>
      <c r="AE137" s="40">
        <v>0</v>
      </c>
      <c r="AF137" s="18">
        <v>0</v>
      </c>
      <c r="AG137" s="40">
        <v>0</v>
      </c>
      <c r="AH137" s="40">
        <v>0</v>
      </c>
      <c r="AI137" s="40">
        <v>0</v>
      </c>
      <c r="AJ137" s="40">
        <v>0</v>
      </c>
      <c r="AK137" s="40">
        <v>0</v>
      </c>
      <c r="AL137" s="40">
        <v>0</v>
      </c>
      <c r="AM137" s="40">
        <v>0</v>
      </c>
      <c r="AN137" s="40">
        <v>0</v>
      </c>
      <c r="AO137" s="20">
        <f t="shared" si="8"/>
        <v>0</v>
      </c>
      <c r="AP137" s="20">
        <f t="shared" si="9"/>
        <v>0</v>
      </c>
      <c r="AQ137" s="20">
        <f t="shared" si="10"/>
        <v>0</v>
      </c>
    </row>
    <row r="138" spans="1:43" x14ac:dyDescent="0.25">
      <c r="A138" s="15"/>
      <c r="B138" s="16" t="s">
        <v>169</v>
      </c>
      <c r="C138" s="17">
        <v>0</v>
      </c>
      <c r="D138" s="17">
        <v>0</v>
      </c>
      <c r="E138" s="40">
        <v>0</v>
      </c>
      <c r="F138" s="18"/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18"/>
      <c r="Q138" s="40">
        <v>0</v>
      </c>
      <c r="R138" s="40">
        <v>0</v>
      </c>
      <c r="S138" s="40">
        <v>0</v>
      </c>
      <c r="T138" s="40">
        <v>0</v>
      </c>
      <c r="U138" s="18">
        <v>1</v>
      </c>
      <c r="V138" s="41">
        <v>0</v>
      </c>
      <c r="W138" s="40">
        <v>0</v>
      </c>
      <c r="X138" s="18"/>
      <c r="Y138" s="40">
        <v>0</v>
      </c>
      <c r="Z138" s="40">
        <v>0</v>
      </c>
      <c r="AA138" s="40">
        <v>0</v>
      </c>
      <c r="AB138" s="40">
        <v>0</v>
      </c>
      <c r="AC138" s="40">
        <v>0</v>
      </c>
      <c r="AD138" s="40">
        <v>0</v>
      </c>
      <c r="AE138" s="40">
        <v>0</v>
      </c>
      <c r="AF138" s="18">
        <v>0</v>
      </c>
      <c r="AG138" s="40">
        <v>0</v>
      </c>
      <c r="AH138" s="40">
        <v>0</v>
      </c>
      <c r="AI138" s="40">
        <v>0</v>
      </c>
      <c r="AJ138" s="40">
        <v>0</v>
      </c>
      <c r="AK138" s="40">
        <v>0</v>
      </c>
      <c r="AL138" s="40">
        <v>0</v>
      </c>
      <c r="AM138" s="40">
        <v>0</v>
      </c>
      <c r="AN138" s="40">
        <v>0</v>
      </c>
      <c r="AO138" s="20">
        <f t="shared" si="8"/>
        <v>1</v>
      </c>
      <c r="AP138" s="20">
        <f t="shared" si="9"/>
        <v>0</v>
      </c>
      <c r="AQ138" s="20">
        <f t="shared" si="10"/>
        <v>1</v>
      </c>
    </row>
    <row r="139" spans="1:43" x14ac:dyDescent="0.25">
      <c r="A139" s="15"/>
      <c r="B139" s="16" t="s">
        <v>170</v>
      </c>
      <c r="C139" s="17">
        <v>0</v>
      </c>
      <c r="D139" s="17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  <c r="M139" s="40">
        <v>0</v>
      </c>
      <c r="N139" s="40">
        <v>0</v>
      </c>
      <c r="O139" s="40">
        <v>0</v>
      </c>
      <c r="P139" s="40">
        <v>0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41">
        <v>0</v>
      </c>
      <c r="W139" s="40">
        <v>0</v>
      </c>
      <c r="X139" s="40">
        <v>0</v>
      </c>
      <c r="Y139" s="40">
        <v>0</v>
      </c>
      <c r="Z139" s="40">
        <v>0</v>
      </c>
      <c r="AA139" s="40">
        <v>0</v>
      </c>
      <c r="AB139" s="40">
        <v>0</v>
      </c>
      <c r="AC139" s="40">
        <v>0</v>
      </c>
      <c r="AD139" s="40">
        <v>0</v>
      </c>
      <c r="AE139" s="40">
        <v>0</v>
      </c>
      <c r="AF139" s="18">
        <v>0</v>
      </c>
      <c r="AG139" s="40">
        <v>0</v>
      </c>
      <c r="AH139" s="40">
        <v>0</v>
      </c>
      <c r="AI139" s="40">
        <v>0</v>
      </c>
      <c r="AJ139" s="40">
        <v>0</v>
      </c>
      <c r="AK139" s="40">
        <v>0</v>
      </c>
      <c r="AL139" s="40">
        <v>0</v>
      </c>
      <c r="AM139" s="40">
        <v>0</v>
      </c>
      <c r="AN139" s="40">
        <v>0</v>
      </c>
      <c r="AO139" s="20">
        <f t="shared" si="8"/>
        <v>0</v>
      </c>
      <c r="AP139" s="20">
        <f t="shared" si="9"/>
        <v>0</v>
      </c>
      <c r="AQ139" s="20">
        <f t="shared" si="10"/>
        <v>0</v>
      </c>
    </row>
    <row r="140" spans="1:43" ht="30" x14ac:dyDescent="0.25">
      <c r="A140" s="15"/>
      <c r="B140" s="16" t="s">
        <v>171</v>
      </c>
      <c r="C140" s="18">
        <v>0</v>
      </c>
      <c r="D140" s="18">
        <v>0</v>
      </c>
      <c r="E140" s="18">
        <v>0</v>
      </c>
      <c r="F140" s="18">
        <v>0</v>
      </c>
      <c r="G140" s="18">
        <v>0</v>
      </c>
      <c r="H140" s="18"/>
      <c r="I140" s="18">
        <v>0</v>
      </c>
      <c r="J140" s="18">
        <v>0</v>
      </c>
      <c r="K140" s="18">
        <v>0</v>
      </c>
      <c r="L140" s="18">
        <v>0</v>
      </c>
      <c r="M140" s="18"/>
      <c r="N140" s="18">
        <v>0</v>
      </c>
      <c r="O140" s="18"/>
      <c r="P140" s="18">
        <v>0</v>
      </c>
      <c r="Q140" s="18">
        <v>0</v>
      </c>
      <c r="R140" s="18"/>
      <c r="S140" s="18">
        <v>0</v>
      </c>
      <c r="T140" s="18">
        <v>0</v>
      </c>
      <c r="U140" s="18"/>
      <c r="V140" s="42">
        <v>2</v>
      </c>
      <c r="W140" s="18">
        <v>0</v>
      </c>
      <c r="X140" s="18"/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  <c r="AF140" s="18">
        <v>0</v>
      </c>
      <c r="AG140" s="18">
        <v>0</v>
      </c>
      <c r="AH140" s="18">
        <v>0</v>
      </c>
      <c r="AI140" s="18">
        <v>0</v>
      </c>
      <c r="AJ140" s="18"/>
      <c r="AK140" s="18">
        <v>0</v>
      </c>
      <c r="AL140" s="18">
        <v>0</v>
      </c>
      <c r="AM140" s="18">
        <v>0</v>
      </c>
      <c r="AN140" s="18">
        <v>0</v>
      </c>
      <c r="AO140" s="20">
        <f t="shared" si="8"/>
        <v>0</v>
      </c>
      <c r="AP140" s="20">
        <f t="shared" si="9"/>
        <v>2</v>
      </c>
      <c r="AQ140" s="20">
        <f t="shared" si="10"/>
        <v>2</v>
      </c>
    </row>
    <row r="141" spans="1:43" ht="30" x14ac:dyDescent="0.25">
      <c r="A141" s="15"/>
      <c r="B141" s="16" t="s">
        <v>172</v>
      </c>
      <c r="C141" s="17">
        <v>0</v>
      </c>
      <c r="D141" s="17">
        <v>0</v>
      </c>
      <c r="E141" s="40">
        <v>0</v>
      </c>
      <c r="F141" s="17"/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40">
        <v>0</v>
      </c>
      <c r="M141" s="18"/>
      <c r="N141" s="40">
        <v>0</v>
      </c>
      <c r="O141" s="40">
        <v>0</v>
      </c>
      <c r="P141" s="40">
        <v>0</v>
      </c>
      <c r="Q141" s="40">
        <v>0</v>
      </c>
      <c r="R141" s="40">
        <v>0</v>
      </c>
      <c r="S141" s="40">
        <v>0</v>
      </c>
      <c r="T141" s="40">
        <v>0</v>
      </c>
      <c r="U141" s="40">
        <v>0</v>
      </c>
      <c r="V141" s="42"/>
      <c r="W141" s="40">
        <v>0</v>
      </c>
      <c r="X141" s="17"/>
      <c r="Y141" s="40">
        <v>0</v>
      </c>
      <c r="Z141" s="40">
        <v>0</v>
      </c>
      <c r="AA141" s="40">
        <v>0</v>
      </c>
      <c r="AB141" s="40">
        <v>0</v>
      </c>
      <c r="AC141" s="40">
        <v>0</v>
      </c>
      <c r="AD141" s="40">
        <v>0</v>
      </c>
      <c r="AE141" s="40">
        <v>0</v>
      </c>
      <c r="AF141" s="18">
        <v>0</v>
      </c>
      <c r="AG141" s="40">
        <v>0</v>
      </c>
      <c r="AH141" s="40">
        <v>0</v>
      </c>
      <c r="AI141" s="40">
        <v>0</v>
      </c>
      <c r="AJ141" s="40">
        <v>0</v>
      </c>
      <c r="AK141" s="40">
        <v>0</v>
      </c>
      <c r="AL141" s="40">
        <v>0</v>
      </c>
      <c r="AM141" s="40">
        <v>0</v>
      </c>
      <c r="AN141" s="40">
        <v>0</v>
      </c>
      <c r="AO141" s="20">
        <f t="shared" si="8"/>
        <v>0</v>
      </c>
      <c r="AP141" s="20">
        <f t="shared" si="9"/>
        <v>0</v>
      </c>
      <c r="AQ141" s="20">
        <f t="shared" si="10"/>
        <v>0</v>
      </c>
    </row>
    <row r="142" spans="1:43" x14ac:dyDescent="0.25">
      <c r="A142" s="15"/>
      <c r="B142" s="16" t="s">
        <v>173</v>
      </c>
      <c r="C142" s="17">
        <v>0</v>
      </c>
      <c r="D142" s="17">
        <v>0</v>
      </c>
      <c r="E142" s="40">
        <v>0</v>
      </c>
      <c r="F142" s="17"/>
      <c r="G142" s="40">
        <v>0</v>
      </c>
      <c r="H142" s="40">
        <v>0</v>
      </c>
      <c r="I142" s="40">
        <v>0</v>
      </c>
      <c r="J142" s="40">
        <v>0</v>
      </c>
      <c r="K142" s="40">
        <v>0</v>
      </c>
      <c r="L142" s="40">
        <v>0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17"/>
      <c r="S142" s="40"/>
      <c r="T142" s="40">
        <v>0</v>
      </c>
      <c r="U142" s="40">
        <v>0</v>
      </c>
      <c r="V142" s="42">
        <v>1</v>
      </c>
      <c r="W142" s="18"/>
      <c r="X142" s="40">
        <v>0</v>
      </c>
      <c r="Y142" s="40">
        <v>0</v>
      </c>
      <c r="Z142" s="40">
        <v>0</v>
      </c>
      <c r="AA142" s="40">
        <v>0</v>
      </c>
      <c r="AB142" s="40">
        <v>0</v>
      </c>
      <c r="AC142" s="18">
        <v>1</v>
      </c>
      <c r="AD142" s="40">
        <v>0</v>
      </c>
      <c r="AE142" s="40">
        <v>0</v>
      </c>
      <c r="AF142" s="18">
        <v>0</v>
      </c>
      <c r="AG142" s="40">
        <v>0</v>
      </c>
      <c r="AH142" s="40">
        <v>0</v>
      </c>
      <c r="AI142" s="40">
        <v>0</v>
      </c>
      <c r="AJ142" s="40">
        <v>0</v>
      </c>
      <c r="AK142" s="40">
        <v>0</v>
      </c>
      <c r="AL142" s="40">
        <v>0</v>
      </c>
      <c r="AM142" s="40">
        <v>0</v>
      </c>
      <c r="AN142" s="40">
        <v>0</v>
      </c>
      <c r="AO142" s="20">
        <f t="shared" si="8"/>
        <v>0</v>
      </c>
      <c r="AP142" s="20">
        <f t="shared" si="9"/>
        <v>2</v>
      </c>
      <c r="AQ142" s="20">
        <f t="shared" si="10"/>
        <v>2</v>
      </c>
    </row>
    <row r="143" spans="1:43" x14ac:dyDescent="0.25">
      <c r="A143" s="15" t="s">
        <v>44</v>
      </c>
      <c r="B143" s="16" t="s">
        <v>174</v>
      </c>
      <c r="C143" s="17">
        <v>0</v>
      </c>
      <c r="D143" s="17"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40">
        <v>0</v>
      </c>
      <c r="L143" s="40">
        <v>0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0">
        <v>0</v>
      </c>
      <c r="T143" s="40">
        <v>0</v>
      </c>
      <c r="U143" s="40">
        <v>0</v>
      </c>
      <c r="V143" s="41">
        <v>0</v>
      </c>
      <c r="W143" s="40">
        <v>0</v>
      </c>
      <c r="X143" s="18"/>
      <c r="Y143" s="40">
        <v>0</v>
      </c>
      <c r="Z143" s="40">
        <v>0</v>
      </c>
      <c r="AA143" s="40">
        <v>0</v>
      </c>
      <c r="AB143" s="40">
        <v>0</v>
      </c>
      <c r="AC143" s="40">
        <v>0</v>
      </c>
      <c r="AD143" s="40">
        <v>0</v>
      </c>
      <c r="AE143" s="40">
        <v>0</v>
      </c>
      <c r="AF143" s="18">
        <v>0</v>
      </c>
      <c r="AG143" s="40">
        <v>0</v>
      </c>
      <c r="AH143" s="40">
        <v>0</v>
      </c>
      <c r="AI143" s="40">
        <v>0</v>
      </c>
      <c r="AJ143" s="40">
        <v>0</v>
      </c>
      <c r="AK143" s="40">
        <v>0</v>
      </c>
      <c r="AL143" s="40">
        <v>0</v>
      </c>
      <c r="AM143" s="40">
        <v>0</v>
      </c>
      <c r="AN143" s="40">
        <v>0</v>
      </c>
      <c r="AO143" s="20">
        <f t="shared" si="8"/>
        <v>0</v>
      </c>
      <c r="AP143" s="20">
        <f t="shared" si="9"/>
        <v>0</v>
      </c>
      <c r="AQ143" s="20">
        <f t="shared" si="10"/>
        <v>0</v>
      </c>
    </row>
    <row r="144" spans="1:43" x14ac:dyDescent="0.25">
      <c r="A144" s="15"/>
      <c r="B144" s="16" t="s">
        <v>175</v>
      </c>
      <c r="C144" s="17">
        <v>0</v>
      </c>
      <c r="D144" s="17">
        <v>0</v>
      </c>
      <c r="E144" s="40">
        <v>0</v>
      </c>
      <c r="F144" s="17"/>
      <c r="G144" s="40">
        <v>0</v>
      </c>
      <c r="H144" s="18"/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1">
        <v>0</v>
      </c>
      <c r="W144" s="40">
        <v>0</v>
      </c>
      <c r="X144" s="40">
        <v>0</v>
      </c>
      <c r="Y144" s="40">
        <v>0</v>
      </c>
      <c r="Z144" s="18"/>
      <c r="AA144" s="40">
        <v>0</v>
      </c>
      <c r="AB144" s="40">
        <v>0</v>
      </c>
      <c r="AC144" s="40">
        <v>0</v>
      </c>
      <c r="AD144" s="40">
        <v>0</v>
      </c>
      <c r="AE144" s="40">
        <v>0</v>
      </c>
      <c r="AF144" s="18">
        <v>0</v>
      </c>
      <c r="AG144" s="40">
        <v>0</v>
      </c>
      <c r="AH144" s="40">
        <v>0</v>
      </c>
      <c r="AI144" s="40">
        <v>0</v>
      </c>
      <c r="AJ144" s="17"/>
      <c r="AK144" s="40">
        <v>0</v>
      </c>
      <c r="AL144" s="40">
        <v>0</v>
      </c>
      <c r="AM144" s="40">
        <v>0</v>
      </c>
      <c r="AN144" s="40">
        <v>0</v>
      </c>
      <c r="AO144" s="20">
        <f t="shared" si="8"/>
        <v>0</v>
      </c>
      <c r="AP144" s="20">
        <f t="shared" si="9"/>
        <v>0</v>
      </c>
      <c r="AQ144" s="20">
        <f t="shared" si="10"/>
        <v>0</v>
      </c>
    </row>
    <row r="145" spans="1:43" x14ac:dyDescent="0.25">
      <c r="A145" s="15"/>
      <c r="B145" s="16" t="s">
        <v>176</v>
      </c>
      <c r="C145" s="17">
        <v>0</v>
      </c>
      <c r="D145" s="17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1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0</v>
      </c>
      <c r="AB145" s="40">
        <v>0</v>
      </c>
      <c r="AC145" s="40">
        <v>0</v>
      </c>
      <c r="AD145" s="40">
        <v>0</v>
      </c>
      <c r="AE145" s="40">
        <v>0</v>
      </c>
      <c r="AF145" s="18">
        <v>0</v>
      </c>
      <c r="AG145" s="17">
        <v>1</v>
      </c>
      <c r="AH145" s="40">
        <v>0</v>
      </c>
      <c r="AI145" s="40">
        <v>0</v>
      </c>
      <c r="AJ145" s="18"/>
      <c r="AK145" s="40">
        <v>0</v>
      </c>
      <c r="AL145" s="40">
        <v>0</v>
      </c>
      <c r="AM145" s="40">
        <v>0</v>
      </c>
      <c r="AN145" s="40">
        <v>0</v>
      </c>
      <c r="AO145" s="20">
        <f t="shared" si="8"/>
        <v>0</v>
      </c>
      <c r="AP145" s="20">
        <f t="shared" si="9"/>
        <v>1</v>
      </c>
      <c r="AQ145" s="20">
        <f t="shared" si="10"/>
        <v>1</v>
      </c>
    </row>
    <row r="146" spans="1:43" x14ac:dyDescent="0.25">
      <c r="A146" s="15"/>
      <c r="B146" s="16" t="s">
        <v>177</v>
      </c>
      <c r="C146" s="17">
        <v>0</v>
      </c>
      <c r="D146" s="17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/>
      <c r="T146" s="40">
        <v>0</v>
      </c>
      <c r="U146" s="40">
        <v>0</v>
      </c>
      <c r="V146" s="42">
        <v>0</v>
      </c>
      <c r="W146" s="40">
        <v>0</v>
      </c>
      <c r="X146" s="40">
        <v>0</v>
      </c>
      <c r="Y146" s="40">
        <v>0</v>
      </c>
      <c r="Z146" s="40">
        <v>0</v>
      </c>
      <c r="AA146" s="40">
        <v>0</v>
      </c>
      <c r="AB146" s="40">
        <v>0</v>
      </c>
      <c r="AC146" s="40">
        <v>0</v>
      </c>
      <c r="AD146" s="40">
        <v>0</v>
      </c>
      <c r="AE146" s="40">
        <v>0</v>
      </c>
      <c r="AF146" s="18">
        <v>0</v>
      </c>
      <c r="AG146" s="40">
        <v>0</v>
      </c>
      <c r="AH146" s="40">
        <v>0</v>
      </c>
      <c r="AI146" s="40">
        <v>0</v>
      </c>
      <c r="AJ146" s="40">
        <v>0</v>
      </c>
      <c r="AK146" s="40">
        <v>0</v>
      </c>
      <c r="AL146" s="40">
        <v>0</v>
      </c>
      <c r="AM146" s="40"/>
      <c r="AN146" s="40">
        <v>0</v>
      </c>
      <c r="AO146" s="20">
        <f t="shared" si="8"/>
        <v>0</v>
      </c>
      <c r="AP146" s="20">
        <f t="shared" si="9"/>
        <v>0</v>
      </c>
      <c r="AQ146" s="20">
        <f t="shared" si="10"/>
        <v>0</v>
      </c>
    </row>
    <row r="147" spans="1:43" x14ac:dyDescent="0.25">
      <c r="A147" s="15"/>
      <c r="B147" s="16" t="s">
        <v>178</v>
      </c>
      <c r="C147" s="17">
        <v>0</v>
      </c>
      <c r="D147" s="17">
        <v>0</v>
      </c>
      <c r="E147" s="40">
        <v>0</v>
      </c>
      <c r="F147" s="40">
        <v>0</v>
      </c>
      <c r="G147" s="18"/>
      <c r="H147" s="18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17"/>
      <c r="S147" s="40"/>
      <c r="T147" s="40">
        <v>0</v>
      </c>
      <c r="U147" s="17"/>
      <c r="V147" s="41">
        <v>0</v>
      </c>
      <c r="W147" s="40">
        <v>0</v>
      </c>
      <c r="X147" s="17"/>
      <c r="Y147" s="40">
        <v>0</v>
      </c>
      <c r="Z147" s="18"/>
      <c r="AA147" s="40">
        <v>0</v>
      </c>
      <c r="AB147" s="40">
        <v>0</v>
      </c>
      <c r="AC147" s="40">
        <v>0</v>
      </c>
      <c r="AD147" s="40">
        <v>0</v>
      </c>
      <c r="AE147" s="40">
        <v>0</v>
      </c>
      <c r="AF147" s="18">
        <v>0</v>
      </c>
      <c r="AG147" s="40"/>
      <c r="AH147" s="40">
        <v>0</v>
      </c>
      <c r="AI147" s="40">
        <v>0</v>
      </c>
      <c r="AJ147" s="18">
        <v>1</v>
      </c>
      <c r="AK147" s="40">
        <v>0</v>
      </c>
      <c r="AL147" s="40">
        <v>0</v>
      </c>
      <c r="AM147" s="40">
        <v>0</v>
      </c>
      <c r="AN147" s="40">
        <v>0</v>
      </c>
      <c r="AO147" s="20">
        <f t="shared" si="8"/>
        <v>0</v>
      </c>
      <c r="AP147" s="20">
        <f t="shared" si="9"/>
        <v>1</v>
      </c>
      <c r="AQ147" s="20">
        <f t="shared" si="10"/>
        <v>1</v>
      </c>
    </row>
    <row r="148" spans="1:43" x14ac:dyDescent="0.25">
      <c r="A148" s="15"/>
      <c r="B148" s="16" t="s">
        <v>179</v>
      </c>
      <c r="C148" s="17">
        <v>0</v>
      </c>
      <c r="D148" s="17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0">
        <v>0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1">
        <v>0</v>
      </c>
      <c r="W148" s="40">
        <v>0</v>
      </c>
      <c r="X148" s="40">
        <v>0</v>
      </c>
      <c r="Y148" s="40">
        <v>0</v>
      </c>
      <c r="Z148" s="40">
        <v>0</v>
      </c>
      <c r="AA148" s="40">
        <v>0</v>
      </c>
      <c r="AB148" s="40">
        <v>0</v>
      </c>
      <c r="AC148" s="40">
        <v>0</v>
      </c>
      <c r="AD148" s="40">
        <v>0</v>
      </c>
      <c r="AE148" s="40">
        <v>0</v>
      </c>
      <c r="AF148" s="18">
        <v>0</v>
      </c>
      <c r="AG148" s="40">
        <v>0</v>
      </c>
      <c r="AH148" s="40">
        <v>0</v>
      </c>
      <c r="AI148" s="40">
        <v>0</v>
      </c>
      <c r="AJ148" s="40">
        <v>0</v>
      </c>
      <c r="AK148" s="40">
        <v>0</v>
      </c>
      <c r="AL148" s="40">
        <v>0</v>
      </c>
      <c r="AM148" s="40">
        <v>0</v>
      </c>
      <c r="AN148" s="40">
        <v>0</v>
      </c>
      <c r="AO148" s="20">
        <f t="shared" si="8"/>
        <v>0</v>
      </c>
      <c r="AP148" s="20">
        <f t="shared" si="9"/>
        <v>0</v>
      </c>
      <c r="AQ148" s="20">
        <f t="shared" si="10"/>
        <v>0</v>
      </c>
    </row>
    <row r="149" spans="1:43" x14ac:dyDescent="0.25">
      <c r="A149" s="15">
        <v>12</v>
      </c>
      <c r="B149" s="16" t="s">
        <v>180</v>
      </c>
      <c r="C149" s="17">
        <v>0</v>
      </c>
      <c r="D149" s="17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1">
        <v>0</v>
      </c>
      <c r="W149" s="40">
        <v>0</v>
      </c>
      <c r="X149" s="40">
        <v>0</v>
      </c>
      <c r="Y149" s="40">
        <v>0</v>
      </c>
      <c r="Z149" s="40">
        <v>0</v>
      </c>
      <c r="AA149" s="40">
        <v>0</v>
      </c>
      <c r="AB149" s="40">
        <v>0</v>
      </c>
      <c r="AC149" s="40">
        <v>0</v>
      </c>
      <c r="AD149" s="40">
        <v>0</v>
      </c>
      <c r="AE149" s="40">
        <v>0</v>
      </c>
      <c r="AF149" s="18">
        <v>0</v>
      </c>
      <c r="AG149" s="40">
        <v>0</v>
      </c>
      <c r="AH149" s="40">
        <v>0</v>
      </c>
      <c r="AI149" s="40">
        <v>0</v>
      </c>
      <c r="AJ149" s="40">
        <v>0</v>
      </c>
      <c r="AK149" s="40">
        <v>0</v>
      </c>
      <c r="AL149" s="40">
        <v>0</v>
      </c>
      <c r="AM149" s="40">
        <v>0</v>
      </c>
      <c r="AN149" s="40">
        <v>0</v>
      </c>
      <c r="AO149" s="20">
        <f t="shared" si="8"/>
        <v>0</v>
      </c>
      <c r="AP149" s="20">
        <f t="shared" si="9"/>
        <v>0</v>
      </c>
      <c r="AQ149" s="20">
        <f t="shared" si="10"/>
        <v>0</v>
      </c>
    </row>
    <row r="150" spans="1:43" x14ac:dyDescent="0.25">
      <c r="A150" s="15"/>
      <c r="B150" s="16" t="s">
        <v>181</v>
      </c>
      <c r="C150" s="17">
        <v>0</v>
      </c>
      <c r="D150" s="17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1">
        <v>0</v>
      </c>
      <c r="W150" s="40">
        <v>0</v>
      </c>
      <c r="X150" s="40">
        <v>0</v>
      </c>
      <c r="Y150" s="40">
        <v>0</v>
      </c>
      <c r="Z150" s="40">
        <v>0</v>
      </c>
      <c r="AA150" s="40">
        <v>0</v>
      </c>
      <c r="AB150" s="40">
        <v>0</v>
      </c>
      <c r="AC150" s="40">
        <v>0</v>
      </c>
      <c r="AD150" s="40">
        <v>0</v>
      </c>
      <c r="AE150" s="40">
        <v>0</v>
      </c>
      <c r="AF150" s="18">
        <v>0</v>
      </c>
      <c r="AG150" s="40">
        <v>0</v>
      </c>
      <c r="AH150" s="40">
        <v>0</v>
      </c>
      <c r="AI150" s="40">
        <v>0</v>
      </c>
      <c r="AJ150" s="40">
        <v>0</v>
      </c>
      <c r="AK150" s="40">
        <v>0</v>
      </c>
      <c r="AL150" s="40">
        <v>0</v>
      </c>
      <c r="AM150" s="40">
        <v>0</v>
      </c>
      <c r="AN150" s="40">
        <v>0</v>
      </c>
      <c r="AO150" s="20">
        <f t="shared" si="8"/>
        <v>0</v>
      </c>
      <c r="AP150" s="20">
        <f t="shared" si="9"/>
        <v>0</v>
      </c>
      <c r="AQ150" s="20">
        <f t="shared" si="10"/>
        <v>0</v>
      </c>
    </row>
    <row r="151" spans="1:43" x14ac:dyDescent="0.25">
      <c r="A151" s="15"/>
      <c r="B151" s="16" t="s">
        <v>182</v>
      </c>
      <c r="C151" s="17">
        <v>0</v>
      </c>
      <c r="D151" s="17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1">
        <v>0</v>
      </c>
      <c r="W151" s="40">
        <v>0</v>
      </c>
      <c r="X151" s="40">
        <v>0</v>
      </c>
      <c r="Y151" s="40">
        <v>0</v>
      </c>
      <c r="Z151" s="40">
        <v>0</v>
      </c>
      <c r="AA151" s="40">
        <v>0</v>
      </c>
      <c r="AB151" s="40">
        <v>0</v>
      </c>
      <c r="AC151" s="40">
        <v>0</v>
      </c>
      <c r="AD151" s="40">
        <v>0</v>
      </c>
      <c r="AE151" s="40">
        <v>0</v>
      </c>
      <c r="AF151" s="18">
        <v>0</v>
      </c>
      <c r="AG151" s="40">
        <v>0</v>
      </c>
      <c r="AH151" s="40">
        <v>0</v>
      </c>
      <c r="AI151" s="40">
        <v>0</v>
      </c>
      <c r="AJ151" s="40">
        <v>0</v>
      </c>
      <c r="AK151" s="40">
        <v>0</v>
      </c>
      <c r="AL151" s="40">
        <v>0</v>
      </c>
      <c r="AM151" s="40">
        <v>0</v>
      </c>
      <c r="AN151" s="40">
        <v>0</v>
      </c>
      <c r="AO151" s="20">
        <f t="shared" si="8"/>
        <v>0</v>
      </c>
      <c r="AP151" s="20">
        <f t="shared" si="9"/>
        <v>0</v>
      </c>
      <c r="AQ151" s="20">
        <f t="shared" si="10"/>
        <v>0</v>
      </c>
    </row>
    <row r="152" spans="1:43" x14ac:dyDescent="0.25">
      <c r="A152" s="15"/>
      <c r="B152" s="16" t="s">
        <v>183</v>
      </c>
      <c r="C152" s="17">
        <v>0</v>
      </c>
      <c r="D152" s="17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  <c r="M152" s="40">
        <v>0</v>
      </c>
      <c r="N152" s="40">
        <v>0</v>
      </c>
      <c r="O152" s="40">
        <v>0</v>
      </c>
      <c r="P152" s="40">
        <v>0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1">
        <v>0</v>
      </c>
      <c r="W152" s="40">
        <v>0</v>
      </c>
      <c r="X152" s="40">
        <v>0</v>
      </c>
      <c r="Y152" s="40">
        <v>0</v>
      </c>
      <c r="Z152" s="40">
        <v>0</v>
      </c>
      <c r="AA152" s="40">
        <v>0</v>
      </c>
      <c r="AB152" s="40">
        <v>0</v>
      </c>
      <c r="AC152" s="40">
        <v>0</v>
      </c>
      <c r="AD152" s="40">
        <v>0</v>
      </c>
      <c r="AE152" s="40">
        <v>0</v>
      </c>
      <c r="AF152" s="18">
        <v>0</v>
      </c>
      <c r="AG152" s="40">
        <v>0</v>
      </c>
      <c r="AH152" s="40">
        <v>0</v>
      </c>
      <c r="AI152" s="40">
        <v>0</v>
      </c>
      <c r="AJ152" s="40">
        <v>0</v>
      </c>
      <c r="AK152" s="40">
        <v>0</v>
      </c>
      <c r="AL152" s="40">
        <v>0</v>
      </c>
      <c r="AM152" s="40">
        <v>0</v>
      </c>
      <c r="AN152" s="40">
        <v>0</v>
      </c>
      <c r="AO152" s="20">
        <f t="shared" si="8"/>
        <v>0</v>
      </c>
      <c r="AP152" s="20">
        <f t="shared" si="9"/>
        <v>0</v>
      </c>
      <c r="AQ152" s="20">
        <f t="shared" si="10"/>
        <v>0</v>
      </c>
    </row>
    <row r="153" spans="1:43" x14ac:dyDescent="0.25">
      <c r="A153" s="15"/>
      <c r="B153" s="16" t="s">
        <v>184</v>
      </c>
      <c r="C153" s="17">
        <v>0</v>
      </c>
      <c r="D153" s="17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0</v>
      </c>
      <c r="K153" s="18"/>
      <c r="L153" s="18"/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18"/>
      <c r="V153" s="42"/>
      <c r="W153" s="40">
        <v>0</v>
      </c>
      <c r="X153" s="40">
        <v>0</v>
      </c>
      <c r="Y153" s="40">
        <v>0</v>
      </c>
      <c r="Z153" s="40">
        <v>0</v>
      </c>
      <c r="AA153" s="40">
        <v>0</v>
      </c>
      <c r="AB153" s="40">
        <v>0</v>
      </c>
      <c r="AC153" s="40">
        <v>0</v>
      </c>
      <c r="AD153" s="40">
        <v>0</v>
      </c>
      <c r="AE153" s="40">
        <v>0</v>
      </c>
      <c r="AF153" s="18">
        <v>0</v>
      </c>
      <c r="AG153" s="40">
        <v>0</v>
      </c>
      <c r="AH153" s="40">
        <v>0</v>
      </c>
      <c r="AI153" s="40">
        <v>0</v>
      </c>
      <c r="AJ153" s="17"/>
      <c r="AK153" s="40">
        <v>0</v>
      </c>
      <c r="AL153" s="40">
        <v>0</v>
      </c>
      <c r="AM153" s="40">
        <v>0</v>
      </c>
      <c r="AN153" s="40">
        <v>0</v>
      </c>
      <c r="AO153" s="20">
        <f t="shared" si="8"/>
        <v>0</v>
      </c>
      <c r="AP153" s="20">
        <f t="shared" si="9"/>
        <v>0</v>
      </c>
      <c r="AQ153" s="20">
        <f t="shared" si="10"/>
        <v>0</v>
      </c>
    </row>
    <row r="154" spans="1:43" x14ac:dyDescent="0.25">
      <c r="A154" s="15">
        <v>13</v>
      </c>
      <c r="B154" s="16" t="s">
        <v>185</v>
      </c>
      <c r="C154" s="17">
        <v>0</v>
      </c>
      <c r="D154" s="17">
        <v>0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1">
        <v>0</v>
      </c>
      <c r="W154" s="40">
        <v>0</v>
      </c>
      <c r="X154" s="40">
        <v>0</v>
      </c>
      <c r="Y154" s="18">
        <v>1</v>
      </c>
      <c r="Z154" s="40">
        <v>0</v>
      </c>
      <c r="AA154" s="40">
        <v>0</v>
      </c>
      <c r="AB154" s="40">
        <v>0</v>
      </c>
      <c r="AC154" s="40">
        <v>0</v>
      </c>
      <c r="AD154" s="40">
        <v>0</v>
      </c>
      <c r="AE154" s="40">
        <v>0</v>
      </c>
      <c r="AF154" s="18">
        <v>0</v>
      </c>
      <c r="AG154" s="40">
        <v>0</v>
      </c>
      <c r="AH154" s="40">
        <v>0</v>
      </c>
      <c r="AI154" s="40">
        <v>0</v>
      </c>
      <c r="AJ154" s="40">
        <v>0</v>
      </c>
      <c r="AK154" s="40">
        <v>0</v>
      </c>
      <c r="AL154" s="40">
        <v>0</v>
      </c>
      <c r="AM154" s="40">
        <v>0</v>
      </c>
      <c r="AN154" s="40">
        <v>0</v>
      </c>
      <c r="AO154" s="20">
        <f t="shared" si="8"/>
        <v>0</v>
      </c>
      <c r="AP154" s="20">
        <f t="shared" si="9"/>
        <v>1</v>
      </c>
      <c r="AQ154" s="20">
        <f t="shared" si="10"/>
        <v>1</v>
      </c>
    </row>
    <row r="155" spans="1:43" x14ac:dyDescent="0.25">
      <c r="A155" s="15">
        <v>14</v>
      </c>
      <c r="B155" s="16" t="s">
        <v>186</v>
      </c>
      <c r="C155" s="17">
        <v>1</v>
      </c>
      <c r="D155" s="17">
        <v>0</v>
      </c>
      <c r="E155" s="40">
        <v>0</v>
      </c>
      <c r="F155" s="17">
        <v>1</v>
      </c>
      <c r="G155" s="17"/>
      <c r="H155" s="40">
        <v>0</v>
      </c>
      <c r="I155" s="18"/>
      <c r="J155" s="18"/>
      <c r="K155" s="40">
        <v>0</v>
      </c>
      <c r="L155" s="18">
        <v>1</v>
      </c>
      <c r="M155" s="40">
        <v>0</v>
      </c>
      <c r="N155" s="17">
        <v>0</v>
      </c>
      <c r="O155" s="17">
        <v>1</v>
      </c>
      <c r="P155" s="40">
        <v>0</v>
      </c>
      <c r="Q155" s="40">
        <v>0</v>
      </c>
      <c r="R155" s="18"/>
      <c r="S155" s="18"/>
      <c r="T155" s="40">
        <v>0</v>
      </c>
      <c r="U155" s="18"/>
      <c r="V155" s="19"/>
      <c r="W155" s="40">
        <v>0</v>
      </c>
      <c r="X155" s="40"/>
      <c r="Y155" s="40">
        <v>0</v>
      </c>
      <c r="Z155" s="40">
        <v>0</v>
      </c>
      <c r="AA155" s="40">
        <v>0</v>
      </c>
      <c r="AB155" s="40">
        <v>0</v>
      </c>
      <c r="AC155" s="40">
        <v>0</v>
      </c>
      <c r="AD155" s="40">
        <v>0</v>
      </c>
      <c r="AE155" s="40">
        <v>0</v>
      </c>
      <c r="AF155" s="18">
        <v>0</v>
      </c>
      <c r="AG155" s="18">
        <v>1</v>
      </c>
      <c r="AH155" s="40">
        <v>0</v>
      </c>
      <c r="AI155" s="40">
        <v>0</v>
      </c>
      <c r="AJ155" s="40">
        <v>0</v>
      </c>
      <c r="AK155" s="40">
        <v>0</v>
      </c>
      <c r="AL155" s="40">
        <v>0</v>
      </c>
      <c r="AM155" s="40">
        <v>0</v>
      </c>
      <c r="AN155" s="40">
        <v>0</v>
      </c>
      <c r="AO155" s="20">
        <f t="shared" si="8"/>
        <v>4</v>
      </c>
      <c r="AP155" s="20">
        <f t="shared" si="9"/>
        <v>1</v>
      </c>
      <c r="AQ155" s="20">
        <f t="shared" si="10"/>
        <v>5</v>
      </c>
    </row>
    <row r="156" spans="1:43" x14ac:dyDescent="0.25">
      <c r="A156" s="15"/>
      <c r="B156" s="16" t="s">
        <v>187</v>
      </c>
      <c r="C156" s="17">
        <v>1</v>
      </c>
      <c r="D156" s="17">
        <v>0</v>
      </c>
      <c r="E156" s="40">
        <v>0</v>
      </c>
      <c r="F156" s="18"/>
      <c r="G156" s="40">
        <v>0</v>
      </c>
      <c r="H156" s="40">
        <v>0</v>
      </c>
      <c r="I156" s="18">
        <v>0</v>
      </c>
      <c r="J156" s="18"/>
      <c r="K156" s="40">
        <v>0</v>
      </c>
      <c r="L156" s="18"/>
      <c r="M156" s="40">
        <v>0</v>
      </c>
      <c r="N156" s="17">
        <v>0</v>
      </c>
      <c r="O156" s="17"/>
      <c r="P156" s="18"/>
      <c r="Q156" s="40">
        <v>0</v>
      </c>
      <c r="R156" s="18"/>
      <c r="S156" s="18"/>
      <c r="T156" s="40">
        <v>0</v>
      </c>
      <c r="U156" s="18"/>
      <c r="V156" s="42">
        <v>0</v>
      </c>
      <c r="W156" s="18">
        <v>0</v>
      </c>
      <c r="X156" s="18"/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  <c r="AE156" s="18">
        <v>0</v>
      </c>
      <c r="AF156" s="18">
        <v>0</v>
      </c>
      <c r="AG156" s="18">
        <v>0</v>
      </c>
      <c r="AH156" s="18">
        <v>0</v>
      </c>
      <c r="AI156" s="18">
        <v>10</v>
      </c>
      <c r="AJ156" s="18">
        <v>0</v>
      </c>
      <c r="AK156" s="18">
        <v>0</v>
      </c>
      <c r="AL156" s="18">
        <v>0</v>
      </c>
      <c r="AM156" s="18">
        <v>0</v>
      </c>
      <c r="AN156" s="18">
        <v>0</v>
      </c>
      <c r="AO156" s="20">
        <f t="shared" si="8"/>
        <v>1</v>
      </c>
      <c r="AP156" s="20">
        <f t="shared" si="9"/>
        <v>10</v>
      </c>
      <c r="AQ156" s="20">
        <f t="shared" si="10"/>
        <v>11</v>
      </c>
    </row>
    <row r="157" spans="1:43" x14ac:dyDescent="0.25">
      <c r="A157" s="15"/>
      <c r="B157" s="16" t="s">
        <v>188</v>
      </c>
      <c r="C157" s="17">
        <v>0</v>
      </c>
      <c r="D157" s="17">
        <v>0</v>
      </c>
      <c r="E157" s="40">
        <v>0</v>
      </c>
      <c r="F157" s="17"/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1">
        <v>0</v>
      </c>
      <c r="W157" s="40">
        <v>0</v>
      </c>
      <c r="X157" s="40">
        <v>0</v>
      </c>
      <c r="Y157" s="40">
        <v>0</v>
      </c>
      <c r="Z157" s="40">
        <v>0</v>
      </c>
      <c r="AA157" s="40">
        <v>0</v>
      </c>
      <c r="AB157" s="40">
        <v>0</v>
      </c>
      <c r="AC157" s="40">
        <v>0</v>
      </c>
      <c r="AD157" s="40">
        <v>0</v>
      </c>
      <c r="AE157" s="40">
        <v>0</v>
      </c>
      <c r="AF157" s="18">
        <v>0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0</v>
      </c>
      <c r="AM157" s="40">
        <v>0</v>
      </c>
      <c r="AN157" s="40">
        <v>0</v>
      </c>
      <c r="AO157" s="20">
        <f t="shared" si="8"/>
        <v>0</v>
      </c>
      <c r="AP157" s="20">
        <f t="shared" si="9"/>
        <v>0</v>
      </c>
      <c r="AQ157" s="20">
        <f t="shared" si="10"/>
        <v>0</v>
      </c>
    </row>
    <row r="158" spans="1:43" x14ac:dyDescent="0.25">
      <c r="A158" s="15"/>
      <c r="B158" s="16" t="s">
        <v>189</v>
      </c>
      <c r="C158" s="17">
        <v>0</v>
      </c>
      <c r="D158" s="17">
        <v>0</v>
      </c>
      <c r="E158" s="40">
        <v>0</v>
      </c>
      <c r="F158" s="40"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  <c r="M158" s="40">
        <v>0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1">
        <v>0</v>
      </c>
      <c r="W158" s="40">
        <v>0</v>
      </c>
      <c r="X158" s="40">
        <v>0</v>
      </c>
      <c r="Y158" s="40">
        <v>0</v>
      </c>
      <c r="Z158" s="40">
        <v>0</v>
      </c>
      <c r="AA158" s="40">
        <v>0</v>
      </c>
      <c r="AB158" s="40">
        <v>0</v>
      </c>
      <c r="AC158" s="40">
        <v>0</v>
      </c>
      <c r="AD158" s="40">
        <v>0</v>
      </c>
      <c r="AE158" s="40">
        <v>0</v>
      </c>
      <c r="AF158" s="18">
        <v>0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40">
        <v>0</v>
      </c>
      <c r="AM158" s="40">
        <v>0</v>
      </c>
      <c r="AN158" s="40">
        <v>0</v>
      </c>
      <c r="AO158" s="20">
        <f t="shared" si="8"/>
        <v>0</v>
      </c>
      <c r="AP158" s="20">
        <f t="shared" si="9"/>
        <v>0</v>
      </c>
      <c r="AQ158" s="20">
        <f t="shared" si="10"/>
        <v>0</v>
      </c>
    </row>
    <row r="159" spans="1:43" x14ac:dyDescent="0.25">
      <c r="A159" s="15">
        <v>15</v>
      </c>
      <c r="B159" s="16" t="s">
        <v>190</v>
      </c>
      <c r="C159" s="17">
        <v>0</v>
      </c>
      <c r="D159" s="17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0">
        <v>0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1">
        <v>0</v>
      </c>
      <c r="W159" s="40">
        <v>0</v>
      </c>
      <c r="X159" s="40">
        <v>0</v>
      </c>
      <c r="Y159" s="40">
        <v>0</v>
      </c>
      <c r="Z159" s="40">
        <v>0</v>
      </c>
      <c r="AA159" s="40">
        <v>0</v>
      </c>
      <c r="AB159" s="40">
        <v>0</v>
      </c>
      <c r="AC159" s="40">
        <v>0</v>
      </c>
      <c r="AD159" s="40">
        <v>0</v>
      </c>
      <c r="AE159" s="40">
        <v>0</v>
      </c>
      <c r="AF159" s="18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40">
        <v>0</v>
      </c>
      <c r="AM159" s="40">
        <v>0</v>
      </c>
      <c r="AN159" s="40">
        <v>0</v>
      </c>
      <c r="AO159" s="20">
        <f t="shared" si="8"/>
        <v>0</v>
      </c>
      <c r="AP159" s="20">
        <f t="shared" si="9"/>
        <v>0</v>
      </c>
      <c r="AQ159" s="20">
        <f t="shared" si="10"/>
        <v>0</v>
      </c>
    </row>
    <row r="160" spans="1:43" x14ac:dyDescent="0.25">
      <c r="A160" s="15">
        <v>16</v>
      </c>
      <c r="B160" s="16" t="s">
        <v>191</v>
      </c>
      <c r="C160" s="17">
        <v>0</v>
      </c>
      <c r="D160" s="17">
        <v>0</v>
      </c>
      <c r="E160" s="40">
        <v>0</v>
      </c>
      <c r="F160" s="40">
        <v>0</v>
      </c>
      <c r="G160" s="17"/>
      <c r="H160" s="40">
        <v>0</v>
      </c>
      <c r="I160" s="17">
        <v>1</v>
      </c>
      <c r="J160" s="40">
        <v>0</v>
      </c>
      <c r="K160" s="40">
        <v>0</v>
      </c>
      <c r="L160" s="40">
        <v>0</v>
      </c>
      <c r="M160" s="18">
        <v>1</v>
      </c>
      <c r="N160" s="40">
        <v>0</v>
      </c>
      <c r="O160" s="40">
        <v>0</v>
      </c>
      <c r="P160" s="18"/>
      <c r="Q160" s="17">
        <v>1</v>
      </c>
      <c r="R160" s="40">
        <v>0</v>
      </c>
      <c r="S160" s="40">
        <v>0</v>
      </c>
      <c r="T160" s="40">
        <v>0</v>
      </c>
      <c r="U160" s="18"/>
      <c r="V160" s="42"/>
      <c r="W160" s="40">
        <v>0</v>
      </c>
      <c r="X160" s="40">
        <v>0</v>
      </c>
      <c r="Y160" s="18"/>
      <c r="Z160" s="40">
        <v>0</v>
      </c>
      <c r="AA160" s="40">
        <v>0</v>
      </c>
      <c r="AB160" s="40">
        <v>0</v>
      </c>
      <c r="AC160" s="40">
        <v>0</v>
      </c>
      <c r="AD160" s="40">
        <v>0</v>
      </c>
      <c r="AE160" s="40">
        <v>0</v>
      </c>
      <c r="AF160" s="18">
        <v>0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40">
        <v>0</v>
      </c>
      <c r="AM160" s="40">
        <v>0</v>
      </c>
      <c r="AN160" s="40">
        <v>0</v>
      </c>
      <c r="AO160" s="20">
        <f t="shared" si="8"/>
        <v>3</v>
      </c>
      <c r="AP160" s="20">
        <f t="shared" si="9"/>
        <v>0</v>
      </c>
      <c r="AQ160" s="20">
        <f t="shared" si="10"/>
        <v>3</v>
      </c>
    </row>
    <row r="161" spans="1:44" ht="30" x14ac:dyDescent="0.25">
      <c r="A161" s="15">
        <v>17</v>
      </c>
      <c r="B161" s="16" t="s">
        <v>192</v>
      </c>
      <c r="C161" s="17">
        <v>0</v>
      </c>
      <c r="D161" s="17">
        <v>0</v>
      </c>
      <c r="E161" s="40">
        <v>0</v>
      </c>
      <c r="F161" s="17"/>
      <c r="G161" s="17"/>
      <c r="H161" s="18">
        <v>1</v>
      </c>
      <c r="I161" s="40">
        <v>0</v>
      </c>
      <c r="J161" s="18"/>
      <c r="K161" s="17">
        <v>1</v>
      </c>
      <c r="L161" s="40">
        <v>0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18">
        <v>1</v>
      </c>
      <c r="S161" s="40">
        <v>0</v>
      </c>
      <c r="T161" s="40">
        <v>0</v>
      </c>
      <c r="U161" s="40">
        <v>0</v>
      </c>
      <c r="V161" s="41">
        <v>0</v>
      </c>
      <c r="W161" s="40">
        <v>0</v>
      </c>
      <c r="X161" s="17"/>
      <c r="Y161" s="40">
        <v>0</v>
      </c>
      <c r="Z161" s="40">
        <v>0</v>
      </c>
      <c r="AA161" s="40">
        <v>0</v>
      </c>
      <c r="AB161" s="40">
        <v>0</v>
      </c>
      <c r="AC161" s="40">
        <v>0</v>
      </c>
      <c r="AD161" s="40">
        <v>0</v>
      </c>
      <c r="AE161" s="40">
        <v>0</v>
      </c>
      <c r="AF161" s="18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40">
        <v>0</v>
      </c>
      <c r="AM161" s="40">
        <v>0</v>
      </c>
      <c r="AN161" s="40">
        <v>0</v>
      </c>
      <c r="AO161" s="20">
        <f t="shared" si="8"/>
        <v>3</v>
      </c>
      <c r="AP161" s="20">
        <f t="shared" si="9"/>
        <v>0</v>
      </c>
      <c r="AQ161" s="20">
        <f t="shared" si="10"/>
        <v>3</v>
      </c>
    </row>
    <row r="162" spans="1:44" x14ac:dyDescent="0.25">
      <c r="A162" s="28"/>
      <c r="B162" s="43" t="s">
        <v>193</v>
      </c>
      <c r="C162" s="29">
        <f>C106+C107+C108+C109+C110+C111+C112+C113+C114+C115+C116+C117+C118+C119+C120+C121+C122+C123+C124+C125+C126+C127+C128+C129+C130+C131+C132+C133+C134+C135+C136+C137+C138+C139+C140+C141+C142+C143+C144+C145+C146+C147+C148+C149+C150+C151+C152+C153+C154+C155+C156+C157+C158+C159+C160+C161</f>
        <v>3</v>
      </c>
      <c r="D162" s="29">
        <f t="shared" ref="D162:AQ162" si="11">D106+D107+D108+D109+D110+D111+D112+D113+D114+D115+D116+D117+D118+D119+D120+D121+D122+D123+D124+D125+D126+D127+D128+D129+D130+D131+D132+D133+D134+D135+D136+D137+D138+D139+D140+D141+D142+D143+D144+D145+D146+D147+D148+D149+D150+D151+D152+D153+D154+D155+D156+D157+D158+D159+D160+D161</f>
        <v>0</v>
      </c>
      <c r="E162" s="29">
        <f t="shared" si="11"/>
        <v>0</v>
      </c>
      <c r="F162" s="29">
        <f t="shared" si="11"/>
        <v>1</v>
      </c>
      <c r="G162" s="29">
        <f t="shared" si="11"/>
        <v>0</v>
      </c>
      <c r="H162" s="29">
        <f t="shared" si="11"/>
        <v>1</v>
      </c>
      <c r="I162" s="29">
        <f t="shared" si="11"/>
        <v>2</v>
      </c>
      <c r="J162" s="29">
        <f t="shared" si="11"/>
        <v>1</v>
      </c>
      <c r="K162" s="29">
        <f t="shared" si="11"/>
        <v>2</v>
      </c>
      <c r="L162" s="29">
        <f t="shared" si="11"/>
        <v>3</v>
      </c>
      <c r="M162" s="29">
        <f t="shared" si="11"/>
        <v>6</v>
      </c>
      <c r="N162" s="29">
        <f t="shared" si="11"/>
        <v>0</v>
      </c>
      <c r="O162" s="29">
        <f t="shared" si="11"/>
        <v>6</v>
      </c>
      <c r="P162" s="29">
        <f t="shared" si="11"/>
        <v>0</v>
      </c>
      <c r="Q162" s="29">
        <f t="shared" si="11"/>
        <v>1</v>
      </c>
      <c r="R162" s="29">
        <f t="shared" si="11"/>
        <v>5</v>
      </c>
      <c r="S162" s="29">
        <f t="shared" si="11"/>
        <v>0</v>
      </c>
      <c r="T162" s="29">
        <f t="shared" si="11"/>
        <v>0</v>
      </c>
      <c r="U162" s="29">
        <f t="shared" si="11"/>
        <v>4</v>
      </c>
      <c r="V162" s="29">
        <f t="shared" si="11"/>
        <v>6</v>
      </c>
      <c r="W162" s="29">
        <f t="shared" si="11"/>
        <v>1</v>
      </c>
      <c r="X162" s="29">
        <f t="shared" si="11"/>
        <v>10</v>
      </c>
      <c r="Y162" s="29">
        <f t="shared" si="11"/>
        <v>4</v>
      </c>
      <c r="Z162" s="29">
        <f t="shared" si="11"/>
        <v>11</v>
      </c>
      <c r="AA162" s="29">
        <f t="shared" si="11"/>
        <v>0</v>
      </c>
      <c r="AB162" s="29">
        <f t="shared" si="11"/>
        <v>1</v>
      </c>
      <c r="AC162" s="29">
        <f t="shared" si="11"/>
        <v>1</v>
      </c>
      <c r="AD162" s="29">
        <f t="shared" si="11"/>
        <v>5</v>
      </c>
      <c r="AE162" s="29">
        <f t="shared" si="11"/>
        <v>0</v>
      </c>
      <c r="AF162" s="29">
        <f t="shared" si="11"/>
        <v>1</v>
      </c>
      <c r="AG162" s="29">
        <f t="shared" si="11"/>
        <v>3</v>
      </c>
      <c r="AH162" s="29">
        <f t="shared" si="11"/>
        <v>10</v>
      </c>
      <c r="AI162" s="29">
        <f t="shared" si="11"/>
        <v>10</v>
      </c>
      <c r="AJ162" s="29">
        <f t="shared" si="11"/>
        <v>1</v>
      </c>
      <c r="AK162" s="29">
        <f t="shared" si="11"/>
        <v>0</v>
      </c>
      <c r="AL162" s="29">
        <f t="shared" si="11"/>
        <v>0</v>
      </c>
      <c r="AM162" s="29">
        <f t="shared" si="11"/>
        <v>4</v>
      </c>
      <c r="AN162" s="29">
        <f t="shared" si="11"/>
        <v>0</v>
      </c>
      <c r="AO162" s="29">
        <f t="shared" si="11"/>
        <v>35</v>
      </c>
      <c r="AP162" s="20">
        <f t="shared" si="9"/>
        <v>68</v>
      </c>
      <c r="AQ162" s="29">
        <f t="shared" si="11"/>
        <v>103</v>
      </c>
      <c r="AR162" s="2"/>
    </row>
    <row r="163" spans="1:44" x14ac:dyDescent="0.25">
      <c r="A163" s="44"/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6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3"/>
    </row>
    <row r="164" spans="1:44" x14ac:dyDescent="0.25">
      <c r="A164" s="15"/>
      <c r="B164" s="15"/>
      <c r="C164" s="17"/>
      <c r="D164" s="17"/>
      <c r="E164" s="29" t="s">
        <v>194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8"/>
      <c r="T164" s="17"/>
      <c r="U164" s="17"/>
      <c r="V164" s="19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9" t="s">
        <v>44</v>
      </c>
      <c r="AP164" s="19" t="s">
        <v>44</v>
      </c>
      <c r="AQ164" s="19"/>
    </row>
    <row r="165" spans="1:44" x14ac:dyDescent="0.25">
      <c r="A165" s="15">
        <v>1</v>
      </c>
      <c r="B165" s="15" t="s">
        <v>210</v>
      </c>
      <c r="C165" s="17"/>
      <c r="D165" s="17"/>
      <c r="E165" s="17"/>
      <c r="F165" s="17"/>
      <c r="G165" s="17"/>
      <c r="H165" s="17"/>
      <c r="I165" s="17"/>
      <c r="J165" s="17">
        <v>0</v>
      </c>
      <c r="K165" s="17"/>
      <c r="L165" s="17"/>
      <c r="M165" s="17"/>
      <c r="N165" s="17"/>
      <c r="O165" s="17"/>
      <c r="P165" s="17"/>
      <c r="Q165" s="17"/>
      <c r="R165" s="17"/>
      <c r="S165" s="18"/>
      <c r="T165" s="17"/>
      <c r="U165" s="17">
        <v>0</v>
      </c>
      <c r="V165" s="19"/>
      <c r="W165" s="17"/>
      <c r="X165" s="17"/>
      <c r="Y165" s="17"/>
      <c r="Z165" s="17"/>
      <c r="AA165" s="17"/>
      <c r="AB165" s="17"/>
      <c r="AC165" s="17"/>
      <c r="AD165" s="17">
        <v>0</v>
      </c>
      <c r="AE165" s="17"/>
      <c r="AF165" s="17"/>
      <c r="AG165" s="17"/>
      <c r="AH165" s="17"/>
      <c r="AI165" s="17"/>
      <c r="AJ165" s="17"/>
      <c r="AK165" s="17">
        <v>0</v>
      </c>
      <c r="AL165" s="17"/>
      <c r="AM165" s="17"/>
      <c r="AN165" s="17"/>
      <c r="AO165" s="20">
        <f t="shared" ref="AO165:AO189" si="12">C165+D165+E165+F165+G165+H165+I165+J165+K165+L165+M165+N165+O165+P165+Q165+R165+S165+T165+U165</f>
        <v>0</v>
      </c>
      <c r="AP165" s="20">
        <f>V165+W165+X165+Y165+Z165+AA165+AB165+AC165+AD165+AE165+AF165+AG165+AH165+AI165+AJ165+AK165+AL165+AM165+AN165</f>
        <v>0</v>
      </c>
      <c r="AQ165" s="20">
        <f>AO165+AP165</f>
        <v>0</v>
      </c>
    </row>
    <row r="166" spans="1:44" x14ac:dyDescent="0.25">
      <c r="A166" s="15">
        <v>2</v>
      </c>
      <c r="B166" s="15" t="s">
        <v>216</v>
      </c>
      <c r="C166" s="17"/>
      <c r="D166" s="17"/>
      <c r="E166" s="17"/>
      <c r="F166" s="17"/>
      <c r="G166" s="17"/>
      <c r="H166" s="17"/>
      <c r="I166" s="17"/>
      <c r="J166" s="17">
        <v>0</v>
      </c>
      <c r="K166" s="17"/>
      <c r="L166" s="17"/>
      <c r="M166" s="17"/>
      <c r="N166" s="17"/>
      <c r="O166" s="17"/>
      <c r="P166" s="17"/>
      <c r="Q166" s="17"/>
      <c r="R166" s="17"/>
      <c r="S166" s="18"/>
      <c r="T166" s="17"/>
      <c r="U166" s="17">
        <v>0</v>
      </c>
      <c r="V166" s="19"/>
      <c r="W166" s="17"/>
      <c r="X166" s="17"/>
      <c r="Y166" s="17"/>
      <c r="Z166" s="17"/>
      <c r="AA166" s="17"/>
      <c r="AB166" s="17"/>
      <c r="AC166" s="17"/>
      <c r="AD166" s="17">
        <v>0</v>
      </c>
      <c r="AE166" s="17"/>
      <c r="AF166" s="17"/>
      <c r="AG166" s="17"/>
      <c r="AH166" s="17"/>
      <c r="AI166" s="17"/>
      <c r="AJ166" s="17"/>
      <c r="AK166" s="17">
        <v>0</v>
      </c>
      <c r="AL166" s="17"/>
      <c r="AM166" s="17"/>
      <c r="AN166" s="17"/>
      <c r="AO166" s="20">
        <f t="shared" si="12"/>
        <v>0</v>
      </c>
      <c r="AP166" s="20">
        <f t="shared" ref="AP166:AP190" si="13">V166+W166+X166+Y166+Z166+AA166+AB166+AC166+AD166+AE166+AF166+AG166+AH166+AI166+AJ166+AK166+AL166+AM166+AN166</f>
        <v>0</v>
      </c>
      <c r="AQ166" s="20">
        <f t="shared" ref="AQ166:AQ190" si="14">AO166+AP166</f>
        <v>0</v>
      </c>
    </row>
    <row r="167" spans="1:44" x14ac:dyDescent="0.25">
      <c r="A167" s="15">
        <v>3</v>
      </c>
      <c r="B167" s="15" t="s">
        <v>198</v>
      </c>
      <c r="C167" s="17"/>
      <c r="D167" s="17"/>
      <c r="E167" s="17"/>
      <c r="F167" s="17"/>
      <c r="G167" s="17"/>
      <c r="H167" s="17"/>
      <c r="I167" s="17"/>
      <c r="J167" s="17">
        <v>0</v>
      </c>
      <c r="K167" s="17"/>
      <c r="L167" s="17"/>
      <c r="M167" s="17"/>
      <c r="N167" s="17"/>
      <c r="O167" s="17"/>
      <c r="P167" s="17"/>
      <c r="Q167" s="17"/>
      <c r="R167" s="17"/>
      <c r="S167" s="18"/>
      <c r="T167" s="17"/>
      <c r="U167" s="17">
        <v>0</v>
      </c>
      <c r="V167" s="19"/>
      <c r="W167" s="17"/>
      <c r="X167" s="17"/>
      <c r="Y167" s="17"/>
      <c r="Z167" s="17"/>
      <c r="AA167" s="17"/>
      <c r="AB167" s="17"/>
      <c r="AC167" s="17"/>
      <c r="AD167" s="17">
        <v>1</v>
      </c>
      <c r="AE167" s="17"/>
      <c r="AF167" s="17"/>
      <c r="AG167" s="17"/>
      <c r="AH167" s="17"/>
      <c r="AI167" s="17"/>
      <c r="AJ167" s="17"/>
      <c r="AK167" s="17">
        <v>0</v>
      </c>
      <c r="AL167" s="17"/>
      <c r="AM167" s="17"/>
      <c r="AN167" s="17"/>
      <c r="AO167" s="20">
        <f t="shared" si="12"/>
        <v>0</v>
      </c>
      <c r="AP167" s="20">
        <f t="shared" si="13"/>
        <v>1</v>
      </c>
      <c r="AQ167" s="20">
        <f t="shared" si="14"/>
        <v>1</v>
      </c>
    </row>
    <row r="168" spans="1:44" x14ac:dyDescent="0.25">
      <c r="A168" s="15">
        <v>4</v>
      </c>
      <c r="B168" s="15" t="s">
        <v>218</v>
      </c>
      <c r="C168" s="17"/>
      <c r="D168" s="17"/>
      <c r="E168" s="17"/>
      <c r="F168" s="17"/>
      <c r="G168" s="17"/>
      <c r="H168" s="17"/>
      <c r="I168" s="17"/>
      <c r="J168" s="17">
        <v>0</v>
      </c>
      <c r="K168" s="17"/>
      <c r="L168" s="17"/>
      <c r="M168" s="17"/>
      <c r="N168" s="17"/>
      <c r="O168" s="17"/>
      <c r="P168" s="17"/>
      <c r="Q168" s="17"/>
      <c r="R168" s="17"/>
      <c r="S168" s="18"/>
      <c r="T168" s="17"/>
      <c r="U168" s="17">
        <v>0</v>
      </c>
      <c r="V168" s="19"/>
      <c r="W168" s="17"/>
      <c r="X168" s="17"/>
      <c r="Y168" s="17"/>
      <c r="Z168" s="17"/>
      <c r="AA168" s="17"/>
      <c r="AB168" s="17"/>
      <c r="AC168" s="17"/>
      <c r="AD168" s="17">
        <v>0</v>
      </c>
      <c r="AE168" s="17"/>
      <c r="AF168" s="17"/>
      <c r="AG168" s="17"/>
      <c r="AH168" s="17"/>
      <c r="AI168" s="17"/>
      <c r="AJ168" s="17"/>
      <c r="AK168" s="17">
        <v>0</v>
      </c>
      <c r="AL168" s="17"/>
      <c r="AM168" s="17"/>
      <c r="AN168" s="17"/>
      <c r="AO168" s="20">
        <f t="shared" si="12"/>
        <v>0</v>
      </c>
      <c r="AP168" s="20">
        <f t="shared" si="13"/>
        <v>0</v>
      </c>
      <c r="AQ168" s="20">
        <f t="shared" si="14"/>
        <v>0</v>
      </c>
    </row>
    <row r="169" spans="1:44" x14ac:dyDescent="0.25">
      <c r="A169" s="15">
        <v>5</v>
      </c>
      <c r="B169" s="15" t="s">
        <v>236</v>
      </c>
      <c r="C169" s="17"/>
      <c r="D169" s="17"/>
      <c r="E169" s="17"/>
      <c r="F169" s="17"/>
      <c r="G169" s="17"/>
      <c r="H169" s="17"/>
      <c r="I169" s="17"/>
      <c r="J169" s="17">
        <v>0</v>
      </c>
      <c r="K169" s="17"/>
      <c r="L169" s="17"/>
      <c r="M169" s="17"/>
      <c r="N169" s="17"/>
      <c r="O169" s="17"/>
      <c r="P169" s="17"/>
      <c r="Q169" s="17"/>
      <c r="R169" s="17"/>
      <c r="S169" s="18"/>
      <c r="T169" s="17"/>
      <c r="U169" s="17">
        <v>0</v>
      </c>
      <c r="V169" s="19"/>
      <c r="W169" s="17"/>
      <c r="X169" s="17"/>
      <c r="Y169" s="17"/>
      <c r="Z169" s="17"/>
      <c r="AA169" s="17"/>
      <c r="AB169" s="17"/>
      <c r="AC169" s="17"/>
      <c r="AD169" s="17">
        <v>0</v>
      </c>
      <c r="AE169" s="17"/>
      <c r="AF169" s="17"/>
      <c r="AG169" s="17"/>
      <c r="AH169" s="17"/>
      <c r="AI169" s="17"/>
      <c r="AJ169" s="17"/>
      <c r="AK169" s="17">
        <v>0</v>
      </c>
      <c r="AL169" s="17"/>
      <c r="AM169" s="17"/>
      <c r="AN169" s="17"/>
      <c r="AO169" s="20">
        <f t="shared" si="12"/>
        <v>0</v>
      </c>
      <c r="AP169" s="20">
        <f t="shared" si="13"/>
        <v>0</v>
      </c>
      <c r="AQ169" s="20">
        <f t="shared" si="14"/>
        <v>0</v>
      </c>
    </row>
    <row r="170" spans="1:44" ht="30" x14ac:dyDescent="0.25">
      <c r="A170" s="15">
        <v>6</v>
      </c>
      <c r="B170" s="16" t="s">
        <v>202</v>
      </c>
      <c r="C170" s="17"/>
      <c r="D170" s="17"/>
      <c r="E170" s="17"/>
      <c r="F170" s="17"/>
      <c r="G170" s="17"/>
      <c r="H170" s="17"/>
      <c r="I170" s="17"/>
      <c r="J170" s="17">
        <v>0</v>
      </c>
      <c r="K170" s="17"/>
      <c r="L170" s="17"/>
      <c r="M170" s="17"/>
      <c r="N170" s="17"/>
      <c r="O170" s="17"/>
      <c r="P170" s="17"/>
      <c r="Q170" s="17"/>
      <c r="R170" s="17"/>
      <c r="S170" s="18"/>
      <c r="T170" s="17"/>
      <c r="U170" s="17">
        <v>0</v>
      </c>
      <c r="V170" s="19"/>
      <c r="W170" s="17"/>
      <c r="X170" s="17"/>
      <c r="Y170" s="17">
        <v>2</v>
      </c>
      <c r="Z170" s="17"/>
      <c r="AA170" s="17"/>
      <c r="AB170" s="17"/>
      <c r="AC170" s="17"/>
      <c r="AD170" s="17">
        <v>0</v>
      </c>
      <c r="AE170" s="17"/>
      <c r="AF170" s="17"/>
      <c r="AG170" s="17"/>
      <c r="AH170" s="17"/>
      <c r="AI170" s="17"/>
      <c r="AJ170" s="17"/>
      <c r="AK170" s="17">
        <v>0</v>
      </c>
      <c r="AL170" s="17"/>
      <c r="AM170" s="17"/>
      <c r="AN170" s="17"/>
      <c r="AO170" s="20">
        <f t="shared" si="12"/>
        <v>0</v>
      </c>
      <c r="AP170" s="20">
        <f t="shared" si="13"/>
        <v>2</v>
      </c>
      <c r="AQ170" s="20">
        <f t="shared" si="14"/>
        <v>2</v>
      </c>
    </row>
    <row r="171" spans="1:44" x14ac:dyDescent="0.25">
      <c r="A171" s="15">
        <v>7</v>
      </c>
      <c r="B171" s="15" t="s">
        <v>259</v>
      </c>
      <c r="C171" s="17"/>
      <c r="D171" s="17"/>
      <c r="E171" s="17"/>
      <c r="F171" s="17"/>
      <c r="G171" s="17"/>
      <c r="H171" s="17"/>
      <c r="I171" s="17"/>
      <c r="J171" s="17">
        <v>0</v>
      </c>
      <c r="K171" s="17"/>
      <c r="L171" s="17"/>
      <c r="M171" s="17"/>
      <c r="N171" s="17"/>
      <c r="O171" s="17"/>
      <c r="P171" s="17"/>
      <c r="Q171" s="17"/>
      <c r="R171" s="17"/>
      <c r="S171" s="18">
        <v>1</v>
      </c>
      <c r="T171" s="17"/>
      <c r="U171" s="17">
        <v>0</v>
      </c>
      <c r="V171" s="19"/>
      <c r="W171" s="17"/>
      <c r="X171" s="17"/>
      <c r="Y171" s="17"/>
      <c r="Z171" s="17"/>
      <c r="AA171" s="17"/>
      <c r="AB171" s="17"/>
      <c r="AC171" s="17"/>
      <c r="AD171" s="17">
        <v>0</v>
      </c>
      <c r="AE171" s="17"/>
      <c r="AF171" s="17"/>
      <c r="AG171" s="17"/>
      <c r="AH171" s="17"/>
      <c r="AI171" s="17"/>
      <c r="AJ171" s="17"/>
      <c r="AK171" s="17">
        <v>0</v>
      </c>
      <c r="AL171" s="17"/>
      <c r="AM171" s="17"/>
      <c r="AN171" s="17"/>
      <c r="AO171" s="20">
        <f t="shared" si="12"/>
        <v>1</v>
      </c>
      <c r="AP171" s="20">
        <f t="shared" si="13"/>
        <v>0</v>
      </c>
      <c r="AQ171" s="20">
        <f t="shared" si="14"/>
        <v>1</v>
      </c>
    </row>
    <row r="172" spans="1:44" x14ac:dyDescent="0.25">
      <c r="A172" s="15">
        <v>8</v>
      </c>
      <c r="B172" s="15" t="s">
        <v>205</v>
      </c>
      <c r="C172" s="17"/>
      <c r="D172" s="17"/>
      <c r="E172" s="17"/>
      <c r="F172" s="17">
        <v>1</v>
      </c>
      <c r="G172" s="17"/>
      <c r="H172" s="17"/>
      <c r="I172" s="17"/>
      <c r="J172" s="17">
        <v>1</v>
      </c>
      <c r="K172" s="17"/>
      <c r="L172" s="17"/>
      <c r="M172" s="17"/>
      <c r="N172" s="17"/>
      <c r="O172" s="17"/>
      <c r="P172" s="17"/>
      <c r="Q172" s="17"/>
      <c r="R172" s="17"/>
      <c r="S172" s="18"/>
      <c r="T172" s="17"/>
      <c r="U172" s="17">
        <v>0</v>
      </c>
      <c r="V172" s="19"/>
      <c r="W172" s="17"/>
      <c r="X172" s="17"/>
      <c r="Y172" s="17"/>
      <c r="Z172" s="17"/>
      <c r="AA172" s="17"/>
      <c r="AB172" s="17"/>
      <c r="AC172" s="17"/>
      <c r="AD172" s="17">
        <v>0</v>
      </c>
      <c r="AE172" s="17"/>
      <c r="AF172" s="17"/>
      <c r="AG172" s="17"/>
      <c r="AH172" s="17"/>
      <c r="AI172" s="17"/>
      <c r="AJ172" s="17"/>
      <c r="AK172" s="17">
        <v>0</v>
      </c>
      <c r="AL172" s="17"/>
      <c r="AM172" s="17"/>
      <c r="AN172" s="17"/>
      <c r="AO172" s="20">
        <f t="shared" si="12"/>
        <v>2</v>
      </c>
      <c r="AP172" s="20">
        <f t="shared" si="13"/>
        <v>0</v>
      </c>
      <c r="AQ172" s="20">
        <f t="shared" si="14"/>
        <v>2</v>
      </c>
    </row>
    <row r="173" spans="1:44" x14ac:dyDescent="0.25">
      <c r="A173" s="15">
        <v>9</v>
      </c>
      <c r="B173" s="15" t="s">
        <v>208</v>
      </c>
      <c r="C173" s="17"/>
      <c r="D173" s="17"/>
      <c r="E173" s="17"/>
      <c r="F173" s="17"/>
      <c r="G173" s="17"/>
      <c r="H173" s="17"/>
      <c r="I173" s="17"/>
      <c r="J173" s="17">
        <v>0</v>
      </c>
      <c r="K173" s="17"/>
      <c r="L173" s="17"/>
      <c r="M173" s="17"/>
      <c r="N173" s="17"/>
      <c r="O173" s="17"/>
      <c r="P173" s="17"/>
      <c r="Q173" s="17"/>
      <c r="R173" s="17"/>
      <c r="S173" s="18"/>
      <c r="T173" s="17"/>
      <c r="U173" s="17">
        <v>0</v>
      </c>
      <c r="V173" s="19"/>
      <c r="W173" s="17"/>
      <c r="X173" s="17"/>
      <c r="Y173" s="17"/>
      <c r="Z173" s="17"/>
      <c r="AA173" s="17"/>
      <c r="AB173" s="17"/>
      <c r="AC173" s="17"/>
      <c r="AD173" s="17">
        <v>0</v>
      </c>
      <c r="AE173" s="17"/>
      <c r="AF173" s="17"/>
      <c r="AG173" s="17"/>
      <c r="AH173" s="17"/>
      <c r="AI173" s="17"/>
      <c r="AJ173" s="17"/>
      <c r="AK173" s="17">
        <v>0</v>
      </c>
      <c r="AL173" s="17"/>
      <c r="AM173" s="17"/>
      <c r="AN173" s="17"/>
      <c r="AO173" s="20">
        <f t="shared" si="12"/>
        <v>0</v>
      </c>
      <c r="AP173" s="20">
        <f t="shared" si="13"/>
        <v>0</v>
      </c>
      <c r="AQ173" s="20">
        <f t="shared" si="14"/>
        <v>0</v>
      </c>
    </row>
    <row r="174" spans="1:44" x14ac:dyDescent="0.25">
      <c r="A174" s="15">
        <v>10</v>
      </c>
      <c r="B174" s="15" t="s">
        <v>201</v>
      </c>
      <c r="C174" s="17"/>
      <c r="D174" s="17"/>
      <c r="E174" s="17"/>
      <c r="F174" s="17">
        <v>1</v>
      </c>
      <c r="G174" s="17"/>
      <c r="H174" s="17"/>
      <c r="I174" s="17"/>
      <c r="J174" s="17">
        <v>0</v>
      </c>
      <c r="K174" s="17"/>
      <c r="L174" s="17"/>
      <c r="M174" s="17"/>
      <c r="N174" s="17"/>
      <c r="O174" s="17"/>
      <c r="P174" s="17"/>
      <c r="Q174" s="17"/>
      <c r="R174" s="17"/>
      <c r="S174" s="18"/>
      <c r="T174" s="17"/>
      <c r="U174" s="17">
        <v>0</v>
      </c>
      <c r="V174" s="19">
        <v>1</v>
      </c>
      <c r="W174" s="17"/>
      <c r="X174" s="17"/>
      <c r="Y174" s="17"/>
      <c r="Z174" s="17"/>
      <c r="AA174" s="17"/>
      <c r="AB174" s="17"/>
      <c r="AC174" s="17"/>
      <c r="AD174" s="17">
        <v>0</v>
      </c>
      <c r="AE174" s="17"/>
      <c r="AF174" s="17"/>
      <c r="AG174" s="17"/>
      <c r="AH174" s="17"/>
      <c r="AI174" s="17"/>
      <c r="AJ174" s="17"/>
      <c r="AK174" s="17">
        <v>0</v>
      </c>
      <c r="AL174" s="17"/>
      <c r="AM174" s="17"/>
      <c r="AN174" s="17"/>
      <c r="AO174" s="20">
        <f t="shared" si="12"/>
        <v>1</v>
      </c>
      <c r="AP174" s="20">
        <f t="shared" si="13"/>
        <v>1</v>
      </c>
      <c r="AQ174" s="20">
        <f t="shared" si="14"/>
        <v>2</v>
      </c>
    </row>
    <row r="175" spans="1:44" x14ac:dyDescent="0.25">
      <c r="A175" s="15">
        <v>11</v>
      </c>
      <c r="B175" s="15" t="s">
        <v>204</v>
      </c>
      <c r="C175" s="17"/>
      <c r="D175" s="17"/>
      <c r="E175" s="17"/>
      <c r="F175" s="17"/>
      <c r="G175" s="17"/>
      <c r="H175" s="17"/>
      <c r="I175" s="17"/>
      <c r="J175" s="17">
        <v>0</v>
      </c>
      <c r="K175" s="17"/>
      <c r="L175" s="17"/>
      <c r="M175" s="17"/>
      <c r="N175" s="17"/>
      <c r="O175" s="17"/>
      <c r="P175" s="17"/>
      <c r="Q175" s="17"/>
      <c r="R175" s="17"/>
      <c r="S175" s="18"/>
      <c r="T175" s="17"/>
      <c r="U175" s="17">
        <v>0</v>
      </c>
      <c r="V175" s="19"/>
      <c r="W175" s="17"/>
      <c r="X175" s="17"/>
      <c r="Y175" s="17"/>
      <c r="Z175" s="17"/>
      <c r="AA175" s="17"/>
      <c r="AB175" s="17"/>
      <c r="AC175" s="17"/>
      <c r="AD175" s="17">
        <v>0</v>
      </c>
      <c r="AE175" s="17"/>
      <c r="AF175" s="17"/>
      <c r="AG175" s="17"/>
      <c r="AH175" s="17"/>
      <c r="AI175" s="17"/>
      <c r="AJ175" s="17"/>
      <c r="AK175" s="17">
        <v>0</v>
      </c>
      <c r="AL175" s="17"/>
      <c r="AM175" s="17"/>
      <c r="AN175" s="17"/>
      <c r="AO175" s="20">
        <f t="shared" si="12"/>
        <v>0</v>
      </c>
      <c r="AP175" s="20">
        <f t="shared" si="13"/>
        <v>0</v>
      </c>
      <c r="AQ175" s="20">
        <f t="shared" si="14"/>
        <v>0</v>
      </c>
    </row>
    <row r="176" spans="1:44" x14ac:dyDescent="0.25">
      <c r="A176" s="15">
        <v>12</v>
      </c>
      <c r="B176" s="15" t="s">
        <v>211</v>
      </c>
      <c r="C176" s="17"/>
      <c r="D176" s="17"/>
      <c r="E176" s="17"/>
      <c r="F176" s="17"/>
      <c r="G176" s="17"/>
      <c r="H176" s="17"/>
      <c r="I176" s="17"/>
      <c r="J176" s="17">
        <v>0</v>
      </c>
      <c r="K176" s="17"/>
      <c r="L176" s="17"/>
      <c r="M176" s="17"/>
      <c r="N176" s="17"/>
      <c r="O176" s="17"/>
      <c r="P176" s="17"/>
      <c r="Q176" s="17"/>
      <c r="R176" s="17"/>
      <c r="S176" s="18"/>
      <c r="T176" s="17"/>
      <c r="U176" s="17">
        <v>0</v>
      </c>
      <c r="V176" s="19"/>
      <c r="W176" s="17"/>
      <c r="X176" s="17"/>
      <c r="Y176" s="17"/>
      <c r="Z176" s="17"/>
      <c r="AA176" s="17"/>
      <c r="AB176" s="17"/>
      <c r="AC176" s="17"/>
      <c r="AD176" s="17">
        <v>0</v>
      </c>
      <c r="AE176" s="17"/>
      <c r="AF176" s="17"/>
      <c r="AG176" s="17"/>
      <c r="AH176" s="17"/>
      <c r="AI176" s="17"/>
      <c r="AJ176" s="17"/>
      <c r="AK176" s="17">
        <v>0</v>
      </c>
      <c r="AL176" s="17"/>
      <c r="AM176" s="17"/>
      <c r="AN176" s="17"/>
      <c r="AO176" s="20">
        <f t="shared" si="12"/>
        <v>0</v>
      </c>
      <c r="AP176" s="20">
        <f t="shared" si="13"/>
        <v>0</v>
      </c>
      <c r="AQ176" s="20">
        <f t="shared" si="14"/>
        <v>0</v>
      </c>
    </row>
    <row r="177" spans="1:44" x14ac:dyDescent="0.25">
      <c r="A177" s="15">
        <v>13</v>
      </c>
      <c r="B177" s="15" t="s">
        <v>195</v>
      </c>
      <c r="C177" s="17"/>
      <c r="D177" s="17"/>
      <c r="E177" s="17"/>
      <c r="F177" s="17"/>
      <c r="G177" s="17"/>
      <c r="H177" s="17"/>
      <c r="I177" s="17"/>
      <c r="J177" s="17">
        <v>0</v>
      </c>
      <c r="K177" s="17"/>
      <c r="L177" s="17"/>
      <c r="M177" s="17"/>
      <c r="N177" s="17"/>
      <c r="O177" s="17"/>
      <c r="P177" s="17"/>
      <c r="Q177" s="17"/>
      <c r="R177" s="17"/>
      <c r="S177" s="18"/>
      <c r="T177" s="17">
        <v>1</v>
      </c>
      <c r="U177" s="17">
        <v>1</v>
      </c>
      <c r="V177" s="19"/>
      <c r="W177" s="17"/>
      <c r="X177" s="17"/>
      <c r="Y177" s="17"/>
      <c r="Z177" s="17"/>
      <c r="AA177" s="17"/>
      <c r="AB177" s="17"/>
      <c r="AC177" s="17"/>
      <c r="AD177" s="17">
        <v>0</v>
      </c>
      <c r="AE177" s="17"/>
      <c r="AF177" s="17"/>
      <c r="AG177" s="17"/>
      <c r="AH177" s="17"/>
      <c r="AI177" s="17"/>
      <c r="AJ177" s="17"/>
      <c r="AK177" s="17">
        <v>0</v>
      </c>
      <c r="AL177" s="17"/>
      <c r="AM177" s="17"/>
      <c r="AN177" s="17"/>
      <c r="AO177" s="20">
        <f t="shared" si="12"/>
        <v>2</v>
      </c>
      <c r="AP177" s="20">
        <f t="shared" si="13"/>
        <v>0</v>
      </c>
      <c r="AQ177" s="20">
        <f t="shared" si="14"/>
        <v>2</v>
      </c>
    </row>
    <row r="178" spans="1:44" x14ac:dyDescent="0.25">
      <c r="A178" s="15">
        <v>14</v>
      </c>
      <c r="B178" s="15" t="s">
        <v>203</v>
      </c>
      <c r="C178" s="17"/>
      <c r="D178" s="17"/>
      <c r="E178" s="17"/>
      <c r="F178" s="17"/>
      <c r="G178" s="17"/>
      <c r="H178" s="17"/>
      <c r="I178" s="17"/>
      <c r="J178" s="17">
        <v>0</v>
      </c>
      <c r="K178" s="17"/>
      <c r="L178" s="17"/>
      <c r="M178" s="17"/>
      <c r="N178" s="17"/>
      <c r="O178" s="17"/>
      <c r="P178" s="17"/>
      <c r="Q178" s="17"/>
      <c r="R178" s="17"/>
      <c r="S178" s="18"/>
      <c r="T178" s="17"/>
      <c r="U178" s="17">
        <v>0</v>
      </c>
      <c r="V178" s="19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>
        <v>0</v>
      </c>
      <c r="AL178" s="17"/>
      <c r="AM178" s="17"/>
      <c r="AN178" s="17"/>
      <c r="AO178" s="20">
        <f t="shared" si="12"/>
        <v>0</v>
      </c>
      <c r="AP178" s="20">
        <f t="shared" si="13"/>
        <v>0</v>
      </c>
      <c r="AQ178" s="20">
        <f t="shared" si="14"/>
        <v>0</v>
      </c>
    </row>
    <row r="179" spans="1:44" x14ac:dyDescent="0.25">
      <c r="A179" s="15">
        <v>15</v>
      </c>
      <c r="B179" s="15" t="s">
        <v>237</v>
      </c>
      <c r="C179" s="17"/>
      <c r="D179" s="17"/>
      <c r="E179" s="17"/>
      <c r="F179" s="17"/>
      <c r="G179" s="17"/>
      <c r="H179" s="17"/>
      <c r="I179" s="17"/>
      <c r="J179" s="17">
        <v>0</v>
      </c>
      <c r="K179" s="17"/>
      <c r="L179" s="17"/>
      <c r="M179" s="17"/>
      <c r="N179" s="17"/>
      <c r="O179" s="17"/>
      <c r="P179" s="17"/>
      <c r="Q179" s="17"/>
      <c r="R179" s="17"/>
      <c r="S179" s="18"/>
      <c r="T179" s="17"/>
      <c r="U179" s="17">
        <v>0</v>
      </c>
      <c r="V179" s="19"/>
      <c r="W179" s="17"/>
      <c r="X179" s="17"/>
      <c r="Y179" s="17"/>
      <c r="Z179" s="17"/>
      <c r="AA179" s="17"/>
      <c r="AB179" s="17"/>
      <c r="AC179" s="17"/>
      <c r="AD179" s="17">
        <v>0</v>
      </c>
      <c r="AE179" s="17"/>
      <c r="AF179" s="17"/>
      <c r="AG179" s="17"/>
      <c r="AH179" s="17"/>
      <c r="AI179" s="17"/>
      <c r="AJ179" s="17"/>
      <c r="AK179" s="17">
        <v>0</v>
      </c>
      <c r="AL179" s="17"/>
      <c r="AM179" s="17"/>
      <c r="AN179" s="17"/>
      <c r="AO179" s="20">
        <f t="shared" si="12"/>
        <v>0</v>
      </c>
      <c r="AP179" s="20">
        <f t="shared" si="13"/>
        <v>0</v>
      </c>
      <c r="AQ179" s="20">
        <f t="shared" si="14"/>
        <v>0</v>
      </c>
    </row>
    <row r="180" spans="1:44" x14ac:dyDescent="0.25">
      <c r="A180" s="15">
        <v>16</v>
      </c>
      <c r="B180" s="15" t="s">
        <v>209</v>
      </c>
      <c r="C180" s="17"/>
      <c r="D180" s="17"/>
      <c r="E180" s="17"/>
      <c r="F180" s="17">
        <v>1</v>
      </c>
      <c r="G180" s="17"/>
      <c r="H180" s="17"/>
      <c r="I180" s="17"/>
      <c r="J180" s="17">
        <v>0</v>
      </c>
      <c r="K180" s="17"/>
      <c r="L180" s="17"/>
      <c r="M180" s="17"/>
      <c r="N180" s="17"/>
      <c r="O180" s="17"/>
      <c r="P180" s="17"/>
      <c r="Q180" s="17"/>
      <c r="R180" s="17"/>
      <c r="S180" s="18"/>
      <c r="T180" s="17"/>
      <c r="U180" s="17">
        <v>0</v>
      </c>
      <c r="V180" s="19"/>
      <c r="W180" s="17"/>
      <c r="X180" s="17"/>
      <c r="Y180" s="17"/>
      <c r="Z180" s="17"/>
      <c r="AA180" s="17"/>
      <c r="AB180" s="17"/>
      <c r="AC180" s="17"/>
      <c r="AD180" s="17">
        <v>0</v>
      </c>
      <c r="AE180" s="17"/>
      <c r="AF180" s="17"/>
      <c r="AG180" s="17"/>
      <c r="AH180" s="17"/>
      <c r="AI180" s="17"/>
      <c r="AJ180" s="17"/>
      <c r="AK180" s="17">
        <v>0</v>
      </c>
      <c r="AL180" s="17"/>
      <c r="AM180" s="17"/>
      <c r="AN180" s="17"/>
      <c r="AO180" s="20">
        <f t="shared" si="12"/>
        <v>1</v>
      </c>
      <c r="AP180" s="20">
        <f t="shared" si="13"/>
        <v>0</v>
      </c>
      <c r="AQ180" s="20">
        <f t="shared" si="14"/>
        <v>1</v>
      </c>
    </row>
    <row r="181" spans="1:44" x14ac:dyDescent="0.25">
      <c r="A181" s="15">
        <v>17</v>
      </c>
      <c r="B181" s="15" t="s">
        <v>238</v>
      </c>
      <c r="C181" s="17"/>
      <c r="D181" s="17"/>
      <c r="E181" s="17"/>
      <c r="F181" s="17"/>
      <c r="G181" s="17"/>
      <c r="H181" s="17"/>
      <c r="I181" s="17"/>
      <c r="J181" s="17">
        <v>0</v>
      </c>
      <c r="K181" s="17"/>
      <c r="L181" s="17"/>
      <c r="M181" s="17"/>
      <c r="N181" s="17"/>
      <c r="O181" s="17"/>
      <c r="P181" s="17"/>
      <c r="Q181" s="17"/>
      <c r="R181" s="17"/>
      <c r="S181" s="18"/>
      <c r="T181" s="17"/>
      <c r="U181" s="17">
        <v>0</v>
      </c>
      <c r="V181" s="19"/>
      <c r="W181" s="17"/>
      <c r="X181" s="17"/>
      <c r="Y181" s="17"/>
      <c r="Z181" s="17"/>
      <c r="AA181" s="17"/>
      <c r="AB181" s="17"/>
      <c r="AC181" s="17"/>
      <c r="AD181" s="17">
        <v>0</v>
      </c>
      <c r="AE181" s="17"/>
      <c r="AF181" s="17"/>
      <c r="AG181" s="17"/>
      <c r="AH181" s="17"/>
      <c r="AI181" s="17"/>
      <c r="AJ181" s="17"/>
      <c r="AK181" s="17">
        <v>0</v>
      </c>
      <c r="AL181" s="17"/>
      <c r="AM181" s="17"/>
      <c r="AN181" s="17"/>
      <c r="AO181" s="20">
        <f t="shared" si="12"/>
        <v>0</v>
      </c>
      <c r="AP181" s="20">
        <f t="shared" si="13"/>
        <v>0</v>
      </c>
      <c r="AQ181" s="20">
        <f t="shared" si="14"/>
        <v>0</v>
      </c>
    </row>
    <row r="182" spans="1:44" x14ac:dyDescent="0.25">
      <c r="A182" s="15">
        <v>18</v>
      </c>
      <c r="B182" s="15" t="s">
        <v>207</v>
      </c>
      <c r="C182" s="17"/>
      <c r="D182" s="17"/>
      <c r="E182" s="17"/>
      <c r="F182" s="17"/>
      <c r="G182" s="17"/>
      <c r="H182" s="17"/>
      <c r="I182" s="17"/>
      <c r="J182" s="17">
        <v>0</v>
      </c>
      <c r="K182" s="17"/>
      <c r="L182" s="17"/>
      <c r="M182" s="17"/>
      <c r="N182" s="17"/>
      <c r="O182" s="17"/>
      <c r="P182" s="17"/>
      <c r="Q182" s="17"/>
      <c r="R182" s="17"/>
      <c r="S182" s="18"/>
      <c r="T182" s="17"/>
      <c r="U182" s="17">
        <v>0</v>
      </c>
      <c r="V182" s="19"/>
      <c r="W182" s="17"/>
      <c r="X182" s="17"/>
      <c r="Y182" s="17"/>
      <c r="Z182" s="17"/>
      <c r="AA182" s="17"/>
      <c r="AB182" s="17"/>
      <c r="AC182" s="17"/>
      <c r="AD182" s="17">
        <v>0</v>
      </c>
      <c r="AE182" s="17"/>
      <c r="AF182" s="17"/>
      <c r="AG182" s="17"/>
      <c r="AH182" s="17"/>
      <c r="AI182" s="17"/>
      <c r="AJ182" s="17"/>
      <c r="AK182" s="17">
        <v>0</v>
      </c>
      <c r="AL182" s="17"/>
      <c r="AM182" s="17"/>
      <c r="AN182" s="17"/>
      <c r="AO182" s="20">
        <f t="shared" si="12"/>
        <v>0</v>
      </c>
      <c r="AP182" s="20">
        <f t="shared" si="13"/>
        <v>0</v>
      </c>
      <c r="AQ182" s="20">
        <f t="shared" si="14"/>
        <v>0</v>
      </c>
    </row>
    <row r="183" spans="1:44" x14ac:dyDescent="0.25">
      <c r="A183" s="15">
        <v>19</v>
      </c>
      <c r="B183" s="15" t="s">
        <v>223</v>
      </c>
      <c r="C183" s="17"/>
      <c r="D183" s="17"/>
      <c r="E183" s="17"/>
      <c r="F183" s="17"/>
      <c r="G183" s="17">
        <v>1</v>
      </c>
      <c r="H183" s="17"/>
      <c r="I183" s="17"/>
      <c r="J183" s="17">
        <v>0</v>
      </c>
      <c r="K183" s="17"/>
      <c r="L183" s="17"/>
      <c r="M183" s="17"/>
      <c r="N183" s="17"/>
      <c r="O183" s="17"/>
      <c r="P183" s="17"/>
      <c r="Q183" s="17"/>
      <c r="R183" s="17"/>
      <c r="S183" s="18"/>
      <c r="T183" s="17"/>
      <c r="U183" s="17">
        <v>1</v>
      </c>
      <c r="V183" s="19"/>
      <c r="W183" s="17"/>
      <c r="X183" s="17"/>
      <c r="Y183" s="17"/>
      <c r="Z183" s="17"/>
      <c r="AA183" s="17"/>
      <c r="AB183" s="17"/>
      <c r="AC183" s="17"/>
      <c r="AD183" s="17">
        <v>0</v>
      </c>
      <c r="AE183" s="17"/>
      <c r="AF183" s="17"/>
      <c r="AG183" s="17"/>
      <c r="AH183" s="17"/>
      <c r="AI183" s="17"/>
      <c r="AJ183" s="17"/>
      <c r="AK183" s="17">
        <v>0</v>
      </c>
      <c r="AL183" s="17"/>
      <c r="AM183" s="17"/>
      <c r="AN183" s="17"/>
      <c r="AO183" s="20">
        <f t="shared" si="12"/>
        <v>2</v>
      </c>
      <c r="AP183" s="20">
        <f t="shared" si="13"/>
        <v>0</v>
      </c>
      <c r="AQ183" s="20">
        <f t="shared" si="14"/>
        <v>2</v>
      </c>
    </row>
    <row r="184" spans="1:44" x14ac:dyDescent="0.25">
      <c r="A184" s="15">
        <v>20</v>
      </c>
      <c r="B184" s="15" t="s">
        <v>217</v>
      </c>
      <c r="C184" s="17"/>
      <c r="D184" s="17"/>
      <c r="E184" s="17"/>
      <c r="F184" s="17"/>
      <c r="G184" s="17"/>
      <c r="H184" s="17"/>
      <c r="I184" s="17"/>
      <c r="J184" s="17">
        <v>0</v>
      </c>
      <c r="K184" s="17"/>
      <c r="L184" s="17"/>
      <c r="M184" s="17"/>
      <c r="N184" s="17"/>
      <c r="O184" s="17"/>
      <c r="P184" s="17"/>
      <c r="Q184" s="17"/>
      <c r="R184" s="17"/>
      <c r="S184" s="18"/>
      <c r="T184" s="17"/>
      <c r="U184" s="17">
        <v>0</v>
      </c>
      <c r="V184" s="19"/>
      <c r="W184" s="17"/>
      <c r="X184" s="17"/>
      <c r="Y184" s="17"/>
      <c r="Z184" s="17"/>
      <c r="AA184" s="17"/>
      <c r="AB184" s="17"/>
      <c r="AC184" s="17"/>
      <c r="AD184" s="17">
        <v>0</v>
      </c>
      <c r="AE184" s="17"/>
      <c r="AF184" s="17"/>
      <c r="AG184" s="17"/>
      <c r="AH184" s="17"/>
      <c r="AI184" s="17"/>
      <c r="AJ184" s="17"/>
      <c r="AK184" s="17">
        <v>0</v>
      </c>
      <c r="AL184" s="17"/>
      <c r="AM184" s="17"/>
      <c r="AN184" s="17"/>
      <c r="AO184" s="20">
        <f t="shared" si="12"/>
        <v>0</v>
      </c>
      <c r="AP184" s="20">
        <f t="shared" si="13"/>
        <v>0</v>
      </c>
      <c r="AQ184" s="20">
        <f t="shared" si="14"/>
        <v>0</v>
      </c>
    </row>
    <row r="185" spans="1:44" x14ac:dyDescent="0.25">
      <c r="A185" s="15">
        <v>21</v>
      </c>
      <c r="B185" s="15" t="s">
        <v>220</v>
      </c>
      <c r="C185" s="17"/>
      <c r="D185" s="17"/>
      <c r="E185" s="17"/>
      <c r="F185" s="17"/>
      <c r="G185" s="17"/>
      <c r="H185" s="17"/>
      <c r="I185" s="17"/>
      <c r="J185" s="17">
        <v>0</v>
      </c>
      <c r="K185" s="17"/>
      <c r="L185" s="17"/>
      <c r="M185" s="17"/>
      <c r="N185" s="17"/>
      <c r="O185" s="17"/>
      <c r="P185" s="17"/>
      <c r="Q185" s="17"/>
      <c r="R185" s="17"/>
      <c r="S185" s="18"/>
      <c r="T185" s="17">
        <v>1</v>
      </c>
      <c r="U185" s="17">
        <v>0</v>
      </c>
      <c r="V185" s="19"/>
      <c r="W185" s="17"/>
      <c r="X185" s="17"/>
      <c r="Y185" s="17"/>
      <c r="Z185" s="17"/>
      <c r="AA185" s="17"/>
      <c r="AB185" s="17"/>
      <c r="AC185" s="17"/>
      <c r="AD185" s="17">
        <v>0</v>
      </c>
      <c r="AE185" s="17"/>
      <c r="AF185" s="17"/>
      <c r="AG185" s="17"/>
      <c r="AH185" s="17"/>
      <c r="AI185" s="17"/>
      <c r="AJ185" s="17"/>
      <c r="AK185" s="17">
        <v>0</v>
      </c>
      <c r="AL185" s="17"/>
      <c r="AM185" s="17"/>
      <c r="AN185" s="17"/>
      <c r="AO185" s="20">
        <f t="shared" si="12"/>
        <v>1</v>
      </c>
      <c r="AP185" s="20">
        <f t="shared" si="13"/>
        <v>0</v>
      </c>
      <c r="AQ185" s="20">
        <f t="shared" si="14"/>
        <v>1</v>
      </c>
    </row>
    <row r="186" spans="1:44" x14ac:dyDescent="0.25">
      <c r="A186" s="15">
        <v>22</v>
      </c>
      <c r="B186" s="15" t="s">
        <v>212</v>
      </c>
      <c r="C186" s="17"/>
      <c r="D186" s="17"/>
      <c r="E186" s="17"/>
      <c r="F186" s="17"/>
      <c r="G186" s="17"/>
      <c r="H186" s="17"/>
      <c r="I186" s="17"/>
      <c r="J186" s="17">
        <v>0</v>
      </c>
      <c r="K186" s="17"/>
      <c r="L186" s="17"/>
      <c r="M186" s="17"/>
      <c r="N186" s="17"/>
      <c r="O186" s="17"/>
      <c r="P186" s="17"/>
      <c r="Q186" s="17"/>
      <c r="R186" s="17"/>
      <c r="S186" s="18"/>
      <c r="T186" s="17"/>
      <c r="U186" s="17">
        <v>0</v>
      </c>
      <c r="V186" s="19"/>
      <c r="W186" s="17"/>
      <c r="X186" s="17"/>
      <c r="Y186" s="17"/>
      <c r="Z186" s="17"/>
      <c r="AA186" s="17"/>
      <c r="AB186" s="17"/>
      <c r="AC186" s="17"/>
      <c r="AD186" s="17">
        <v>0</v>
      </c>
      <c r="AE186" s="17"/>
      <c r="AF186" s="17"/>
      <c r="AG186" s="17"/>
      <c r="AH186" s="17"/>
      <c r="AI186" s="17"/>
      <c r="AJ186" s="17"/>
      <c r="AK186" s="17">
        <v>0</v>
      </c>
      <c r="AL186" s="17"/>
      <c r="AM186" s="17"/>
      <c r="AN186" s="17"/>
      <c r="AO186" s="20">
        <f t="shared" si="12"/>
        <v>0</v>
      </c>
      <c r="AP186" s="20">
        <f t="shared" si="13"/>
        <v>0</v>
      </c>
      <c r="AQ186" s="20">
        <f t="shared" si="14"/>
        <v>0</v>
      </c>
    </row>
    <row r="187" spans="1:44" x14ac:dyDescent="0.25">
      <c r="A187" s="15">
        <v>23</v>
      </c>
      <c r="B187" s="15" t="s">
        <v>213</v>
      </c>
      <c r="C187" s="17"/>
      <c r="D187" s="17"/>
      <c r="E187" s="17"/>
      <c r="F187" s="17"/>
      <c r="G187" s="17"/>
      <c r="H187" s="17"/>
      <c r="I187" s="17"/>
      <c r="J187" s="17">
        <v>0</v>
      </c>
      <c r="K187" s="17"/>
      <c r="L187" s="17"/>
      <c r="M187" s="17"/>
      <c r="N187" s="17"/>
      <c r="O187" s="17"/>
      <c r="P187" s="17"/>
      <c r="Q187" s="17"/>
      <c r="R187" s="17"/>
      <c r="S187" s="18"/>
      <c r="T187" s="17"/>
      <c r="U187" s="17">
        <v>0</v>
      </c>
      <c r="V187" s="19"/>
      <c r="W187" s="17"/>
      <c r="X187" s="17"/>
      <c r="Y187" s="17"/>
      <c r="Z187" s="17"/>
      <c r="AA187" s="17"/>
      <c r="AB187" s="17"/>
      <c r="AC187" s="17"/>
      <c r="AD187" s="17">
        <v>0</v>
      </c>
      <c r="AE187" s="17"/>
      <c r="AF187" s="17"/>
      <c r="AG187" s="17"/>
      <c r="AH187" s="17"/>
      <c r="AI187" s="17"/>
      <c r="AJ187" s="17"/>
      <c r="AK187" s="17">
        <v>0</v>
      </c>
      <c r="AL187" s="17"/>
      <c r="AM187" s="17"/>
      <c r="AN187" s="17"/>
      <c r="AO187" s="20">
        <f t="shared" si="12"/>
        <v>0</v>
      </c>
      <c r="AP187" s="20">
        <f t="shared" si="13"/>
        <v>0</v>
      </c>
      <c r="AQ187" s="20">
        <f t="shared" si="14"/>
        <v>0</v>
      </c>
    </row>
    <row r="188" spans="1:44" x14ac:dyDescent="0.25">
      <c r="A188" s="15">
        <v>24</v>
      </c>
      <c r="B188" s="15" t="s">
        <v>214</v>
      </c>
      <c r="C188" s="17"/>
      <c r="D188" s="17"/>
      <c r="E188" s="17"/>
      <c r="F188" s="17"/>
      <c r="G188" s="17"/>
      <c r="H188" s="17"/>
      <c r="I188" s="17"/>
      <c r="J188" s="17">
        <v>1</v>
      </c>
      <c r="K188" s="17"/>
      <c r="L188" s="17"/>
      <c r="M188" s="17"/>
      <c r="N188" s="17"/>
      <c r="O188" s="17"/>
      <c r="P188" s="17"/>
      <c r="Q188" s="17"/>
      <c r="R188" s="17"/>
      <c r="S188" s="18"/>
      <c r="T188" s="17"/>
      <c r="U188" s="17">
        <v>0</v>
      </c>
      <c r="V188" s="19"/>
      <c r="W188" s="17"/>
      <c r="X188" s="17"/>
      <c r="Y188" s="17"/>
      <c r="Z188" s="17"/>
      <c r="AA188" s="17"/>
      <c r="AB188" s="17"/>
      <c r="AC188" s="17"/>
      <c r="AD188" s="17">
        <v>0</v>
      </c>
      <c r="AE188" s="17"/>
      <c r="AF188" s="17"/>
      <c r="AG188" s="17"/>
      <c r="AH188" s="17"/>
      <c r="AI188" s="17"/>
      <c r="AJ188" s="17"/>
      <c r="AK188" s="17">
        <v>0</v>
      </c>
      <c r="AL188" s="17"/>
      <c r="AM188" s="17"/>
      <c r="AN188" s="17"/>
      <c r="AO188" s="20">
        <f t="shared" si="12"/>
        <v>1</v>
      </c>
      <c r="AP188" s="20">
        <f t="shared" si="13"/>
        <v>0</v>
      </c>
      <c r="AQ188" s="20">
        <f t="shared" si="14"/>
        <v>1</v>
      </c>
    </row>
    <row r="189" spans="1:44" x14ac:dyDescent="0.25">
      <c r="A189" s="15">
        <v>25</v>
      </c>
      <c r="B189" s="15" t="s">
        <v>258</v>
      </c>
      <c r="C189" s="17"/>
      <c r="D189" s="17"/>
      <c r="E189" s="17"/>
      <c r="F189" s="17"/>
      <c r="G189" s="17"/>
      <c r="H189" s="17"/>
      <c r="I189" s="17"/>
      <c r="J189" s="17">
        <v>0</v>
      </c>
      <c r="K189" s="17"/>
      <c r="L189" s="17"/>
      <c r="M189" s="17"/>
      <c r="N189" s="17"/>
      <c r="O189" s="17"/>
      <c r="P189" s="17"/>
      <c r="Q189" s="17"/>
      <c r="R189" s="17"/>
      <c r="S189" s="18"/>
      <c r="T189" s="17"/>
      <c r="U189" s="17"/>
      <c r="V189" s="19">
        <v>1</v>
      </c>
      <c r="W189" s="17"/>
      <c r="X189" s="17"/>
      <c r="Y189" s="17"/>
      <c r="Z189" s="17"/>
      <c r="AA189" s="17"/>
      <c r="AB189" s="17"/>
      <c r="AC189" s="17"/>
      <c r="AD189" s="17">
        <v>0</v>
      </c>
      <c r="AE189" s="17"/>
      <c r="AF189" s="17"/>
      <c r="AG189" s="17"/>
      <c r="AH189" s="17"/>
      <c r="AI189" s="17"/>
      <c r="AJ189" s="17"/>
      <c r="AK189" s="17">
        <v>0</v>
      </c>
      <c r="AL189" s="17"/>
      <c r="AM189" s="17"/>
      <c r="AN189" s="17"/>
      <c r="AO189" s="20">
        <f t="shared" si="12"/>
        <v>0</v>
      </c>
      <c r="AP189" s="20">
        <f t="shared" si="13"/>
        <v>1</v>
      </c>
      <c r="AQ189" s="20">
        <f t="shared" si="14"/>
        <v>1</v>
      </c>
    </row>
    <row r="190" spans="1:44" x14ac:dyDescent="0.25">
      <c r="A190" s="28"/>
      <c r="B190" s="28" t="s">
        <v>136</v>
      </c>
      <c r="C190" s="29">
        <f>C165+C166+C167+C168+C169+C170+C171+C172+C173+C174+C175+C176+C177+C178+C179+C180+C181+C182+C183+C184+C185+C186+C187+C188+C189</f>
        <v>0</v>
      </c>
      <c r="D190" s="29">
        <f t="shared" ref="D190:AN190" si="15">D165+D166+D167+D168+D169+D170+D171+D172+D173+D174+D175+D176+D177+D178+D179+D180+D181+D182+D183+D184+D185+D186+D187+D188+D189</f>
        <v>0</v>
      </c>
      <c r="E190" s="29">
        <f t="shared" si="15"/>
        <v>0</v>
      </c>
      <c r="F190" s="29">
        <f t="shared" si="15"/>
        <v>3</v>
      </c>
      <c r="G190" s="29">
        <f>G165+G166+G167+G168+G169+G170+G171+G172+G173+G174+G175+G176+G177+G178+G179+G180+G181+G182+G183+G184+G185+G186+G187+G188+G189</f>
        <v>1</v>
      </c>
      <c r="H190" s="29">
        <f t="shared" si="15"/>
        <v>0</v>
      </c>
      <c r="I190" s="29">
        <f t="shared" si="15"/>
        <v>0</v>
      </c>
      <c r="J190" s="29">
        <f>J165+J166+J167+J168+J169+J170+J171+J172+J173+J174+J175+J176+J177+J178+J179+J180+J181+J182+J183+J184+J185+J186+J187+J188+J189</f>
        <v>2</v>
      </c>
      <c r="K190" s="29">
        <f t="shared" si="15"/>
        <v>0</v>
      </c>
      <c r="L190" s="29">
        <f t="shared" si="15"/>
        <v>0</v>
      </c>
      <c r="M190" s="29">
        <f t="shared" si="15"/>
        <v>0</v>
      </c>
      <c r="N190" s="29">
        <f t="shared" si="15"/>
        <v>0</v>
      </c>
      <c r="O190" s="29">
        <f t="shared" si="15"/>
        <v>0</v>
      </c>
      <c r="P190" s="29">
        <f t="shared" si="15"/>
        <v>0</v>
      </c>
      <c r="Q190" s="29">
        <f t="shared" si="15"/>
        <v>0</v>
      </c>
      <c r="R190" s="29">
        <f t="shared" si="15"/>
        <v>0</v>
      </c>
      <c r="S190" s="29">
        <f t="shared" si="15"/>
        <v>1</v>
      </c>
      <c r="T190" s="29">
        <f t="shared" si="15"/>
        <v>2</v>
      </c>
      <c r="U190" s="29">
        <f>U165+U166+U167+U168+U169+U170+U171+U172+U173+U174+U175+U176+U177+U178+U179+U180+U181+U182+U183+U184+U185+U186+U187+U188+U189</f>
        <v>2</v>
      </c>
      <c r="V190" s="29">
        <f t="shared" si="15"/>
        <v>2</v>
      </c>
      <c r="W190" s="29">
        <f t="shared" si="15"/>
        <v>0</v>
      </c>
      <c r="X190" s="29">
        <f t="shared" si="15"/>
        <v>0</v>
      </c>
      <c r="Y190" s="29">
        <f t="shared" si="15"/>
        <v>2</v>
      </c>
      <c r="Z190" s="29">
        <f t="shared" si="15"/>
        <v>0</v>
      </c>
      <c r="AA190" s="29">
        <f t="shared" si="15"/>
        <v>0</v>
      </c>
      <c r="AB190" s="29">
        <f t="shared" si="15"/>
        <v>0</v>
      </c>
      <c r="AC190" s="29">
        <f t="shared" si="15"/>
        <v>0</v>
      </c>
      <c r="AD190" s="29">
        <f>AD165+AD166+AD167+AD168+AD169+AD170+AD171+AD172+AD173+AD174+AD175+AD176+AD177+AD178+AD179+AD180+AD181+AD182+AD183+AD184+AD185+AD186+AD187+AD188+AD189</f>
        <v>1</v>
      </c>
      <c r="AE190" s="29">
        <f t="shared" si="15"/>
        <v>0</v>
      </c>
      <c r="AF190" s="29">
        <f t="shared" si="15"/>
        <v>0</v>
      </c>
      <c r="AG190" s="29">
        <f t="shared" si="15"/>
        <v>0</v>
      </c>
      <c r="AH190" s="29">
        <f t="shared" si="15"/>
        <v>0</v>
      </c>
      <c r="AI190" s="29">
        <f t="shared" si="15"/>
        <v>0</v>
      </c>
      <c r="AJ190" s="29">
        <f t="shared" si="15"/>
        <v>0</v>
      </c>
      <c r="AK190" s="29">
        <f>AK165+AK166+AK167+AK168+AK169+AK170+AK171+AK172+AK173+AK174+AK175+AK176+AK177+AK178+AK179+AK180+AK181+AK182+AK183+AK184+AK185+AK186+AK187+AK188+AK189</f>
        <v>0</v>
      </c>
      <c r="AL190" s="29">
        <f t="shared" si="15"/>
        <v>0</v>
      </c>
      <c r="AM190" s="29">
        <f t="shared" si="15"/>
        <v>0</v>
      </c>
      <c r="AN190" s="29">
        <f t="shared" si="15"/>
        <v>0</v>
      </c>
      <c r="AO190" s="29">
        <f>AO165+AO166+AO167+AO168+AO169+AO170+AO171+AO172+AO173+AO174+AO175+AO176+AO177+AO178+AO179+AO180+AO181+AO182+AO183+AO184+AO185+AO186+AO187+AO188+AO189</f>
        <v>11</v>
      </c>
      <c r="AP190" s="20">
        <f t="shared" si="13"/>
        <v>5</v>
      </c>
      <c r="AQ190" s="20">
        <f t="shared" si="14"/>
        <v>16</v>
      </c>
      <c r="AR190" s="2"/>
    </row>
    <row r="191" spans="1:44" x14ac:dyDescent="0.25">
      <c r="A191" s="47"/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9"/>
      <c r="T191" s="48"/>
      <c r="U191" s="48"/>
      <c r="V191" s="50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1"/>
    </row>
    <row r="192" spans="1:44" x14ac:dyDescent="0.25">
      <c r="A192" s="47"/>
      <c r="B192" s="47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9"/>
      <c r="T192" s="48"/>
      <c r="U192" s="48"/>
      <c r="V192" s="50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1"/>
    </row>
    <row r="193" spans="1:44" x14ac:dyDescent="0.25">
      <c r="A193" s="47"/>
      <c r="B193" s="47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9"/>
      <c r="T193" s="48"/>
      <c r="U193" s="48"/>
      <c r="V193" s="50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1"/>
    </row>
    <row r="194" spans="1:44" x14ac:dyDescent="0.25">
      <c r="A194" s="47"/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9"/>
      <c r="T194" s="48"/>
      <c r="U194" s="48"/>
      <c r="V194" s="50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1"/>
    </row>
    <row r="195" spans="1:44" x14ac:dyDescent="0.25">
      <c r="A195" s="47"/>
      <c r="B195" s="47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9"/>
      <c r="T195" s="48"/>
      <c r="U195" s="48"/>
      <c r="V195" s="50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1"/>
    </row>
    <row r="196" spans="1:44" x14ac:dyDescent="0.25">
      <c r="A196" s="47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9"/>
      <c r="T196" s="48"/>
      <c r="U196" s="48"/>
      <c r="V196" s="50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1"/>
    </row>
    <row r="197" spans="1:44" x14ac:dyDescent="0.25">
      <c r="A197" s="47"/>
      <c r="B197" s="47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9"/>
      <c r="T197" s="48"/>
      <c r="U197" s="48"/>
      <c r="V197" s="50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1"/>
    </row>
    <row r="198" spans="1:44" x14ac:dyDescent="0.25">
      <c r="A198" s="47"/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9"/>
      <c r="T198" s="48"/>
      <c r="U198" s="48"/>
      <c r="V198" s="50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1"/>
    </row>
    <row r="199" spans="1:44" x14ac:dyDescent="0.25">
      <c r="A199" s="47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9"/>
      <c r="T199" s="48"/>
      <c r="U199" s="48"/>
      <c r="V199" s="50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1"/>
    </row>
    <row r="200" spans="1:44" x14ac:dyDescent="0.25">
      <c r="A200" s="47"/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9"/>
      <c r="T200" s="48"/>
      <c r="U200" s="48"/>
      <c r="V200" s="50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1"/>
    </row>
    <row r="201" spans="1:44" x14ac:dyDescent="0.25">
      <c r="A201" s="47"/>
      <c r="B201" s="47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9"/>
      <c r="T201" s="48"/>
      <c r="U201" s="48"/>
      <c r="V201" s="50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1"/>
    </row>
    <row r="202" spans="1:44" x14ac:dyDescent="0.25">
      <c r="A202" s="47"/>
      <c r="B202" s="47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9"/>
      <c r="T202" s="48"/>
      <c r="U202" s="48"/>
      <c r="V202" s="50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1"/>
    </row>
    <row r="203" spans="1:44" x14ac:dyDescent="0.25">
      <c r="A203" s="47"/>
      <c r="B203" s="47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9"/>
      <c r="T203" s="48"/>
      <c r="U203" s="48"/>
      <c r="V203" s="50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1"/>
    </row>
    <row r="204" spans="1:44" x14ac:dyDescent="0.25">
      <c r="A204" s="47"/>
      <c r="B204" s="47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9"/>
      <c r="T204" s="48"/>
      <c r="U204" s="48"/>
      <c r="V204" s="50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1"/>
    </row>
    <row r="205" spans="1:44" x14ac:dyDescent="0.25">
      <c r="A205" s="47"/>
      <c r="B205" s="47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9"/>
      <c r="T205" s="48"/>
      <c r="U205" s="48"/>
      <c r="V205" s="50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1"/>
    </row>
    <row r="206" spans="1:44" x14ac:dyDescent="0.25">
      <c r="A206" s="47"/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9"/>
      <c r="T206" s="48"/>
      <c r="U206" s="48"/>
      <c r="V206" s="50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1"/>
    </row>
    <row r="207" spans="1:44" x14ac:dyDescent="0.25">
      <c r="A207" s="47"/>
      <c r="B207" s="47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9"/>
      <c r="T207" s="48"/>
      <c r="U207" s="48"/>
      <c r="V207" s="50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1"/>
    </row>
    <row r="208" spans="1:44" x14ac:dyDescent="0.25">
      <c r="A208" s="47"/>
      <c r="B208" s="47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9"/>
      <c r="T208" s="48"/>
      <c r="U208" s="48"/>
      <c r="V208" s="50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1"/>
    </row>
    <row r="209" spans="1:44" x14ac:dyDescent="0.25">
      <c r="A209" s="47"/>
      <c r="B209" s="47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9"/>
      <c r="T209" s="48"/>
      <c r="U209" s="48"/>
      <c r="V209" s="50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1"/>
    </row>
    <row r="210" spans="1:44" x14ac:dyDescent="0.25">
      <c r="A210" s="47"/>
      <c r="B210" s="47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9"/>
      <c r="T210" s="48"/>
      <c r="U210" s="48"/>
      <c r="V210" s="50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1"/>
    </row>
    <row r="211" spans="1:44" x14ac:dyDescent="0.25">
      <c r="A211" s="47"/>
      <c r="B211" s="47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9"/>
      <c r="T211" s="48"/>
      <c r="U211" s="48"/>
      <c r="V211" s="50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1"/>
    </row>
    <row r="212" spans="1:44" x14ac:dyDescent="0.25">
      <c r="A212" s="47"/>
      <c r="B212" s="47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9"/>
      <c r="T212" s="48"/>
      <c r="U212" s="48"/>
      <c r="V212" s="50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1"/>
    </row>
    <row r="213" spans="1:44" x14ac:dyDescent="0.25">
      <c r="A213" s="47"/>
      <c r="B213" s="47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9"/>
      <c r="T213" s="48"/>
      <c r="U213" s="48"/>
      <c r="V213" s="50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1"/>
    </row>
    <row r="214" spans="1:44" x14ac:dyDescent="0.25">
      <c r="A214" s="47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9"/>
      <c r="T214" s="48"/>
      <c r="U214" s="48"/>
      <c r="V214" s="50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1"/>
    </row>
    <row r="215" spans="1:44" x14ac:dyDescent="0.25">
      <c r="A215" s="47"/>
      <c r="B215" s="47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9"/>
      <c r="T215" s="48"/>
      <c r="U215" s="48"/>
      <c r="V215" s="50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1"/>
    </row>
    <row r="216" spans="1:44" x14ac:dyDescent="0.25">
      <c r="A216" s="47"/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9"/>
      <c r="T216" s="48"/>
      <c r="U216" s="48"/>
      <c r="V216" s="50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1"/>
    </row>
    <row r="217" spans="1:44" x14ac:dyDescent="0.25">
      <c r="A217" s="47"/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9"/>
      <c r="T217" s="48"/>
      <c r="U217" s="48"/>
      <c r="V217" s="50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1"/>
    </row>
    <row r="218" spans="1:44" x14ac:dyDescent="0.25">
      <c r="A218" s="47"/>
      <c r="B218" s="47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9"/>
      <c r="T218" s="48"/>
      <c r="U218" s="48"/>
      <c r="V218" s="50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1"/>
    </row>
    <row r="219" spans="1:44" x14ac:dyDescent="0.25">
      <c r="A219" s="47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9"/>
      <c r="T219" s="48"/>
      <c r="U219" s="48"/>
      <c r="V219" s="50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1"/>
    </row>
    <row r="220" spans="1:44" x14ac:dyDescent="0.25">
      <c r="A220" s="47"/>
      <c r="B220" s="47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9"/>
      <c r="T220" s="48"/>
      <c r="U220" s="48"/>
      <c r="V220" s="50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1"/>
    </row>
    <row r="221" spans="1:44" x14ac:dyDescent="0.25">
      <c r="A221" s="47"/>
      <c r="B221" s="47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9"/>
      <c r="T221" s="48"/>
      <c r="U221" s="48"/>
      <c r="V221" s="50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1"/>
    </row>
    <row r="222" spans="1:44" x14ac:dyDescent="0.25">
      <c r="A222" s="47"/>
      <c r="B222" s="47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9"/>
      <c r="T222" s="48"/>
      <c r="U222" s="48"/>
      <c r="V222" s="50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1"/>
    </row>
    <row r="223" spans="1:44" x14ac:dyDescent="0.25">
      <c r="A223" s="47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9"/>
      <c r="T223" s="48"/>
      <c r="U223" s="48"/>
      <c r="V223" s="50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1"/>
    </row>
    <row r="224" spans="1:44" x14ac:dyDescent="0.25">
      <c r="A224" s="47"/>
      <c r="B224" s="47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9"/>
      <c r="T224" s="48"/>
      <c r="U224" s="48"/>
      <c r="V224" s="50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1"/>
    </row>
    <row r="225" spans="1:44" x14ac:dyDescent="0.25">
      <c r="A225" s="47"/>
      <c r="B225" s="47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9"/>
      <c r="T225" s="48"/>
      <c r="U225" s="48"/>
      <c r="V225" s="50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1"/>
    </row>
    <row r="226" spans="1:44" x14ac:dyDescent="0.25">
      <c r="A226" s="47"/>
      <c r="B226" s="47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9"/>
      <c r="T226" s="48"/>
      <c r="U226" s="48"/>
      <c r="V226" s="50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1"/>
    </row>
    <row r="227" spans="1:44" x14ac:dyDescent="0.25">
      <c r="A227" s="47"/>
      <c r="B227" s="47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9"/>
      <c r="T227" s="48"/>
      <c r="U227" s="48"/>
      <c r="V227" s="50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1"/>
    </row>
    <row r="228" spans="1:44" x14ac:dyDescent="0.25">
      <c r="A228" s="47"/>
      <c r="B228" s="47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9"/>
      <c r="T228" s="48"/>
      <c r="U228" s="48"/>
      <c r="V228" s="50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1"/>
    </row>
    <row r="229" spans="1:44" x14ac:dyDescent="0.25">
      <c r="A229" s="47"/>
      <c r="B229" s="47"/>
      <c r="C229" s="48"/>
      <c r="D229" s="48"/>
      <c r="E229" s="48"/>
      <c r="F229" s="48"/>
      <c r="G229" s="48"/>
      <c r="H229" s="48"/>
      <c r="I229" s="48">
        <v>21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9"/>
      <c r="T229" s="48"/>
      <c r="U229" s="48"/>
      <c r="V229" s="50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1"/>
    </row>
    <row r="230" spans="1:44" x14ac:dyDescent="0.25">
      <c r="A230" s="47"/>
      <c r="B230" s="47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9"/>
      <c r="T230" s="48"/>
      <c r="U230" s="48"/>
      <c r="V230" s="50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1"/>
    </row>
    <row r="231" spans="1:44" x14ac:dyDescent="0.25">
      <c r="A231" s="47"/>
      <c r="B231" s="47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9"/>
      <c r="T231" s="48"/>
      <c r="U231" s="48"/>
      <c r="V231" s="50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1"/>
    </row>
    <row r="232" spans="1:44" x14ac:dyDescent="0.25">
      <c r="A232" s="47"/>
      <c r="B232" s="47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9"/>
      <c r="T232" s="48"/>
      <c r="U232" s="48"/>
      <c r="V232" s="50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1"/>
    </row>
    <row r="233" spans="1:44" x14ac:dyDescent="0.25">
      <c r="A233" s="47"/>
      <c r="B233" s="47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9"/>
      <c r="T233" s="48"/>
      <c r="U233" s="48"/>
      <c r="V233" s="50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1"/>
    </row>
    <row r="234" spans="1:44" x14ac:dyDescent="0.25">
      <c r="A234" s="47"/>
      <c r="B234" s="47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9"/>
      <c r="T234" s="48"/>
      <c r="U234" s="48"/>
      <c r="V234" s="50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1"/>
    </row>
    <row r="235" spans="1:44" x14ac:dyDescent="0.25">
      <c r="A235" s="47"/>
      <c r="B235" s="47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9"/>
      <c r="T235" s="48"/>
      <c r="U235" s="48"/>
      <c r="V235" s="50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1"/>
    </row>
    <row r="236" spans="1:44" x14ac:dyDescent="0.25">
      <c r="A236" s="47"/>
      <c r="B236" s="47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9"/>
      <c r="T236" s="48"/>
      <c r="U236" s="48"/>
      <c r="V236" s="50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1"/>
    </row>
    <row r="237" spans="1:44" x14ac:dyDescent="0.25">
      <c r="A237" s="47"/>
      <c r="B237" s="47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9"/>
      <c r="T237" s="48"/>
      <c r="U237" s="48"/>
      <c r="V237" s="50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1"/>
    </row>
    <row r="238" spans="1:44" x14ac:dyDescent="0.25">
      <c r="A238" s="47"/>
      <c r="B238" s="47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9"/>
      <c r="T238" s="48"/>
      <c r="U238" s="48"/>
      <c r="V238" s="50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1"/>
    </row>
    <row r="239" spans="1:44" x14ac:dyDescent="0.25">
      <c r="A239" s="47"/>
      <c r="B239" s="47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9"/>
      <c r="T239" s="48"/>
      <c r="U239" s="48"/>
      <c r="V239" s="50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1"/>
    </row>
    <row r="240" spans="1:44" x14ac:dyDescent="0.25">
      <c r="A240" s="47"/>
      <c r="B240" s="47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9"/>
      <c r="T240" s="48"/>
      <c r="U240" s="48"/>
      <c r="V240" s="50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1"/>
    </row>
    <row r="241" spans="1:44" x14ac:dyDescent="0.25">
      <c r="A241" s="47"/>
      <c r="B241" s="47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9"/>
      <c r="T241" s="48"/>
      <c r="U241" s="48"/>
      <c r="V241" s="50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1"/>
    </row>
    <row r="242" spans="1:44" x14ac:dyDescent="0.25">
      <c r="A242" s="47"/>
      <c r="B242" s="47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9"/>
      <c r="T242" s="48"/>
      <c r="U242" s="48"/>
      <c r="V242" s="50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1"/>
    </row>
    <row r="243" spans="1:44" x14ac:dyDescent="0.25">
      <c r="A243" s="47"/>
      <c r="B243" s="47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9"/>
      <c r="T243" s="48"/>
      <c r="U243" s="48"/>
      <c r="V243" s="50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1"/>
    </row>
    <row r="244" spans="1:44" x14ac:dyDescent="0.25">
      <c r="A244" s="47"/>
      <c r="B244" s="47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9"/>
      <c r="T244" s="48"/>
      <c r="U244" s="48"/>
      <c r="V244" s="50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1"/>
    </row>
    <row r="245" spans="1:44" x14ac:dyDescent="0.25">
      <c r="A245" s="47"/>
      <c r="B245" s="47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9"/>
      <c r="T245" s="48"/>
      <c r="U245" s="48"/>
      <c r="V245" s="50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1"/>
    </row>
    <row r="246" spans="1:44" x14ac:dyDescent="0.25">
      <c r="A246" s="47"/>
      <c r="B246" s="47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9"/>
      <c r="T246" s="48"/>
      <c r="U246" s="48"/>
      <c r="V246" s="50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1"/>
    </row>
    <row r="247" spans="1:44" x14ac:dyDescent="0.25">
      <c r="A247" s="47"/>
      <c r="B247" s="47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9"/>
      <c r="T247" s="48"/>
      <c r="U247" s="48"/>
      <c r="V247" s="50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1"/>
    </row>
    <row r="248" spans="1:44" x14ac:dyDescent="0.25">
      <c r="A248" s="47"/>
      <c r="B248" s="47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9"/>
      <c r="T248" s="48"/>
      <c r="U248" s="48"/>
      <c r="V248" s="50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1"/>
    </row>
    <row r="249" spans="1:44" x14ac:dyDescent="0.25">
      <c r="A249" s="47"/>
      <c r="B249" s="47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9"/>
      <c r="T249" s="48"/>
      <c r="U249" s="48"/>
      <c r="V249" s="50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1"/>
    </row>
    <row r="250" spans="1:44" x14ac:dyDescent="0.25">
      <c r="A250" s="47"/>
      <c r="B250" s="47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9"/>
      <c r="T250" s="48"/>
      <c r="U250" s="48"/>
      <c r="V250" s="50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1"/>
    </row>
    <row r="251" spans="1:44" x14ac:dyDescent="0.25">
      <c r="A251" s="47"/>
      <c r="B251" s="47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9"/>
      <c r="T251" s="48"/>
      <c r="U251" s="48"/>
      <c r="V251" s="50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1"/>
    </row>
    <row r="252" spans="1:44" x14ac:dyDescent="0.25">
      <c r="A252" s="47"/>
      <c r="B252" s="47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9"/>
      <c r="T252" s="48"/>
      <c r="U252" s="48"/>
      <c r="V252" s="50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1"/>
    </row>
    <row r="253" spans="1:44" x14ac:dyDescent="0.25">
      <c r="A253" s="47"/>
      <c r="B253" s="47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9"/>
      <c r="T253" s="48"/>
      <c r="U253" s="48"/>
      <c r="V253" s="50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1"/>
    </row>
    <row r="254" spans="1:44" x14ac:dyDescent="0.25">
      <c r="A254" s="47"/>
      <c r="B254" s="47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9"/>
      <c r="T254" s="48"/>
      <c r="U254" s="48"/>
      <c r="V254" s="50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1"/>
    </row>
    <row r="255" spans="1:44" x14ac:dyDescent="0.25">
      <c r="A255" s="47"/>
      <c r="B255" s="47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9"/>
      <c r="T255" s="48"/>
      <c r="U255" s="48"/>
      <c r="V255" s="50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1"/>
    </row>
    <row r="256" spans="1:44" x14ac:dyDescent="0.25">
      <c r="A256" s="47"/>
      <c r="B256" s="47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9"/>
      <c r="T256" s="48"/>
      <c r="U256" s="48"/>
      <c r="V256" s="50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1"/>
    </row>
    <row r="257" spans="1:44" x14ac:dyDescent="0.25">
      <c r="A257" s="47"/>
      <c r="B257" s="47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9"/>
      <c r="T257" s="48"/>
      <c r="U257" s="48"/>
      <c r="V257" s="50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1"/>
    </row>
    <row r="258" spans="1:44" x14ac:dyDescent="0.25">
      <c r="A258" s="47"/>
      <c r="B258" s="47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9"/>
      <c r="T258" s="48"/>
      <c r="U258" s="48"/>
      <c r="V258" s="50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1"/>
    </row>
    <row r="259" spans="1:44" x14ac:dyDescent="0.25">
      <c r="A259" s="47"/>
      <c r="B259" s="47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9"/>
      <c r="T259" s="48"/>
      <c r="U259" s="48"/>
      <c r="V259" s="50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1"/>
    </row>
    <row r="260" spans="1:44" x14ac:dyDescent="0.25">
      <c r="A260" s="47"/>
      <c r="B260" s="47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9"/>
      <c r="T260" s="48"/>
      <c r="U260" s="48"/>
      <c r="V260" s="50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1"/>
    </row>
    <row r="261" spans="1:44" x14ac:dyDescent="0.25">
      <c r="A261" s="47"/>
      <c r="B261" s="47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9"/>
      <c r="T261" s="48"/>
      <c r="U261" s="48"/>
      <c r="V261" s="50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1"/>
    </row>
    <row r="262" spans="1:44" x14ac:dyDescent="0.25">
      <c r="A262" s="47"/>
      <c r="B262" s="47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9"/>
      <c r="T262" s="48"/>
      <c r="U262" s="48"/>
      <c r="V262" s="50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1"/>
    </row>
    <row r="263" spans="1:44" x14ac:dyDescent="0.25">
      <c r="A263" s="47"/>
      <c r="B263" s="47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9"/>
      <c r="T263" s="48"/>
      <c r="U263" s="48"/>
      <c r="V263" s="50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1"/>
    </row>
    <row r="264" spans="1:44" x14ac:dyDescent="0.25">
      <c r="A264" s="47"/>
      <c r="B264" s="47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9"/>
      <c r="T264" s="48"/>
      <c r="U264" s="48"/>
      <c r="V264" s="50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1"/>
    </row>
    <row r="265" spans="1:44" x14ac:dyDescent="0.25">
      <c r="A265" s="47"/>
      <c r="B265" s="47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9"/>
      <c r="T265" s="48"/>
      <c r="U265" s="48"/>
      <c r="V265" s="50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1"/>
    </row>
    <row r="266" spans="1:44" x14ac:dyDescent="0.25">
      <c r="A266" s="47"/>
      <c r="B266" s="47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9"/>
      <c r="T266" s="48"/>
      <c r="U266" s="48"/>
      <c r="V266" s="50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1"/>
    </row>
    <row r="267" spans="1:44" x14ac:dyDescent="0.25">
      <c r="A267" s="47"/>
      <c r="B267" s="47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9"/>
      <c r="T267" s="48"/>
      <c r="U267" s="48"/>
      <c r="V267" s="50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1"/>
    </row>
    <row r="268" spans="1:44" x14ac:dyDescent="0.25">
      <c r="A268" s="47"/>
      <c r="B268" s="47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9"/>
      <c r="T268" s="48"/>
      <c r="U268" s="48"/>
      <c r="V268" s="50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1"/>
    </row>
    <row r="269" spans="1:44" x14ac:dyDescent="0.25">
      <c r="A269" s="47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9"/>
      <c r="T269" s="48"/>
      <c r="U269" s="48"/>
      <c r="V269" s="50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1"/>
    </row>
    <row r="270" spans="1:44" x14ac:dyDescent="0.25">
      <c r="A270" s="47"/>
      <c r="B270" s="47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9"/>
      <c r="T270" s="48"/>
      <c r="U270" s="48"/>
      <c r="V270" s="50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1"/>
    </row>
    <row r="271" spans="1:44" x14ac:dyDescent="0.25">
      <c r="A271" s="47"/>
      <c r="B271" s="47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9"/>
      <c r="T271" s="48"/>
      <c r="U271" s="48"/>
      <c r="V271" s="50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1"/>
    </row>
    <row r="272" spans="1:44" x14ac:dyDescent="0.25">
      <c r="A272" s="47"/>
      <c r="B272" s="47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9"/>
      <c r="T272" s="48"/>
      <c r="U272" s="48"/>
      <c r="V272" s="50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1"/>
    </row>
    <row r="273" spans="1:44" x14ac:dyDescent="0.25">
      <c r="A273" s="47"/>
      <c r="B273" s="47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9"/>
      <c r="T273" s="48"/>
      <c r="U273" s="48"/>
      <c r="V273" s="50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1"/>
    </row>
    <row r="274" spans="1:44" x14ac:dyDescent="0.25">
      <c r="A274" s="47"/>
      <c r="B274" s="47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9"/>
      <c r="T274" s="48"/>
      <c r="U274" s="48"/>
      <c r="V274" s="50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1"/>
    </row>
    <row r="275" spans="1:44" x14ac:dyDescent="0.25">
      <c r="A275" s="47"/>
      <c r="B275" s="47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9"/>
      <c r="T275" s="48"/>
      <c r="U275" s="48"/>
      <c r="V275" s="50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1"/>
    </row>
    <row r="276" spans="1:44" x14ac:dyDescent="0.25">
      <c r="A276" s="47"/>
      <c r="B276" s="47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9"/>
      <c r="T276" s="48"/>
      <c r="U276" s="48"/>
      <c r="V276" s="50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1"/>
    </row>
    <row r="277" spans="1:44" x14ac:dyDescent="0.25">
      <c r="A277" s="47"/>
      <c r="B277" s="47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9"/>
      <c r="T277" s="48"/>
      <c r="U277" s="48"/>
      <c r="V277" s="50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1"/>
    </row>
    <row r="278" spans="1:44" x14ac:dyDescent="0.25">
      <c r="A278" s="47"/>
      <c r="B278" s="47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9"/>
      <c r="T278" s="48"/>
      <c r="U278" s="48"/>
      <c r="V278" s="50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1"/>
    </row>
    <row r="279" spans="1:44" x14ac:dyDescent="0.25">
      <c r="A279" s="47"/>
      <c r="B279" s="47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9"/>
      <c r="T279" s="48"/>
      <c r="U279" s="48"/>
      <c r="V279" s="50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1"/>
    </row>
    <row r="280" spans="1:44" x14ac:dyDescent="0.25">
      <c r="A280" s="47"/>
      <c r="B280" s="47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9"/>
      <c r="T280" s="48"/>
      <c r="U280" s="48"/>
      <c r="V280" s="50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1"/>
    </row>
    <row r="281" spans="1:44" x14ac:dyDescent="0.25">
      <c r="A281" s="47"/>
      <c r="B281" s="47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9"/>
      <c r="T281" s="48"/>
      <c r="U281" s="48"/>
      <c r="V281" s="50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1"/>
    </row>
    <row r="282" spans="1:44" x14ac:dyDescent="0.25">
      <c r="A282" s="47"/>
      <c r="B282" s="47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9"/>
      <c r="T282" s="48"/>
      <c r="U282" s="48"/>
      <c r="V282" s="50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1"/>
    </row>
    <row r="283" spans="1:44" x14ac:dyDescent="0.25">
      <c r="A283" s="47"/>
      <c r="B283" s="47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9"/>
      <c r="T283" s="48"/>
      <c r="U283" s="48"/>
      <c r="V283" s="50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1"/>
    </row>
    <row r="284" spans="1:44" x14ac:dyDescent="0.25">
      <c r="A284" s="47"/>
      <c r="B284" s="47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9"/>
      <c r="T284" s="48"/>
      <c r="U284" s="48"/>
      <c r="V284" s="50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1"/>
    </row>
    <row r="285" spans="1:44" x14ac:dyDescent="0.25">
      <c r="A285" s="47"/>
      <c r="B285" s="47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9"/>
      <c r="T285" s="48"/>
      <c r="U285" s="48"/>
      <c r="V285" s="50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1"/>
    </row>
    <row r="286" spans="1:44" x14ac:dyDescent="0.25">
      <c r="A286" s="47"/>
      <c r="B286" s="47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9"/>
      <c r="T286" s="48"/>
      <c r="U286" s="48"/>
      <c r="V286" s="50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1"/>
    </row>
    <row r="287" spans="1:44" x14ac:dyDescent="0.25">
      <c r="A287" s="47"/>
      <c r="B287" s="47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9"/>
      <c r="T287" s="48"/>
      <c r="U287" s="48"/>
      <c r="V287" s="50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1"/>
    </row>
    <row r="288" spans="1:44" x14ac:dyDescent="0.25">
      <c r="A288" s="47"/>
      <c r="B288" s="47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9"/>
      <c r="T288" s="48"/>
      <c r="U288" s="48"/>
      <c r="V288" s="50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1"/>
    </row>
    <row r="289" spans="1:44" x14ac:dyDescent="0.25">
      <c r="A289" s="47"/>
      <c r="B289" s="47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9"/>
      <c r="T289" s="48"/>
      <c r="U289" s="48"/>
      <c r="V289" s="50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1"/>
    </row>
    <row r="290" spans="1:44" x14ac:dyDescent="0.25">
      <c r="A290" s="47"/>
      <c r="B290" s="47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9"/>
      <c r="T290" s="48"/>
      <c r="U290" s="48"/>
      <c r="V290" s="50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1"/>
    </row>
    <row r="291" spans="1:44" x14ac:dyDescent="0.25">
      <c r="A291" s="47"/>
      <c r="B291" s="47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9"/>
      <c r="T291" s="48"/>
      <c r="U291" s="48"/>
      <c r="V291" s="50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1"/>
    </row>
    <row r="292" spans="1:44" x14ac:dyDescent="0.25">
      <c r="A292" s="47"/>
      <c r="B292" s="47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9"/>
      <c r="T292" s="48"/>
      <c r="U292" s="48"/>
      <c r="V292" s="50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1"/>
    </row>
    <row r="293" spans="1:44" x14ac:dyDescent="0.25">
      <c r="A293" s="47"/>
      <c r="B293" s="47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9"/>
      <c r="T293" s="48"/>
      <c r="U293" s="48"/>
      <c r="V293" s="50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1"/>
    </row>
    <row r="294" spans="1:44" x14ac:dyDescent="0.25">
      <c r="A294" s="47"/>
      <c r="B294" s="47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9"/>
      <c r="T294" s="48"/>
      <c r="U294" s="48"/>
      <c r="V294" s="50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1"/>
    </row>
    <row r="295" spans="1:44" x14ac:dyDescent="0.25">
      <c r="A295" s="47"/>
      <c r="B295" s="47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9"/>
      <c r="T295" s="48"/>
      <c r="U295" s="48"/>
      <c r="V295" s="50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1"/>
    </row>
    <row r="296" spans="1:44" x14ac:dyDescent="0.25">
      <c r="A296" s="47"/>
      <c r="B296" s="47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9"/>
      <c r="T296" s="48"/>
      <c r="U296" s="48"/>
      <c r="V296" s="50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1"/>
    </row>
    <row r="297" spans="1:44" x14ac:dyDescent="0.25">
      <c r="A297" s="47"/>
      <c r="B297" s="47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9"/>
      <c r="T297" s="48"/>
      <c r="U297" s="48"/>
      <c r="V297" s="50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1"/>
    </row>
    <row r="298" spans="1:44" x14ac:dyDescent="0.25">
      <c r="A298" s="47"/>
      <c r="B298" s="47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9"/>
      <c r="T298" s="48"/>
      <c r="U298" s="48"/>
      <c r="V298" s="50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1"/>
    </row>
    <row r="299" spans="1:44" x14ac:dyDescent="0.25">
      <c r="A299" s="47"/>
      <c r="B299" s="47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9"/>
      <c r="T299" s="48"/>
      <c r="U299" s="48"/>
      <c r="V299" s="50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1"/>
    </row>
    <row r="300" spans="1:44" x14ac:dyDescent="0.25">
      <c r="A300" s="47"/>
      <c r="B300" s="47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9"/>
      <c r="T300" s="48"/>
      <c r="U300" s="48"/>
      <c r="V300" s="50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1"/>
    </row>
    <row r="301" spans="1:44" x14ac:dyDescent="0.25">
      <c r="A301" s="47"/>
      <c r="B301" s="47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9"/>
      <c r="T301" s="48"/>
      <c r="U301" s="48"/>
      <c r="V301" s="50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1"/>
    </row>
    <row r="302" spans="1:44" x14ac:dyDescent="0.25">
      <c r="A302" s="47"/>
      <c r="B302" s="47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9"/>
      <c r="T302" s="48"/>
      <c r="U302" s="48"/>
      <c r="V302" s="50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1"/>
    </row>
    <row r="303" spans="1:44" x14ac:dyDescent="0.25">
      <c r="A303" s="47"/>
      <c r="B303" s="47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9"/>
      <c r="T303" s="48"/>
      <c r="U303" s="48"/>
      <c r="V303" s="50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1"/>
    </row>
    <row r="304" spans="1:44" x14ac:dyDescent="0.25">
      <c r="A304" s="47"/>
      <c r="B304" s="47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9"/>
      <c r="T304" s="48"/>
      <c r="U304" s="48"/>
      <c r="V304" s="50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1"/>
    </row>
    <row r="305" spans="1:44" x14ac:dyDescent="0.25">
      <c r="A305" s="47"/>
      <c r="B305" s="47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9"/>
      <c r="T305" s="48"/>
      <c r="U305" s="48"/>
      <c r="V305" s="50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1"/>
    </row>
    <row r="306" spans="1:44" x14ac:dyDescent="0.25">
      <c r="A306" s="47"/>
      <c r="B306" s="47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9"/>
      <c r="T306" s="48"/>
      <c r="U306" s="48"/>
      <c r="V306" s="50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1"/>
    </row>
    <row r="307" spans="1:44" x14ac:dyDescent="0.25">
      <c r="A307" s="47"/>
      <c r="B307" s="47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9"/>
      <c r="T307" s="48"/>
      <c r="U307" s="48"/>
      <c r="V307" s="50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1"/>
    </row>
    <row r="308" spans="1:44" x14ac:dyDescent="0.25">
      <c r="A308" s="47"/>
      <c r="B308" s="47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9"/>
      <c r="T308" s="48"/>
      <c r="U308" s="48"/>
      <c r="V308" s="50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1"/>
    </row>
    <row r="309" spans="1:44" x14ac:dyDescent="0.25">
      <c r="A309" s="47"/>
      <c r="B309" s="47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9"/>
      <c r="T309" s="48"/>
      <c r="U309" s="48"/>
      <c r="V309" s="50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1"/>
    </row>
    <row r="310" spans="1:44" x14ac:dyDescent="0.25">
      <c r="A310" s="47"/>
      <c r="B310" s="47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9"/>
      <c r="T310" s="48"/>
      <c r="U310" s="48"/>
      <c r="V310" s="50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1"/>
    </row>
    <row r="311" spans="1:44" x14ac:dyDescent="0.25">
      <c r="A311" s="47"/>
      <c r="B311" s="47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9"/>
      <c r="T311" s="48"/>
      <c r="U311" s="48"/>
      <c r="V311" s="50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1"/>
    </row>
    <row r="312" spans="1:44" x14ac:dyDescent="0.25">
      <c r="A312" s="47"/>
      <c r="B312" s="47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9"/>
      <c r="T312" s="48"/>
      <c r="U312" s="48"/>
      <c r="V312" s="50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1"/>
    </row>
    <row r="313" spans="1:44" x14ac:dyDescent="0.25">
      <c r="A313" s="47"/>
      <c r="B313" s="47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9"/>
      <c r="T313" s="48"/>
      <c r="U313" s="48"/>
      <c r="V313" s="50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1"/>
    </row>
    <row r="314" spans="1:44" x14ac:dyDescent="0.25">
      <c r="A314" s="47"/>
      <c r="B314" s="47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9"/>
      <c r="T314" s="48"/>
      <c r="U314" s="48"/>
      <c r="V314" s="50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1"/>
    </row>
    <row r="315" spans="1:44" x14ac:dyDescent="0.25">
      <c r="A315" s="47"/>
      <c r="B315" s="47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9"/>
      <c r="T315" s="48"/>
      <c r="U315" s="48"/>
      <c r="V315" s="50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1"/>
    </row>
    <row r="316" spans="1:44" x14ac:dyDescent="0.25">
      <c r="A316" s="47"/>
      <c r="B316" s="47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9"/>
      <c r="T316" s="48"/>
      <c r="U316" s="48"/>
      <c r="V316" s="50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1"/>
    </row>
    <row r="317" spans="1:44" x14ac:dyDescent="0.25">
      <c r="A317" s="47"/>
      <c r="B317" s="47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9"/>
      <c r="T317" s="48"/>
      <c r="U317" s="48"/>
      <c r="V317" s="50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1"/>
    </row>
    <row r="318" spans="1:44" x14ac:dyDescent="0.25">
      <c r="A318" s="47"/>
      <c r="B318" s="47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9"/>
      <c r="T318" s="48"/>
      <c r="U318" s="48"/>
      <c r="V318" s="50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1"/>
    </row>
    <row r="319" spans="1:44" x14ac:dyDescent="0.25">
      <c r="A319" s="47"/>
      <c r="B319" s="47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9"/>
      <c r="T319" s="48"/>
      <c r="U319" s="48"/>
      <c r="V319" s="50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1"/>
    </row>
    <row r="320" spans="1:44" x14ac:dyDescent="0.25">
      <c r="A320" s="47"/>
      <c r="B320" s="47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9"/>
      <c r="T320" s="48"/>
      <c r="U320" s="48"/>
      <c r="V320" s="50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1"/>
    </row>
    <row r="321" spans="1:44" x14ac:dyDescent="0.25">
      <c r="A321" s="47"/>
      <c r="B321" s="47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9"/>
      <c r="T321" s="48"/>
      <c r="U321" s="48"/>
      <c r="V321" s="50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1"/>
    </row>
    <row r="322" spans="1:44" x14ac:dyDescent="0.25">
      <c r="A322" s="47"/>
      <c r="B322" s="47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9"/>
      <c r="T322" s="48"/>
      <c r="U322" s="48"/>
      <c r="V322" s="50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1"/>
    </row>
    <row r="323" spans="1:44" x14ac:dyDescent="0.25">
      <c r="A323" s="47"/>
      <c r="B323" s="47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9"/>
      <c r="T323" s="48"/>
      <c r="U323" s="48"/>
      <c r="V323" s="50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1"/>
    </row>
    <row r="324" spans="1:44" x14ac:dyDescent="0.25">
      <c r="A324" s="47"/>
      <c r="B324" s="47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9"/>
      <c r="T324" s="48"/>
      <c r="U324" s="48"/>
      <c r="V324" s="50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1"/>
    </row>
    <row r="325" spans="1:44" x14ac:dyDescent="0.25">
      <c r="A325" s="47"/>
      <c r="B325" s="47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9"/>
      <c r="T325" s="48"/>
      <c r="U325" s="48"/>
      <c r="V325" s="50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1"/>
    </row>
    <row r="326" spans="1:44" x14ac:dyDescent="0.25">
      <c r="A326" s="47"/>
      <c r="B326" s="47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9"/>
      <c r="T326" s="48"/>
      <c r="U326" s="48"/>
      <c r="V326" s="50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1"/>
    </row>
    <row r="327" spans="1:44" x14ac:dyDescent="0.25">
      <c r="A327" s="47"/>
      <c r="B327" s="47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9"/>
      <c r="T327" s="48"/>
      <c r="U327" s="48"/>
      <c r="V327" s="50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1"/>
    </row>
    <row r="328" spans="1:44" x14ac:dyDescent="0.25">
      <c r="A328" s="47"/>
      <c r="B328" s="47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9"/>
      <c r="T328" s="48"/>
      <c r="U328" s="48"/>
      <c r="V328" s="50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1"/>
    </row>
    <row r="329" spans="1:44" x14ac:dyDescent="0.25">
      <c r="A329" s="47"/>
      <c r="B329" s="47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9"/>
      <c r="T329" s="48"/>
      <c r="U329" s="48"/>
      <c r="V329" s="50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1"/>
    </row>
    <row r="330" spans="1:44" x14ac:dyDescent="0.25">
      <c r="A330" s="47"/>
      <c r="B330" s="47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9"/>
      <c r="T330" s="48"/>
      <c r="U330" s="48"/>
      <c r="V330" s="50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1"/>
    </row>
    <row r="331" spans="1:44" x14ac:dyDescent="0.25">
      <c r="A331" s="47"/>
      <c r="B331" s="47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9"/>
      <c r="T331" s="48"/>
      <c r="U331" s="48"/>
      <c r="V331" s="50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1"/>
    </row>
    <row r="332" spans="1:44" x14ac:dyDescent="0.25">
      <c r="A332" s="47"/>
      <c r="B332" s="47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9"/>
      <c r="T332" s="48"/>
      <c r="U332" s="48"/>
      <c r="V332" s="50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1"/>
    </row>
    <row r="333" spans="1:44" x14ac:dyDescent="0.25">
      <c r="A333" s="47"/>
      <c r="B333" s="47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9"/>
      <c r="T333" s="48"/>
      <c r="U333" s="48"/>
      <c r="V333" s="50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1"/>
    </row>
    <row r="334" spans="1:44" x14ac:dyDescent="0.25">
      <c r="A334" s="47"/>
      <c r="B334" s="47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9"/>
      <c r="T334" s="48"/>
      <c r="U334" s="48"/>
      <c r="V334" s="50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1"/>
    </row>
    <row r="335" spans="1:44" x14ac:dyDescent="0.25">
      <c r="A335" s="47"/>
      <c r="B335" s="47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9"/>
      <c r="T335" s="48"/>
      <c r="U335" s="48"/>
      <c r="V335" s="50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1"/>
    </row>
    <row r="336" spans="1:44" x14ac:dyDescent="0.25">
      <c r="A336" s="47"/>
      <c r="B336" s="47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9"/>
      <c r="T336" s="48"/>
      <c r="U336" s="48"/>
      <c r="V336" s="50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1"/>
    </row>
    <row r="337" spans="1:44" x14ac:dyDescent="0.25">
      <c r="A337" s="47"/>
      <c r="B337" s="47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9"/>
      <c r="T337" s="48"/>
      <c r="U337" s="48"/>
      <c r="V337" s="50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1"/>
    </row>
    <row r="338" spans="1:44" x14ac:dyDescent="0.25">
      <c r="A338" s="47"/>
      <c r="B338" s="47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9"/>
      <c r="T338" s="48"/>
      <c r="U338" s="48"/>
      <c r="V338" s="50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1"/>
    </row>
    <row r="339" spans="1:44" x14ac:dyDescent="0.25">
      <c r="A339" s="47"/>
      <c r="B339" s="47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9"/>
      <c r="T339" s="48"/>
      <c r="U339" s="48"/>
      <c r="V339" s="50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1"/>
    </row>
    <row r="340" spans="1:44" x14ac:dyDescent="0.25">
      <c r="A340" s="47"/>
      <c r="B340" s="47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9"/>
      <c r="T340" s="48"/>
      <c r="U340" s="48"/>
      <c r="V340" s="50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1"/>
    </row>
    <row r="341" spans="1:44" x14ac:dyDescent="0.25">
      <c r="A341" s="47"/>
      <c r="B341" s="47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9"/>
      <c r="T341" s="48"/>
      <c r="U341" s="48"/>
      <c r="V341" s="50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1"/>
    </row>
    <row r="342" spans="1:44" x14ac:dyDescent="0.25">
      <c r="A342" s="47"/>
      <c r="B342" s="47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9"/>
      <c r="T342" s="48"/>
      <c r="U342" s="48"/>
      <c r="V342" s="50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1"/>
    </row>
    <row r="343" spans="1:44" x14ac:dyDescent="0.25">
      <c r="A343" s="47"/>
      <c r="B343" s="47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9"/>
      <c r="T343" s="48"/>
      <c r="U343" s="48"/>
      <c r="V343" s="50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1"/>
    </row>
    <row r="344" spans="1:44" x14ac:dyDescent="0.25">
      <c r="A344" s="47"/>
      <c r="B344" s="47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9"/>
      <c r="T344" s="48"/>
      <c r="U344" s="48"/>
      <c r="V344" s="50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1"/>
    </row>
    <row r="345" spans="1:44" x14ac:dyDescent="0.25">
      <c r="A345" s="47"/>
      <c r="B345" s="47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9"/>
      <c r="T345" s="48"/>
      <c r="U345" s="48"/>
      <c r="V345" s="50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1"/>
    </row>
    <row r="346" spans="1:44" x14ac:dyDescent="0.25">
      <c r="A346" s="47"/>
      <c r="B346" s="47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9"/>
      <c r="T346" s="48"/>
      <c r="U346" s="48"/>
      <c r="V346" s="50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1"/>
    </row>
    <row r="347" spans="1:44" x14ac:dyDescent="0.25">
      <c r="A347" s="47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9"/>
      <c r="T347" s="48"/>
      <c r="U347" s="48"/>
      <c r="V347" s="50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1"/>
    </row>
    <row r="348" spans="1:44" x14ac:dyDescent="0.25">
      <c r="A348" s="47"/>
      <c r="B348" s="47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9"/>
      <c r="T348" s="48"/>
      <c r="U348" s="48"/>
      <c r="V348" s="50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1"/>
    </row>
    <row r="349" spans="1:44" x14ac:dyDescent="0.25">
      <c r="A349" s="47"/>
      <c r="B349" s="47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9"/>
      <c r="T349" s="48"/>
      <c r="U349" s="48"/>
      <c r="V349" s="50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1"/>
    </row>
    <row r="350" spans="1:44" x14ac:dyDescent="0.25">
      <c r="A350" s="47"/>
      <c r="B350" s="47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9"/>
      <c r="T350" s="48"/>
      <c r="U350" s="48"/>
      <c r="V350" s="50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1"/>
    </row>
    <row r="351" spans="1:44" x14ac:dyDescent="0.25">
      <c r="A351" s="47"/>
      <c r="B351" s="47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9"/>
      <c r="T351" s="48"/>
      <c r="U351" s="48"/>
      <c r="V351" s="50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1"/>
    </row>
    <row r="352" spans="1:44" x14ac:dyDescent="0.25">
      <c r="A352" s="47"/>
      <c r="B352" s="47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9"/>
      <c r="T352" s="48"/>
      <c r="U352" s="48"/>
      <c r="V352" s="50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1"/>
    </row>
    <row r="353" spans="1:44" x14ac:dyDescent="0.25">
      <c r="A353" s="47"/>
      <c r="B353" s="47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9"/>
      <c r="T353" s="48"/>
      <c r="U353" s="48"/>
      <c r="V353" s="50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1"/>
    </row>
    <row r="354" spans="1:44" x14ac:dyDescent="0.25">
      <c r="A354" s="47"/>
      <c r="B354" s="47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9"/>
      <c r="T354" s="48"/>
      <c r="U354" s="48"/>
      <c r="V354" s="50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1"/>
    </row>
    <row r="355" spans="1:44" x14ac:dyDescent="0.25">
      <c r="A355" s="47"/>
      <c r="B355" s="47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9"/>
      <c r="T355" s="48"/>
      <c r="U355" s="48"/>
      <c r="V355" s="50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1"/>
    </row>
    <row r="356" spans="1:44" x14ac:dyDescent="0.25">
      <c r="A356" s="47"/>
      <c r="B356" s="47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9"/>
      <c r="T356" s="48"/>
      <c r="U356" s="48"/>
      <c r="V356" s="50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1"/>
    </row>
    <row r="357" spans="1:44" x14ac:dyDescent="0.25">
      <c r="A357" s="47"/>
      <c r="B357" s="47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9"/>
      <c r="T357" s="48"/>
      <c r="U357" s="48"/>
      <c r="V357" s="50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1"/>
    </row>
    <row r="358" spans="1:44" x14ac:dyDescent="0.25">
      <c r="A358" s="47"/>
      <c r="B358" s="47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9"/>
      <c r="T358" s="48"/>
      <c r="U358" s="48"/>
      <c r="V358" s="50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1"/>
    </row>
    <row r="359" spans="1:44" x14ac:dyDescent="0.25">
      <c r="A359" s="47"/>
      <c r="B359" s="47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9"/>
      <c r="T359" s="48"/>
      <c r="U359" s="48"/>
      <c r="V359" s="50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1"/>
    </row>
    <row r="360" spans="1:44" x14ac:dyDescent="0.25">
      <c r="A360" s="47"/>
      <c r="B360" s="47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9"/>
      <c r="T360" s="48"/>
      <c r="U360" s="48"/>
      <c r="V360" s="50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1"/>
    </row>
    <row r="361" spans="1:44" x14ac:dyDescent="0.25">
      <c r="A361" s="47"/>
      <c r="B361" s="47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9"/>
      <c r="T361" s="48"/>
      <c r="U361" s="48"/>
      <c r="V361" s="50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1"/>
    </row>
    <row r="362" spans="1:44" x14ac:dyDescent="0.25">
      <c r="A362" s="47"/>
      <c r="B362" s="47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9"/>
      <c r="T362" s="48"/>
      <c r="U362" s="48"/>
      <c r="V362" s="50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1"/>
    </row>
    <row r="363" spans="1:44" x14ac:dyDescent="0.25">
      <c r="A363" s="47"/>
      <c r="B363" s="47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9"/>
      <c r="T363" s="48"/>
      <c r="U363" s="48"/>
      <c r="V363" s="50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1"/>
    </row>
    <row r="364" spans="1:44" x14ac:dyDescent="0.25">
      <c r="A364" s="47"/>
      <c r="B364" s="47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9"/>
      <c r="T364" s="48"/>
      <c r="U364" s="48"/>
      <c r="V364" s="50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1"/>
    </row>
    <row r="365" spans="1:44" x14ac:dyDescent="0.25">
      <c r="A365" s="47"/>
      <c r="B365" s="47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9"/>
      <c r="T365" s="48"/>
      <c r="U365" s="48"/>
      <c r="V365" s="50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1"/>
    </row>
    <row r="366" spans="1:44" x14ac:dyDescent="0.25">
      <c r="A366" s="47"/>
      <c r="B366" s="47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9"/>
      <c r="T366" s="48"/>
      <c r="U366" s="48"/>
      <c r="V366" s="50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1"/>
    </row>
    <row r="367" spans="1:44" x14ac:dyDescent="0.25">
      <c r="A367" s="47"/>
      <c r="B367" s="47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9"/>
      <c r="T367" s="48"/>
      <c r="U367" s="48"/>
      <c r="V367" s="50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1"/>
    </row>
    <row r="368" spans="1:44" x14ac:dyDescent="0.25">
      <c r="A368" s="47"/>
      <c r="B368" s="47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9"/>
      <c r="T368" s="48"/>
      <c r="U368" s="48"/>
      <c r="V368" s="50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1"/>
    </row>
    <row r="369" spans="1:44" x14ac:dyDescent="0.25">
      <c r="A369" s="47"/>
      <c r="B369" s="47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9"/>
      <c r="T369" s="48"/>
      <c r="U369" s="48"/>
      <c r="V369" s="50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1"/>
    </row>
    <row r="370" spans="1:44" x14ac:dyDescent="0.25">
      <c r="A370" s="47"/>
      <c r="B370" s="47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9"/>
      <c r="T370" s="48"/>
      <c r="U370" s="48"/>
      <c r="V370" s="50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1"/>
    </row>
    <row r="371" spans="1:44" x14ac:dyDescent="0.25">
      <c r="A371" s="47"/>
      <c r="B371" s="47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9"/>
      <c r="T371" s="48"/>
      <c r="U371" s="48"/>
      <c r="V371" s="50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1"/>
    </row>
    <row r="372" spans="1:44" x14ac:dyDescent="0.25">
      <c r="A372" s="47"/>
      <c r="B372" s="47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9"/>
      <c r="T372" s="48"/>
      <c r="U372" s="48"/>
      <c r="V372" s="50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1"/>
    </row>
    <row r="373" spans="1:44" x14ac:dyDescent="0.25">
      <c r="A373" s="47"/>
      <c r="B373" s="47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9"/>
      <c r="T373" s="48"/>
      <c r="U373" s="48"/>
      <c r="V373" s="50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1"/>
    </row>
    <row r="374" spans="1:44" x14ac:dyDescent="0.25">
      <c r="A374" s="47"/>
      <c r="B374" s="47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9"/>
      <c r="T374" s="48"/>
      <c r="U374" s="48"/>
      <c r="V374" s="50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1"/>
    </row>
    <row r="375" spans="1:44" x14ac:dyDescent="0.25">
      <c r="A375" s="47"/>
      <c r="B375" s="47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9"/>
      <c r="T375" s="48"/>
      <c r="U375" s="48"/>
      <c r="V375" s="50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1"/>
    </row>
    <row r="376" spans="1:44" x14ac:dyDescent="0.25">
      <c r="A376" s="47"/>
      <c r="B376" s="47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9"/>
      <c r="T376" s="48"/>
      <c r="U376" s="48"/>
      <c r="V376" s="50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1"/>
    </row>
    <row r="377" spans="1:44" x14ac:dyDescent="0.25">
      <c r="A377" s="47"/>
      <c r="B377" s="47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9"/>
      <c r="T377" s="48"/>
      <c r="U377" s="48"/>
      <c r="V377" s="50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1"/>
    </row>
    <row r="378" spans="1:44" x14ac:dyDescent="0.25">
      <c r="A378" s="47"/>
      <c r="B378" s="47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9"/>
      <c r="T378" s="48"/>
      <c r="U378" s="48"/>
      <c r="V378" s="50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1"/>
    </row>
    <row r="379" spans="1:44" x14ac:dyDescent="0.25">
      <c r="A379" s="47"/>
      <c r="B379" s="47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9"/>
      <c r="T379" s="48"/>
      <c r="U379" s="48"/>
      <c r="V379" s="50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1"/>
    </row>
    <row r="380" spans="1:44" x14ac:dyDescent="0.25">
      <c r="A380" s="47"/>
      <c r="B380" s="47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9"/>
      <c r="T380" s="48"/>
      <c r="U380" s="48"/>
      <c r="V380" s="50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1"/>
    </row>
    <row r="381" spans="1:44" x14ac:dyDescent="0.25">
      <c r="A381" s="47"/>
      <c r="B381" s="47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9"/>
      <c r="T381" s="48"/>
      <c r="U381" s="48"/>
      <c r="V381" s="50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1"/>
    </row>
    <row r="382" spans="1:44" x14ac:dyDescent="0.25">
      <c r="A382" s="47"/>
      <c r="B382" s="47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9"/>
      <c r="T382" s="48"/>
      <c r="U382" s="48"/>
      <c r="V382" s="50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1"/>
    </row>
    <row r="383" spans="1:44" x14ac:dyDescent="0.25">
      <c r="A383" s="47"/>
      <c r="B383" s="47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9"/>
      <c r="T383" s="48"/>
      <c r="U383" s="48"/>
      <c r="V383" s="50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1"/>
    </row>
    <row r="384" spans="1:44" x14ac:dyDescent="0.25">
      <c r="A384" s="47"/>
      <c r="B384" s="47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9"/>
      <c r="T384" s="48"/>
      <c r="U384" s="48"/>
      <c r="V384" s="50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1"/>
    </row>
    <row r="385" spans="1:44" x14ac:dyDescent="0.25">
      <c r="A385" s="47"/>
      <c r="B385" s="47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9"/>
      <c r="T385" s="48"/>
      <c r="U385" s="48"/>
      <c r="V385" s="50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1"/>
    </row>
    <row r="386" spans="1:44" x14ac:dyDescent="0.25">
      <c r="A386" s="47"/>
      <c r="B386" s="47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9"/>
      <c r="T386" s="48"/>
      <c r="U386" s="48"/>
      <c r="V386" s="50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1"/>
    </row>
    <row r="387" spans="1:44" x14ac:dyDescent="0.25">
      <c r="A387" s="47"/>
      <c r="B387" s="47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9"/>
      <c r="T387" s="48"/>
      <c r="U387" s="48"/>
      <c r="V387" s="50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1"/>
    </row>
    <row r="388" spans="1:44" x14ac:dyDescent="0.25">
      <c r="A388" s="47"/>
      <c r="B388" s="47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9"/>
      <c r="T388" s="48"/>
      <c r="U388" s="48"/>
      <c r="V388" s="50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1"/>
    </row>
    <row r="389" spans="1:44" x14ac:dyDescent="0.25">
      <c r="A389" s="47"/>
      <c r="B389" s="47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9"/>
      <c r="T389" s="48"/>
      <c r="U389" s="48"/>
      <c r="V389" s="50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1"/>
    </row>
    <row r="390" spans="1:44" x14ac:dyDescent="0.25">
      <c r="A390" s="47"/>
      <c r="B390" s="47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9"/>
      <c r="T390" s="48"/>
      <c r="U390" s="48"/>
      <c r="V390" s="50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1"/>
    </row>
    <row r="391" spans="1:44" x14ac:dyDescent="0.25">
      <c r="A391" s="47"/>
      <c r="B391" s="47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9"/>
      <c r="T391" s="48"/>
      <c r="U391" s="48"/>
      <c r="V391" s="50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1"/>
    </row>
    <row r="392" spans="1:44" x14ac:dyDescent="0.25">
      <c r="A392" s="47"/>
      <c r="B392" s="47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9"/>
      <c r="T392" s="48"/>
      <c r="U392" s="48"/>
      <c r="V392" s="50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1"/>
    </row>
    <row r="393" spans="1:44" x14ac:dyDescent="0.25">
      <c r="A393" s="47"/>
      <c r="B393" s="47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9"/>
      <c r="T393" s="48"/>
      <c r="U393" s="48"/>
      <c r="V393" s="50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1"/>
    </row>
    <row r="394" spans="1:44" x14ac:dyDescent="0.25">
      <c r="A394" s="47"/>
      <c r="B394" s="47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9"/>
      <c r="T394" s="48"/>
      <c r="U394" s="48"/>
      <c r="V394" s="50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1"/>
    </row>
    <row r="395" spans="1:44" x14ac:dyDescent="0.25">
      <c r="A395" s="47"/>
      <c r="B395" s="47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9"/>
      <c r="T395" s="48"/>
      <c r="U395" s="48"/>
      <c r="V395" s="50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1"/>
    </row>
    <row r="396" spans="1:44" x14ac:dyDescent="0.25">
      <c r="A396" s="47"/>
      <c r="B396" s="47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9"/>
      <c r="T396" s="48"/>
      <c r="U396" s="48"/>
      <c r="V396" s="50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1"/>
    </row>
    <row r="397" spans="1:44" x14ac:dyDescent="0.25">
      <c r="A397" s="47"/>
      <c r="B397" s="47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9"/>
      <c r="T397" s="48"/>
      <c r="U397" s="48"/>
      <c r="V397" s="50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1"/>
    </row>
    <row r="398" spans="1:44" x14ac:dyDescent="0.25">
      <c r="A398" s="47"/>
      <c r="B398" s="47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9"/>
      <c r="T398" s="48"/>
      <c r="U398" s="48"/>
      <c r="V398" s="50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1"/>
    </row>
    <row r="399" spans="1:44" x14ac:dyDescent="0.25">
      <c r="A399" s="47"/>
      <c r="B399" s="47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9"/>
      <c r="T399" s="48"/>
      <c r="U399" s="48"/>
      <c r="V399" s="50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1"/>
    </row>
    <row r="400" spans="1:44" x14ac:dyDescent="0.25">
      <c r="A400" s="47"/>
      <c r="B400" s="47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9"/>
      <c r="T400" s="48"/>
      <c r="U400" s="48"/>
      <c r="V400" s="50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1"/>
    </row>
    <row r="401" spans="1:44" x14ac:dyDescent="0.25">
      <c r="A401" s="47"/>
      <c r="B401" s="47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9"/>
      <c r="T401" s="48"/>
      <c r="U401" s="48"/>
      <c r="V401" s="50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1"/>
    </row>
    <row r="402" spans="1:44" x14ac:dyDescent="0.25">
      <c r="A402" s="47"/>
      <c r="B402" s="47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9"/>
      <c r="T402" s="48"/>
      <c r="U402" s="48"/>
      <c r="V402" s="50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1"/>
    </row>
    <row r="403" spans="1:44" x14ac:dyDescent="0.25">
      <c r="A403" s="47"/>
      <c r="B403" s="47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9"/>
      <c r="T403" s="48"/>
      <c r="U403" s="48"/>
      <c r="V403" s="50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1"/>
    </row>
    <row r="404" spans="1:44" x14ac:dyDescent="0.25">
      <c r="A404" s="47"/>
      <c r="B404" s="47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9"/>
      <c r="T404" s="48"/>
      <c r="U404" s="48"/>
      <c r="V404" s="50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1"/>
    </row>
    <row r="405" spans="1:44" x14ac:dyDescent="0.25">
      <c r="A405" s="47"/>
      <c r="B405" s="47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9"/>
      <c r="T405" s="48"/>
      <c r="U405" s="48"/>
      <c r="V405" s="50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1"/>
    </row>
    <row r="406" spans="1:44" x14ac:dyDescent="0.25">
      <c r="A406" s="47"/>
      <c r="B406" s="47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9"/>
      <c r="T406" s="48"/>
      <c r="U406" s="48"/>
      <c r="V406" s="50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1"/>
    </row>
    <row r="407" spans="1:44" x14ac:dyDescent="0.25">
      <c r="A407" s="47"/>
      <c r="B407" s="47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9"/>
      <c r="T407" s="48"/>
      <c r="U407" s="48"/>
      <c r="V407" s="50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1"/>
    </row>
    <row r="408" spans="1:44" x14ac:dyDescent="0.25">
      <c r="A408" s="47"/>
      <c r="B408" s="47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9"/>
      <c r="T408" s="48"/>
      <c r="U408" s="48"/>
      <c r="V408" s="50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1"/>
    </row>
    <row r="409" spans="1:44" x14ac:dyDescent="0.25">
      <c r="A409" s="47"/>
      <c r="B409" s="47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9"/>
      <c r="T409" s="48"/>
      <c r="U409" s="48"/>
      <c r="V409" s="50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1"/>
    </row>
    <row r="410" spans="1:44" x14ac:dyDescent="0.25">
      <c r="A410" s="47"/>
      <c r="B410" s="47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9"/>
      <c r="T410" s="48"/>
      <c r="U410" s="48"/>
      <c r="V410" s="50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1"/>
    </row>
    <row r="411" spans="1:44" x14ac:dyDescent="0.25">
      <c r="A411" s="47"/>
      <c r="B411" s="47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9"/>
      <c r="T411" s="48"/>
      <c r="U411" s="48"/>
      <c r="V411" s="50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1"/>
    </row>
    <row r="412" spans="1:44" x14ac:dyDescent="0.25">
      <c r="A412" s="47"/>
      <c r="B412" s="47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9"/>
      <c r="T412" s="48"/>
      <c r="U412" s="48"/>
      <c r="V412" s="50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1"/>
    </row>
    <row r="413" spans="1:44" x14ac:dyDescent="0.25">
      <c r="A413" s="47"/>
      <c r="B413" s="47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9"/>
      <c r="T413" s="48"/>
      <c r="U413" s="48"/>
      <c r="V413" s="50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1"/>
    </row>
    <row r="414" spans="1:44" x14ac:dyDescent="0.25">
      <c r="A414" s="47"/>
      <c r="B414" s="47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9"/>
      <c r="T414" s="48"/>
      <c r="U414" s="48"/>
      <c r="V414" s="50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1"/>
    </row>
    <row r="415" spans="1:44" x14ac:dyDescent="0.25">
      <c r="A415" s="47"/>
      <c r="B415" s="47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9"/>
      <c r="T415" s="48"/>
      <c r="U415" s="48"/>
      <c r="V415" s="50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1"/>
    </row>
    <row r="416" spans="1:44" x14ac:dyDescent="0.25">
      <c r="A416" s="47"/>
      <c r="B416" s="47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9"/>
      <c r="T416" s="48"/>
      <c r="U416" s="48"/>
      <c r="V416" s="50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1"/>
    </row>
    <row r="417" spans="1:44" x14ac:dyDescent="0.25">
      <c r="A417" s="47"/>
      <c r="B417" s="47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9"/>
      <c r="T417" s="48"/>
      <c r="U417" s="48"/>
      <c r="V417" s="50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1"/>
    </row>
    <row r="418" spans="1:44" x14ac:dyDescent="0.25">
      <c r="A418" s="47"/>
      <c r="B418" s="47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9"/>
      <c r="T418" s="48"/>
      <c r="U418" s="48"/>
      <c r="V418" s="50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1"/>
    </row>
    <row r="419" spans="1:44" x14ac:dyDescent="0.25">
      <c r="A419" s="47"/>
      <c r="B419" s="47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9"/>
      <c r="T419" s="48"/>
      <c r="U419" s="48"/>
      <c r="V419" s="50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1"/>
    </row>
    <row r="420" spans="1:44" x14ac:dyDescent="0.25">
      <c r="A420" s="47"/>
      <c r="B420" s="47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9"/>
      <c r="T420" s="48"/>
      <c r="U420" s="48"/>
      <c r="V420" s="50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1"/>
    </row>
    <row r="421" spans="1:44" x14ac:dyDescent="0.25">
      <c r="A421" s="47"/>
      <c r="B421" s="47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9"/>
      <c r="T421" s="48"/>
      <c r="U421" s="48"/>
      <c r="V421" s="50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1"/>
    </row>
    <row r="422" spans="1:44" x14ac:dyDescent="0.25">
      <c r="A422" s="47"/>
      <c r="B422" s="47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9"/>
      <c r="T422" s="48"/>
      <c r="U422" s="48"/>
      <c r="V422" s="50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1"/>
    </row>
    <row r="423" spans="1:44" x14ac:dyDescent="0.25">
      <c r="A423" s="47"/>
      <c r="B423" s="47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9"/>
      <c r="T423" s="48"/>
      <c r="U423" s="48"/>
      <c r="V423" s="50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1"/>
    </row>
    <row r="424" spans="1:44" x14ac:dyDescent="0.25">
      <c r="A424" s="47"/>
      <c r="B424" s="47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9"/>
      <c r="T424" s="48"/>
      <c r="U424" s="48"/>
      <c r="V424" s="50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1"/>
    </row>
    <row r="425" spans="1:44" x14ac:dyDescent="0.25">
      <c r="A425" s="47"/>
      <c r="B425" s="47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9"/>
      <c r="T425" s="48"/>
      <c r="U425" s="48"/>
      <c r="V425" s="50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1"/>
    </row>
    <row r="426" spans="1:44" x14ac:dyDescent="0.25">
      <c r="A426" s="47"/>
      <c r="B426" s="47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9"/>
      <c r="T426" s="48"/>
      <c r="U426" s="48"/>
      <c r="V426" s="50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1"/>
    </row>
    <row r="427" spans="1:44" x14ac:dyDescent="0.25">
      <c r="A427" s="47"/>
      <c r="B427" s="47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9"/>
      <c r="T427" s="48"/>
      <c r="U427" s="48"/>
      <c r="V427" s="50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1"/>
    </row>
    <row r="428" spans="1:44" x14ac:dyDescent="0.25">
      <c r="A428" s="47"/>
      <c r="B428" s="47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9"/>
      <c r="T428" s="48"/>
      <c r="U428" s="48"/>
      <c r="V428" s="50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1"/>
    </row>
    <row r="429" spans="1:44" x14ac:dyDescent="0.25">
      <c r="A429" s="47"/>
      <c r="B429" s="47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9"/>
      <c r="T429" s="48"/>
      <c r="U429" s="48"/>
      <c r="V429" s="50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1"/>
    </row>
    <row r="430" spans="1:44" x14ac:dyDescent="0.25">
      <c r="A430" s="47"/>
      <c r="B430" s="47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9"/>
      <c r="T430" s="48"/>
      <c r="U430" s="48"/>
      <c r="V430" s="50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1"/>
    </row>
    <row r="431" spans="1:44" x14ac:dyDescent="0.25">
      <c r="A431" s="47"/>
      <c r="B431" s="47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9"/>
      <c r="T431" s="48"/>
      <c r="U431" s="48"/>
      <c r="V431" s="50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1"/>
    </row>
    <row r="432" spans="1:44" x14ac:dyDescent="0.25">
      <c r="A432" s="47"/>
      <c r="B432" s="47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9"/>
      <c r="T432" s="48"/>
      <c r="U432" s="48"/>
      <c r="V432" s="50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1"/>
    </row>
    <row r="433" spans="1:44" x14ac:dyDescent="0.25">
      <c r="A433" s="47"/>
      <c r="B433" s="47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9"/>
      <c r="T433" s="48"/>
      <c r="U433" s="48"/>
      <c r="V433" s="50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1"/>
    </row>
    <row r="434" spans="1:44" x14ac:dyDescent="0.25">
      <c r="A434" s="47"/>
      <c r="B434" s="47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9"/>
      <c r="T434" s="48"/>
      <c r="U434" s="48"/>
      <c r="V434" s="50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1"/>
    </row>
    <row r="435" spans="1:44" x14ac:dyDescent="0.25">
      <c r="A435" s="47"/>
      <c r="B435" s="47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9"/>
      <c r="T435" s="48"/>
      <c r="U435" s="48"/>
      <c r="V435" s="50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1"/>
    </row>
    <row r="436" spans="1:44" x14ac:dyDescent="0.25">
      <c r="A436" s="47"/>
      <c r="B436" s="47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9"/>
      <c r="T436" s="48"/>
      <c r="U436" s="48"/>
      <c r="V436" s="50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1"/>
    </row>
    <row r="437" spans="1:44" x14ac:dyDescent="0.25">
      <c r="A437" s="47"/>
      <c r="B437" s="47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9"/>
      <c r="T437" s="48"/>
      <c r="U437" s="48"/>
      <c r="V437" s="50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1"/>
    </row>
    <row r="438" spans="1:44" x14ac:dyDescent="0.25">
      <c r="A438" s="47"/>
      <c r="B438" s="47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9"/>
      <c r="T438" s="48"/>
      <c r="U438" s="48"/>
      <c r="V438" s="50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1"/>
    </row>
    <row r="439" spans="1:44" x14ac:dyDescent="0.25">
      <c r="A439" s="47"/>
      <c r="B439" s="47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9"/>
      <c r="T439" s="48"/>
      <c r="U439" s="48"/>
      <c r="V439" s="50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1"/>
    </row>
    <row r="440" spans="1:44" x14ac:dyDescent="0.25">
      <c r="A440" s="47"/>
      <c r="B440" s="47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9"/>
      <c r="T440" s="48"/>
      <c r="U440" s="48"/>
      <c r="V440" s="50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1"/>
    </row>
    <row r="441" spans="1:44" x14ac:dyDescent="0.25">
      <c r="A441" s="47"/>
      <c r="B441" s="47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9"/>
      <c r="T441" s="48"/>
      <c r="U441" s="48"/>
      <c r="V441" s="50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1"/>
    </row>
    <row r="442" spans="1:44" x14ac:dyDescent="0.25">
      <c r="A442" s="47"/>
      <c r="B442" s="47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9"/>
      <c r="T442" s="48"/>
      <c r="U442" s="48"/>
      <c r="V442" s="50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1"/>
    </row>
    <row r="443" spans="1:44" x14ac:dyDescent="0.25">
      <c r="A443" s="47"/>
      <c r="B443" s="47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9"/>
      <c r="T443" s="48"/>
      <c r="U443" s="48"/>
      <c r="V443" s="50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1"/>
    </row>
    <row r="444" spans="1:44" x14ac:dyDescent="0.25">
      <c r="A444" s="47"/>
      <c r="B444" s="47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9"/>
      <c r="T444" s="48"/>
      <c r="U444" s="48"/>
      <c r="V444" s="50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1"/>
    </row>
    <row r="445" spans="1:44" x14ac:dyDescent="0.25">
      <c r="A445" s="47"/>
      <c r="B445" s="47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9"/>
      <c r="T445" s="48"/>
      <c r="U445" s="48"/>
      <c r="V445" s="50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1"/>
    </row>
    <row r="446" spans="1:44" x14ac:dyDescent="0.25">
      <c r="A446" s="47"/>
      <c r="B446" s="47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9"/>
      <c r="T446" s="48"/>
      <c r="U446" s="48"/>
      <c r="V446" s="50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1"/>
    </row>
    <row r="447" spans="1:44" x14ac:dyDescent="0.25">
      <c r="A447" s="47"/>
      <c r="B447" s="47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9"/>
      <c r="T447" s="48"/>
      <c r="U447" s="48"/>
      <c r="V447" s="50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1"/>
    </row>
    <row r="448" spans="1:44" x14ac:dyDescent="0.25">
      <c r="A448" s="47"/>
      <c r="B448" s="47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9"/>
      <c r="T448" s="48"/>
      <c r="U448" s="48"/>
      <c r="V448" s="50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1"/>
    </row>
    <row r="449" spans="1:44" x14ac:dyDescent="0.25">
      <c r="A449" s="47"/>
      <c r="B449" s="47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9"/>
      <c r="T449" s="48"/>
      <c r="U449" s="48"/>
      <c r="V449" s="50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1"/>
    </row>
    <row r="450" spans="1:44" x14ac:dyDescent="0.25">
      <c r="A450" s="47"/>
      <c r="B450" s="47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9"/>
      <c r="T450" s="48"/>
      <c r="U450" s="48"/>
      <c r="V450" s="50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1"/>
    </row>
    <row r="451" spans="1:44" x14ac:dyDescent="0.25">
      <c r="A451" s="47"/>
      <c r="B451" s="47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9"/>
      <c r="T451" s="48"/>
      <c r="U451" s="48"/>
      <c r="V451" s="50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1"/>
    </row>
    <row r="452" spans="1:44" x14ac:dyDescent="0.25">
      <c r="A452" s="47"/>
      <c r="B452" s="47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9"/>
      <c r="T452" s="48"/>
      <c r="U452" s="48"/>
      <c r="V452" s="50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1"/>
    </row>
    <row r="453" spans="1:44" x14ac:dyDescent="0.25">
      <c r="A453" s="47"/>
      <c r="B453" s="47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9"/>
      <c r="T453" s="48"/>
      <c r="U453" s="48"/>
      <c r="V453" s="50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1"/>
    </row>
    <row r="454" spans="1:44" x14ac:dyDescent="0.25">
      <c r="A454" s="47"/>
      <c r="B454" s="47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9"/>
      <c r="T454" s="48"/>
      <c r="U454" s="48"/>
      <c r="V454" s="50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1"/>
    </row>
    <row r="455" spans="1:44" x14ac:dyDescent="0.25">
      <c r="A455" s="47"/>
      <c r="B455" s="47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9"/>
      <c r="T455" s="48"/>
      <c r="U455" s="48"/>
      <c r="V455" s="50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1"/>
    </row>
    <row r="456" spans="1:44" x14ac:dyDescent="0.25">
      <c r="A456" s="47"/>
      <c r="B456" s="47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9"/>
      <c r="T456" s="48"/>
      <c r="U456" s="48"/>
      <c r="V456" s="50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1"/>
    </row>
    <row r="457" spans="1:44" x14ac:dyDescent="0.25">
      <c r="A457" s="47"/>
      <c r="B457" s="47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9"/>
      <c r="T457" s="48"/>
      <c r="U457" s="48"/>
      <c r="V457" s="50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1"/>
    </row>
    <row r="458" spans="1:44" x14ac:dyDescent="0.25">
      <c r="A458" s="47"/>
      <c r="B458" s="47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9"/>
      <c r="T458" s="48"/>
      <c r="U458" s="48"/>
      <c r="V458" s="50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1"/>
    </row>
    <row r="459" spans="1:44" x14ac:dyDescent="0.25">
      <c r="A459" s="47"/>
      <c r="B459" s="47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9"/>
      <c r="T459" s="48"/>
      <c r="U459" s="48"/>
      <c r="V459" s="50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1"/>
    </row>
    <row r="460" spans="1:44" x14ac:dyDescent="0.25">
      <c r="A460" s="47"/>
      <c r="B460" s="47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9"/>
      <c r="T460" s="48"/>
      <c r="U460" s="48"/>
      <c r="V460" s="50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1"/>
    </row>
    <row r="461" spans="1:44" x14ac:dyDescent="0.25">
      <c r="A461" s="47"/>
      <c r="B461" s="47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9"/>
      <c r="T461" s="48"/>
      <c r="U461" s="48"/>
      <c r="V461" s="50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1"/>
    </row>
    <row r="462" spans="1:44" x14ac:dyDescent="0.25">
      <c r="A462" s="47"/>
      <c r="B462" s="47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9"/>
      <c r="T462" s="48"/>
      <c r="U462" s="48"/>
      <c r="V462" s="50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1"/>
    </row>
    <row r="463" spans="1:44" x14ac:dyDescent="0.25">
      <c r="A463" s="47"/>
      <c r="B463" s="47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9"/>
      <c r="T463" s="48"/>
      <c r="U463" s="48"/>
      <c r="V463" s="50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1"/>
    </row>
    <row r="464" spans="1:44" x14ac:dyDescent="0.25">
      <c r="A464" s="47"/>
      <c r="B464" s="47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9"/>
      <c r="T464" s="48"/>
      <c r="U464" s="48"/>
      <c r="V464" s="50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1"/>
    </row>
    <row r="465" spans="1:44" x14ac:dyDescent="0.25">
      <c r="A465" s="47"/>
      <c r="B465" s="47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9"/>
      <c r="T465" s="48"/>
      <c r="U465" s="48"/>
      <c r="V465" s="50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1"/>
    </row>
    <row r="466" spans="1:44" x14ac:dyDescent="0.25">
      <c r="A466" s="47"/>
      <c r="B466" s="47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9"/>
      <c r="T466" s="48"/>
      <c r="U466" s="48"/>
      <c r="V466" s="50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1"/>
    </row>
    <row r="467" spans="1:44" x14ac:dyDescent="0.25">
      <c r="A467" s="47"/>
      <c r="B467" s="47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9"/>
      <c r="T467" s="48"/>
      <c r="U467" s="48"/>
      <c r="V467" s="50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1"/>
    </row>
    <row r="468" spans="1:44" x14ac:dyDescent="0.25">
      <c r="A468" s="47"/>
      <c r="B468" s="47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9"/>
      <c r="T468" s="48"/>
      <c r="U468" s="48"/>
      <c r="V468" s="50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1"/>
    </row>
    <row r="469" spans="1:44" x14ac:dyDescent="0.25">
      <c r="A469" s="47"/>
      <c r="B469" s="47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9"/>
      <c r="T469" s="48"/>
      <c r="U469" s="48"/>
      <c r="V469" s="50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1"/>
    </row>
    <row r="470" spans="1:44" x14ac:dyDescent="0.25">
      <c r="A470" s="47"/>
      <c r="B470" s="47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9"/>
      <c r="T470" s="48"/>
      <c r="U470" s="48"/>
      <c r="V470" s="50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1"/>
    </row>
    <row r="471" spans="1:44" x14ac:dyDescent="0.25">
      <c r="A471" s="47"/>
      <c r="B471" s="47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9"/>
      <c r="T471" s="48"/>
      <c r="U471" s="48"/>
      <c r="V471" s="50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1"/>
    </row>
    <row r="472" spans="1:44" x14ac:dyDescent="0.25">
      <c r="A472" s="47"/>
      <c r="B472" s="47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9"/>
      <c r="T472" s="48"/>
      <c r="U472" s="48"/>
      <c r="V472" s="50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1"/>
    </row>
    <row r="473" spans="1:44" x14ac:dyDescent="0.25">
      <c r="A473" s="47"/>
      <c r="B473" s="47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9"/>
      <c r="T473" s="48"/>
      <c r="U473" s="48"/>
      <c r="V473" s="50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1"/>
    </row>
    <row r="474" spans="1:44" x14ac:dyDescent="0.25">
      <c r="A474" s="47"/>
      <c r="B474" s="47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9"/>
      <c r="T474" s="48"/>
      <c r="U474" s="48"/>
      <c r="V474" s="50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1"/>
    </row>
    <row r="475" spans="1:44" x14ac:dyDescent="0.25">
      <c r="A475" s="47"/>
      <c r="B475" s="47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9"/>
      <c r="T475" s="48"/>
      <c r="U475" s="48"/>
      <c r="V475" s="50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1"/>
    </row>
    <row r="476" spans="1:44" x14ac:dyDescent="0.25">
      <c r="A476" s="47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9"/>
      <c r="T476" s="48"/>
      <c r="U476" s="48"/>
      <c r="V476" s="50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1"/>
    </row>
    <row r="477" spans="1:44" x14ac:dyDescent="0.25">
      <c r="A477" s="47"/>
      <c r="B477" s="47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9"/>
      <c r="T477" s="48"/>
      <c r="U477" s="48"/>
      <c r="V477" s="50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1"/>
    </row>
    <row r="478" spans="1:44" x14ac:dyDescent="0.25">
      <c r="A478" s="47"/>
      <c r="B478" s="47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9"/>
      <c r="T478" s="48"/>
      <c r="U478" s="48"/>
      <c r="V478" s="50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1"/>
    </row>
    <row r="479" spans="1:44" x14ac:dyDescent="0.25">
      <c r="A479" s="47"/>
      <c r="B479" s="47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9"/>
      <c r="T479" s="48"/>
      <c r="U479" s="48"/>
      <c r="V479" s="50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1"/>
    </row>
    <row r="480" spans="1:44" x14ac:dyDescent="0.25">
      <c r="A480" s="47"/>
      <c r="B480" s="47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9"/>
      <c r="T480" s="48"/>
      <c r="U480" s="48"/>
      <c r="V480" s="50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1"/>
    </row>
    <row r="481" spans="1:44" x14ac:dyDescent="0.25">
      <c r="A481" s="47"/>
      <c r="B481" s="47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9"/>
      <c r="T481" s="48"/>
      <c r="U481" s="48"/>
      <c r="V481" s="50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1"/>
    </row>
    <row r="482" spans="1:44" x14ac:dyDescent="0.25">
      <c r="A482" s="47"/>
      <c r="B482" s="47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9"/>
      <c r="T482" s="48"/>
      <c r="U482" s="48"/>
      <c r="V482" s="50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1"/>
    </row>
    <row r="483" spans="1:44" x14ac:dyDescent="0.25">
      <c r="A483" s="47"/>
      <c r="B483" s="47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9"/>
      <c r="T483" s="48"/>
      <c r="U483" s="48"/>
      <c r="V483" s="50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1"/>
    </row>
    <row r="484" spans="1:44" x14ac:dyDescent="0.25">
      <c r="A484" s="47"/>
      <c r="B484" s="47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9"/>
      <c r="T484" s="48"/>
      <c r="U484" s="48"/>
      <c r="V484" s="50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1"/>
    </row>
    <row r="485" spans="1:44" x14ac:dyDescent="0.25">
      <c r="A485" s="47"/>
      <c r="B485" s="47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9"/>
      <c r="T485" s="48"/>
      <c r="U485" s="48"/>
      <c r="V485" s="50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1"/>
    </row>
    <row r="486" spans="1:44" x14ac:dyDescent="0.25">
      <c r="A486" s="47"/>
      <c r="B486" s="47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9"/>
      <c r="T486" s="48"/>
      <c r="U486" s="48"/>
      <c r="V486" s="50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1"/>
    </row>
    <row r="487" spans="1:44" x14ac:dyDescent="0.25">
      <c r="A487" s="47"/>
      <c r="B487" s="47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9"/>
      <c r="T487" s="48"/>
      <c r="U487" s="48"/>
      <c r="V487" s="50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1"/>
    </row>
    <row r="488" spans="1:44" x14ac:dyDescent="0.25">
      <c r="A488" s="47"/>
      <c r="B488" s="47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9"/>
      <c r="T488" s="48"/>
      <c r="U488" s="48"/>
      <c r="V488" s="50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1"/>
    </row>
    <row r="489" spans="1:44" x14ac:dyDescent="0.25">
      <c r="A489" s="47"/>
      <c r="B489" s="47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9"/>
      <c r="T489" s="48"/>
      <c r="U489" s="48"/>
      <c r="V489" s="50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1"/>
    </row>
    <row r="490" spans="1:44" x14ac:dyDescent="0.25">
      <c r="A490" s="47"/>
      <c r="B490" s="47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9"/>
      <c r="T490" s="48"/>
      <c r="U490" s="48"/>
      <c r="V490" s="50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1"/>
    </row>
    <row r="491" spans="1:44" x14ac:dyDescent="0.25">
      <c r="A491" s="47"/>
      <c r="B491" s="47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9"/>
      <c r="T491" s="48"/>
      <c r="U491" s="48"/>
      <c r="V491" s="50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1"/>
    </row>
    <row r="492" spans="1:44" x14ac:dyDescent="0.25">
      <c r="A492" s="47"/>
      <c r="B492" s="47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9"/>
      <c r="T492" s="48"/>
      <c r="U492" s="48"/>
      <c r="V492" s="50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1"/>
    </row>
    <row r="493" spans="1:44" x14ac:dyDescent="0.25">
      <c r="A493" s="47"/>
      <c r="B493" s="47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9"/>
      <c r="T493" s="48"/>
      <c r="U493" s="48"/>
      <c r="V493" s="50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1"/>
    </row>
    <row r="494" spans="1:44" x14ac:dyDescent="0.25">
      <c r="A494" s="47"/>
      <c r="B494" s="47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9"/>
      <c r="T494" s="48"/>
      <c r="U494" s="48"/>
      <c r="V494" s="50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1"/>
    </row>
    <row r="495" spans="1:44" x14ac:dyDescent="0.25">
      <c r="A495" s="47"/>
      <c r="B495" s="47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9"/>
      <c r="T495" s="48"/>
      <c r="U495" s="48"/>
      <c r="V495" s="50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1"/>
    </row>
    <row r="496" spans="1:44" x14ac:dyDescent="0.25">
      <c r="A496" s="47"/>
      <c r="B496" s="47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9"/>
      <c r="T496" s="48"/>
      <c r="U496" s="48"/>
      <c r="V496" s="50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1"/>
    </row>
    <row r="497" spans="1:44" x14ac:dyDescent="0.25">
      <c r="A497" s="47"/>
      <c r="B497" s="47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9"/>
      <c r="T497" s="48"/>
      <c r="U497" s="48"/>
      <c r="V497" s="50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1"/>
    </row>
    <row r="498" spans="1:44" x14ac:dyDescent="0.25">
      <c r="A498" s="47"/>
      <c r="B498" s="47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9"/>
      <c r="T498" s="48"/>
      <c r="U498" s="48"/>
      <c r="V498" s="50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1"/>
    </row>
    <row r="499" spans="1:44" x14ac:dyDescent="0.25">
      <c r="A499" s="47"/>
      <c r="B499" s="47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9"/>
      <c r="T499" s="48"/>
      <c r="U499" s="48"/>
      <c r="V499" s="50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1"/>
    </row>
    <row r="500" spans="1:44" x14ac:dyDescent="0.25">
      <c r="A500" s="47"/>
      <c r="B500" s="47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9"/>
      <c r="T500" s="48"/>
      <c r="U500" s="48"/>
      <c r="V500" s="50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1"/>
    </row>
    <row r="501" spans="1:44" x14ac:dyDescent="0.25">
      <c r="A501" s="47"/>
      <c r="B501" s="47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9"/>
      <c r="T501" s="48"/>
      <c r="U501" s="48"/>
      <c r="V501" s="50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1"/>
    </row>
    <row r="502" spans="1:44" x14ac:dyDescent="0.25">
      <c r="A502" s="47"/>
      <c r="B502" s="47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9"/>
      <c r="T502" s="48"/>
      <c r="U502" s="48"/>
      <c r="V502" s="50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8"/>
      <c r="AR502" s="1"/>
    </row>
    <row r="503" spans="1:44" x14ac:dyDescent="0.25">
      <c r="A503" s="47"/>
      <c r="B503" s="47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9"/>
      <c r="T503" s="48"/>
      <c r="U503" s="48"/>
      <c r="V503" s="50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8"/>
      <c r="AR503" s="1"/>
    </row>
    <row r="504" spans="1:44" x14ac:dyDescent="0.25">
      <c r="A504" s="47"/>
      <c r="B504" s="47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9"/>
      <c r="T504" s="48"/>
      <c r="U504" s="48"/>
      <c r="V504" s="50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8"/>
      <c r="AR504" s="1"/>
    </row>
    <row r="505" spans="1:44" x14ac:dyDescent="0.25">
      <c r="A505" s="47"/>
      <c r="B505" s="47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9"/>
      <c r="T505" s="48"/>
      <c r="U505" s="48"/>
      <c r="V505" s="50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8"/>
      <c r="AR505" s="1"/>
    </row>
    <row r="506" spans="1:44" x14ac:dyDescent="0.25">
      <c r="A506" s="47"/>
      <c r="B506" s="47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9"/>
      <c r="T506" s="48"/>
      <c r="U506" s="48"/>
      <c r="V506" s="50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1"/>
    </row>
    <row r="507" spans="1:44" x14ac:dyDescent="0.25">
      <c r="A507" s="47"/>
      <c r="B507" s="47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9"/>
      <c r="T507" s="48"/>
      <c r="U507" s="48"/>
      <c r="V507" s="50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8"/>
      <c r="AR507" s="1"/>
    </row>
    <row r="508" spans="1:44" x14ac:dyDescent="0.25">
      <c r="A508" s="47"/>
      <c r="B508" s="47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9"/>
      <c r="T508" s="48"/>
      <c r="U508" s="48"/>
      <c r="V508" s="50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8"/>
      <c r="AR508" s="1"/>
    </row>
    <row r="509" spans="1:44" x14ac:dyDescent="0.25">
      <c r="A509" s="47"/>
      <c r="B509" s="47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9"/>
      <c r="T509" s="48"/>
      <c r="U509" s="48"/>
      <c r="V509" s="50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8"/>
      <c r="AR509" s="1"/>
    </row>
    <row r="510" spans="1:44" x14ac:dyDescent="0.25">
      <c r="A510" s="47"/>
      <c r="B510" s="47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9"/>
      <c r="T510" s="48"/>
      <c r="U510" s="48"/>
      <c r="V510" s="50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8"/>
      <c r="AR510" s="1"/>
    </row>
    <row r="511" spans="1:44" x14ac:dyDescent="0.25">
      <c r="A511" s="47"/>
      <c r="B511" s="47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9"/>
      <c r="T511" s="48"/>
      <c r="U511" s="48"/>
      <c r="V511" s="50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8"/>
      <c r="AR511" s="1"/>
    </row>
    <row r="512" spans="1:44" x14ac:dyDescent="0.25">
      <c r="A512" s="47"/>
      <c r="B512" s="47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9"/>
      <c r="T512" s="48"/>
      <c r="U512" s="48"/>
      <c r="V512" s="50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8"/>
      <c r="AR512" s="1"/>
    </row>
    <row r="513" spans="1:44" x14ac:dyDescent="0.25">
      <c r="A513" s="47"/>
      <c r="B513" s="47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9"/>
      <c r="T513" s="48"/>
      <c r="U513" s="48"/>
      <c r="V513" s="50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8"/>
      <c r="AR513" s="1"/>
    </row>
    <row r="514" spans="1:44" x14ac:dyDescent="0.25">
      <c r="A514" s="47"/>
      <c r="B514" s="47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9"/>
      <c r="T514" s="48"/>
      <c r="U514" s="48"/>
      <c r="V514" s="50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8"/>
      <c r="AR514" s="1"/>
    </row>
    <row r="515" spans="1:44" x14ac:dyDescent="0.25">
      <c r="A515" s="47"/>
      <c r="B515" s="47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9"/>
      <c r="T515" s="48"/>
      <c r="U515" s="48"/>
      <c r="V515" s="50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8"/>
      <c r="AR515" s="1"/>
    </row>
    <row r="516" spans="1:44" x14ac:dyDescent="0.25">
      <c r="A516" s="47"/>
      <c r="B516" s="47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9"/>
      <c r="T516" s="48"/>
      <c r="U516" s="48"/>
      <c r="V516" s="50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8"/>
      <c r="AR516" s="1"/>
    </row>
    <row r="517" spans="1:44" x14ac:dyDescent="0.25">
      <c r="A517" s="47"/>
      <c r="B517" s="47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9"/>
      <c r="T517" s="48"/>
      <c r="U517" s="48"/>
      <c r="V517" s="50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8"/>
      <c r="AR517" s="1"/>
    </row>
    <row r="518" spans="1:44" x14ac:dyDescent="0.25">
      <c r="A518" s="47"/>
      <c r="B518" s="47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9"/>
      <c r="T518" s="48"/>
      <c r="U518" s="48"/>
      <c r="V518" s="50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8"/>
      <c r="AR518" s="1"/>
    </row>
    <row r="519" spans="1:44" x14ac:dyDescent="0.25">
      <c r="A519" s="47"/>
      <c r="B519" s="47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9"/>
      <c r="T519" s="48"/>
      <c r="U519" s="48"/>
      <c r="V519" s="50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8"/>
      <c r="AR519" s="1"/>
    </row>
    <row r="520" spans="1:44" x14ac:dyDescent="0.25">
      <c r="A520" s="47"/>
      <c r="B520" s="47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9"/>
      <c r="T520" s="48"/>
      <c r="U520" s="48"/>
      <c r="V520" s="50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8"/>
      <c r="AR520" s="1"/>
    </row>
    <row r="521" spans="1:44" x14ac:dyDescent="0.25">
      <c r="A521" s="47"/>
      <c r="B521" s="47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9"/>
      <c r="T521" s="48"/>
      <c r="U521" s="48"/>
      <c r="V521" s="50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8"/>
      <c r="AR521" s="1"/>
    </row>
    <row r="522" spans="1:44" x14ac:dyDescent="0.25">
      <c r="A522" s="47"/>
      <c r="B522" s="47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9"/>
      <c r="T522" s="48"/>
      <c r="U522" s="48"/>
      <c r="V522" s="50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8"/>
      <c r="AR522" s="1"/>
    </row>
    <row r="523" spans="1:44" x14ac:dyDescent="0.25">
      <c r="A523" s="47"/>
      <c r="B523" s="47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9"/>
      <c r="T523" s="48"/>
      <c r="U523" s="48"/>
      <c r="V523" s="50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8"/>
      <c r="AR523" s="1"/>
    </row>
    <row r="524" spans="1:44" x14ac:dyDescent="0.25">
      <c r="A524" s="47"/>
      <c r="B524" s="47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9"/>
      <c r="T524" s="48"/>
      <c r="U524" s="48"/>
      <c r="V524" s="50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8"/>
      <c r="AR524" s="1"/>
    </row>
    <row r="525" spans="1:44" x14ac:dyDescent="0.25">
      <c r="A525" s="47"/>
      <c r="B525" s="47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9"/>
      <c r="T525" s="48"/>
      <c r="U525" s="48"/>
      <c r="V525" s="50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8"/>
      <c r="AR525" s="1"/>
    </row>
    <row r="526" spans="1:44" x14ac:dyDescent="0.25">
      <c r="A526" s="47"/>
      <c r="B526" s="47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9"/>
      <c r="T526" s="48"/>
      <c r="U526" s="48"/>
      <c r="V526" s="50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8"/>
      <c r="AR526" s="1"/>
    </row>
    <row r="527" spans="1:44" x14ac:dyDescent="0.25">
      <c r="A527" s="47"/>
      <c r="B527" s="47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9"/>
      <c r="T527" s="48"/>
      <c r="U527" s="48"/>
      <c r="V527" s="50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8"/>
      <c r="AR527" s="1"/>
    </row>
    <row r="528" spans="1:44" x14ac:dyDescent="0.25">
      <c r="A528" s="47"/>
      <c r="B528" s="47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9"/>
      <c r="T528" s="48"/>
      <c r="U528" s="48"/>
      <c r="V528" s="50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8"/>
      <c r="AR528" s="1"/>
    </row>
    <row r="529" spans="1:44" x14ac:dyDescent="0.25">
      <c r="A529" s="47"/>
      <c r="B529" s="47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9"/>
      <c r="T529" s="48"/>
      <c r="U529" s="48"/>
      <c r="V529" s="50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8"/>
      <c r="AR529" s="1"/>
    </row>
    <row r="530" spans="1:44" x14ac:dyDescent="0.25">
      <c r="A530" s="47"/>
      <c r="B530" s="47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9"/>
      <c r="T530" s="48"/>
      <c r="U530" s="48"/>
      <c r="V530" s="50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8"/>
      <c r="AR530" s="1"/>
    </row>
    <row r="531" spans="1:44" x14ac:dyDescent="0.25">
      <c r="A531" s="47"/>
      <c r="B531" s="47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9"/>
      <c r="T531" s="48"/>
      <c r="U531" s="48"/>
      <c r="V531" s="50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1"/>
    </row>
    <row r="532" spans="1:44" x14ac:dyDescent="0.25">
      <c r="A532" s="47"/>
      <c r="B532" s="47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9"/>
      <c r="T532" s="48"/>
      <c r="U532" s="48"/>
      <c r="V532" s="50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8"/>
      <c r="AR532" s="1"/>
    </row>
    <row r="533" spans="1:44" x14ac:dyDescent="0.25">
      <c r="A533" s="47"/>
      <c r="B533" s="47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9"/>
      <c r="T533" s="48"/>
      <c r="U533" s="48"/>
      <c r="V533" s="50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8"/>
      <c r="AR533" s="1"/>
    </row>
    <row r="534" spans="1:44" x14ac:dyDescent="0.25">
      <c r="A534" s="47"/>
      <c r="B534" s="47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9"/>
      <c r="T534" s="48"/>
      <c r="U534" s="48"/>
      <c r="V534" s="50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1"/>
    </row>
    <row r="535" spans="1:44" x14ac:dyDescent="0.25">
      <c r="A535" s="47"/>
      <c r="B535" s="47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9"/>
      <c r="T535" s="48"/>
      <c r="U535" s="48"/>
      <c r="V535" s="50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1"/>
    </row>
    <row r="536" spans="1:44" x14ac:dyDescent="0.25">
      <c r="A536" s="47"/>
      <c r="B536" s="47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9"/>
      <c r="T536" s="48"/>
      <c r="U536" s="48"/>
      <c r="V536" s="50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1"/>
    </row>
    <row r="537" spans="1:44" x14ac:dyDescent="0.25">
      <c r="A537" s="47"/>
      <c r="B537" s="47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9"/>
      <c r="T537" s="48"/>
      <c r="U537" s="48"/>
      <c r="V537" s="50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1"/>
    </row>
    <row r="538" spans="1:44" x14ac:dyDescent="0.25">
      <c r="A538" s="47"/>
      <c r="B538" s="47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9"/>
      <c r="T538" s="48"/>
      <c r="U538" s="48"/>
      <c r="V538" s="50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1"/>
    </row>
    <row r="539" spans="1:44" x14ac:dyDescent="0.25">
      <c r="A539" s="47"/>
      <c r="B539" s="47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9"/>
      <c r="T539" s="48"/>
      <c r="U539" s="48"/>
      <c r="V539" s="50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1"/>
    </row>
    <row r="540" spans="1:44" x14ac:dyDescent="0.25">
      <c r="A540" s="47"/>
      <c r="B540" s="47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9"/>
      <c r="T540" s="48"/>
      <c r="U540" s="48"/>
      <c r="V540" s="50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1"/>
    </row>
    <row r="541" spans="1:44" x14ac:dyDescent="0.25">
      <c r="A541" s="47"/>
      <c r="B541" s="47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9"/>
      <c r="T541" s="48"/>
      <c r="U541" s="48"/>
      <c r="V541" s="50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1"/>
    </row>
    <row r="542" spans="1:44" x14ac:dyDescent="0.25">
      <c r="A542" s="47"/>
      <c r="B542" s="47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9"/>
      <c r="T542" s="48"/>
      <c r="U542" s="48"/>
      <c r="V542" s="50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1"/>
    </row>
    <row r="543" spans="1:44" x14ac:dyDescent="0.25">
      <c r="A543" s="47"/>
      <c r="B543" s="47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9"/>
      <c r="T543" s="48"/>
      <c r="U543" s="48"/>
      <c r="V543" s="50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8"/>
      <c r="AR543" s="1"/>
    </row>
    <row r="544" spans="1:44" x14ac:dyDescent="0.25">
      <c r="A544" s="47"/>
      <c r="B544" s="47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9"/>
      <c r="T544" s="48"/>
      <c r="U544" s="48"/>
      <c r="V544" s="50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1"/>
    </row>
    <row r="545" spans="1:44" x14ac:dyDescent="0.25">
      <c r="A545" s="47"/>
      <c r="B545" s="47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9"/>
      <c r="T545" s="48"/>
      <c r="U545" s="48"/>
      <c r="V545" s="50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8"/>
      <c r="AR545" s="1"/>
    </row>
    <row r="546" spans="1:44" x14ac:dyDescent="0.25">
      <c r="A546" s="47"/>
      <c r="B546" s="47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9"/>
      <c r="T546" s="48"/>
      <c r="U546" s="48"/>
      <c r="V546" s="50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1"/>
    </row>
    <row r="547" spans="1:44" x14ac:dyDescent="0.25">
      <c r="A547" s="47"/>
      <c r="B547" s="47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9"/>
      <c r="T547" s="48"/>
      <c r="U547" s="48"/>
      <c r="V547" s="50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1"/>
    </row>
    <row r="548" spans="1:44" x14ac:dyDescent="0.25">
      <c r="A548" s="47"/>
      <c r="B548" s="47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9"/>
      <c r="T548" s="48"/>
      <c r="U548" s="48"/>
      <c r="V548" s="50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8"/>
      <c r="AR548" s="1"/>
    </row>
    <row r="549" spans="1:44" x14ac:dyDescent="0.25">
      <c r="A549" s="47"/>
      <c r="B549" s="47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9"/>
      <c r="T549" s="48"/>
      <c r="U549" s="48"/>
      <c r="V549" s="50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8"/>
      <c r="AR549" s="1"/>
    </row>
    <row r="550" spans="1:44" x14ac:dyDescent="0.25">
      <c r="A550" s="47"/>
      <c r="B550" s="47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9"/>
      <c r="T550" s="48"/>
      <c r="U550" s="48"/>
      <c r="V550" s="50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8"/>
      <c r="AR550" s="1"/>
    </row>
    <row r="551" spans="1:44" x14ac:dyDescent="0.25">
      <c r="A551" s="47"/>
      <c r="B551" s="47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9"/>
      <c r="T551" s="48"/>
      <c r="U551" s="48"/>
      <c r="V551" s="50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1"/>
    </row>
    <row r="552" spans="1:44" x14ac:dyDescent="0.25">
      <c r="A552" s="47"/>
      <c r="B552" s="47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9"/>
      <c r="T552" s="48"/>
      <c r="U552" s="48"/>
      <c r="V552" s="50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8"/>
      <c r="AR552" s="1"/>
    </row>
    <row r="553" spans="1:44" x14ac:dyDescent="0.25">
      <c r="A553" s="47"/>
      <c r="B553" s="47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9"/>
      <c r="T553" s="48"/>
      <c r="U553" s="48"/>
      <c r="V553" s="50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8"/>
      <c r="AR553" s="1"/>
    </row>
    <row r="554" spans="1:44" x14ac:dyDescent="0.25">
      <c r="A554" s="47"/>
      <c r="B554" s="47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9"/>
      <c r="T554" s="48"/>
      <c r="U554" s="48"/>
      <c r="V554" s="50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8"/>
      <c r="AR554" s="1"/>
    </row>
    <row r="555" spans="1:44" x14ac:dyDescent="0.25">
      <c r="A555" s="47"/>
      <c r="B555" s="47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9"/>
      <c r="T555" s="48"/>
      <c r="U555" s="48"/>
      <c r="V555" s="50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8"/>
      <c r="AR555" s="1"/>
    </row>
    <row r="556" spans="1:44" x14ac:dyDescent="0.25">
      <c r="A556" s="47"/>
      <c r="B556" s="47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9"/>
      <c r="T556" s="48"/>
      <c r="U556" s="48"/>
      <c r="V556" s="50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1"/>
    </row>
    <row r="557" spans="1:44" x14ac:dyDescent="0.25">
      <c r="A557" s="47"/>
      <c r="B557" s="47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9"/>
      <c r="T557" s="48"/>
      <c r="U557" s="48"/>
      <c r="V557" s="50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1"/>
    </row>
    <row r="558" spans="1:44" x14ac:dyDescent="0.25">
      <c r="A558" s="47"/>
      <c r="B558" s="47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9"/>
      <c r="T558" s="48"/>
      <c r="U558" s="48"/>
      <c r="V558" s="50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8"/>
      <c r="AR558" s="1"/>
    </row>
    <row r="559" spans="1:44" x14ac:dyDescent="0.25">
      <c r="A559" s="47"/>
      <c r="B559" s="47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9"/>
      <c r="T559" s="48"/>
      <c r="U559" s="48"/>
      <c r="V559" s="50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  <c r="AR559" s="1"/>
    </row>
    <row r="560" spans="1:44" x14ac:dyDescent="0.25">
      <c r="A560" s="47"/>
      <c r="B560" s="47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9"/>
      <c r="T560" s="48"/>
      <c r="U560" s="48"/>
      <c r="V560" s="50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1"/>
    </row>
    <row r="561" spans="1:44" x14ac:dyDescent="0.25">
      <c r="A561" s="47"/>
      <c r="B561" s="47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9"/>
      <c r="T561" s="48"/>
      <c r="U561" s="48"/>
      <c r="V561" s="50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1"/>
    </row>
    <row r="562" spans="1:44" x14ac:dyDescent="0.25">
      <c r="A562" s="47"/>
      <c r="B562" s="47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9"/>
      <c r="T562" s="48"/>
      <c r="U562" s="48"/>
      <c r="V562" s="50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1"/>
    </row>
    <row r="563" spans="1:44" x14ac:dyDescent="0.25">
      <c r="A563" s="47"/>
      <c r="B563" s="47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9"/>
      <c r="T563" s="48"/>
      <c r="U563" s="48"/>
      <c r="V563" s="50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1"/>
    </row>
    <row r="564" spans="1:44" x14ac:dyDescent="0.25">
      <c r="A564" s="47"/>
      <c r="B564" s="47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9"/>
      <c r="T564" s="48"/>
      <c r="U564" s="48"/>
      <c r="V564" s="50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1"/>
    </row>
    <row r="565" spans="1:44" x14ac:dyDescent="0.25">
      <c r="A565" s="47"/>
      <c r="B565" s="47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9"/>
      <c r="T565" s="48"/>
      <c r="U565" s="48"/>
      <c r="V565" s="50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1"/>
    </row>
    <row r="566" spans="1:44" x14ac:dyDescent="0.25">
      <c r="A566" s="47"/>
      <c r="B566" s="47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9"/>
      <c r="T566" s="48"/>
      <c r="U566" s="48"/>
      <c r="V566" s="50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1"/>
    </row>
    <row r="567" spans="1:44" x14ac:dyDescent="0.25">
      <c r="A567" s="47"/>
      <c r="B567" s="47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9"/>
      <c r="T567" s="48"/>
      <c r="U567" s="48"/>
      <c r="V567" s="50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1"/>
    </row>
    <row r="568" spans="1:44" x14ac:dyDescent="0.25">
      <c r="A568" s="47"/>
      <c r="B568" s="47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9"/>
      <c r="T568" s="48"/>
      <c r="U568" s="48"/>
      <c r="V568" s="50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1"/>
    </row>
    <row r="569" spans="1:44" x14ac:dyDescent="0.25">
      <c r="A569" s="47"/>
      <c r="B569" s="47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9"/>
      <c r="T569" s="48"/>
      <c r="U569" s="48"/>
      <c r="V569" s="50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1"/>
    </row>
    <row r="570" spans="1:44" x14ac:dyDescent="0.25">
      <c r="A570" s="47"/>
      <c r="B570" s="47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9"/>
      <c r="T570" s="48"/>
      <c r="U570" s="48"/>
      <c r="V570" s="50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1"/>
    </row>
    <row r="571" spans="1:44" x14ac:dyDescent="0.25">
      <c r="A571" s="47"/>
      <c r="B571" s="47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9"/>
      <c r="T571" s="48"/>
      <c r="U571" s="48"/>
      <c r="V571" s="50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1"/>
    </row>
    <row r="572" spans="1:44" x14ac:dyDescent="0.25">
      <c r="A572" s="47"/>
      <c r="B572" s="47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9"/>
      <c r="T572" s="48"/>
      <c r="U572" s="48"/>
      <c r="V572" s="50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1"/>
    </row>
    <row r="573" spans="1:44" x14ac:dyDescent="0.25">
      <c r="A573" s="47"/>
      <c r="B573" s="47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9"/>
      <c r="T573" s="48"/>
      <c r="U573" s="48"/>
      <c r="V573" s="50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1"/>
    </row>
    <row r="574" spans="1:44" x14ac:dyDescent="0.25">
      <c r="A574" s="47"/>
      <c r="B574" s="47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9"/>
      <c r="T574" s="48"/>
      <c r="U574" s="48"/>
      <c r="V574" s="50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1"/>
    </row>
    <row r="575" spans="1:44" x14ac:dyDescent="0.25">
      <c r="A575" s="47"/>
      <c r="B575" s="47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9"/>
      <c r="T575" s="48"/>
      <c r="U575" s="48"/>
      <c r="V575" s="50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1"/>
    </row>
    <row r="576" spans="1:44" x14ac:dyDescent="0.25">
      <c r="A576" s="47"/>
      <c r="B576" s="47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9"/>
      <c r="T576" s="48"/>
      <c r="U576" s="48"/>
      <c r="V576" s="50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8"/>
      <c r="AR576" s="1"/>
    </row>
    <row r="577" spans="1:44" x14ac:dyDescent="0.25">
      <c r="A577" s="47"/>
      <c r="B577" s="47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9"/>
      <c r="T577" s="48"/>
      <c r="U577" s="48"/>
      <c r="V577" s="50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8"/>
      <c r="AR577" s="1"/>
    </row>
    <row r="578" spans="1:44" x14ac:dyDescent="0.25">
      <c r="A578" s="47"/>
      <c r="B578" s="47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9"/>
      <c r="T578" s="48"/>
      <c r="U578" s="48"/>
      <c r="V578" s="50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8"/>
      <c r="AR578" s="1"/>
    </row>
    <row r="579" spans="1:44" x14ac:dyDescent="0.25">
      <c r="A579" s="47"/>
      <c r="B579" s="47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9"/>
      <c r="T579" s="48"/>
      <c r="U579" s="48"/>
      <c r="V579" s="50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8"/>
      <c r="AR579" s="1"/>
    </row>
    <row r="580" spans="1:44" x14ac:dyDescent="0.25">
      <c r="A580" s="47"/>
      <c r="B580" s="47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9"/>
      <c r="T580" s="48"/>
      <c r="U580" s="48"/>
      <c r="V580" s="50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8"/>
      <c r="AR580" s="1"/>
    </row>
    <row r="581" spans="1:44" x14ac:dyDescent="0.25">
      <c r="A581" s="47"/>
      <c r="B581" s="47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9"/>
      <c r="T581" s="48"/>
      <c r="U581" s="48"/>
      <c r="V581" s="50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8"/>
      <c r="AR581" s="1"/>
    </row>
    <row r="582" spans="1:44" x14ac:dyDescent="0.25">
      <c r="A582" s="47"/>
      <c r="B582" s="47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9"/>
      <c r="T582" s="48"/>
      <c r="U582" s="48"/>
      <c r="V582" s="50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8"/>
      <c r="AR582" s="1"/>
    </row>
    <row r="583" spans="1:44" x14ac:dyDescent="0.25">
      <c r="A583" s="47"/>
      <c r="B583" s="47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9"/>
      <c r="T583" s="48"/>
      <c r="U583" s="48"/>
      <c r="V583" s="50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8"/>
      <c r="AR583" s="1"/>
    </row>
    <row r="584" spans="1:44" x14ac:dyDescent="0.25">
      <c r="A584" s="47"/>
      <c r="B584" s="47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9"/>
      <c r="T584" s="48"/>
      <c r="U584" s="48"/>
      <c r="V584" s="50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8"/>
      <c r="AR584" s="1"/>
    </row>
    <row r="585" spans="1:44" x14ac:dyDescent="0.25">
      <c r="A585" s="47"/>
      <c r="B585" s="47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9"/>
      <c r="T585" s="48"/>
      <c r="U585" s="48"/>
      <c r="V585" s="50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8"/>
      <c r="AR585" s="1"/>
    </row>
    <row r="586" spans="1:44" x14ac:dyDescent="0.25">
      <c r="A586" s="47"/>
      <c r="B586" s="47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9"/>
      <c r="T586" s="48"/>
      <c r="U586" s="48"/>
      <c r="V586" s="50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8"/>
      <c r="AR586" s="1"/>
    </row>
    <row r="587" spans="1:44" x14ac:dyDescent="0.25">
      <c r="A587" s="47"/>
      <c r="B587" s="47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9"/>
      <c r="T587" s="48"/>
      <c r="U587" s="48"/>
      <c r="V587" s="50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1"/>
    </row>
    <row r="588" spans="1:44" x14ac:dyDescent="0.25">
      <c r="A588" s="47"/>
      <c r="B588" s="47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9"/>
      <c r="T588" s="48"/>
      <c r="U588" s="48"/>
      <c r="V588" s="50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8"/>
      <c r="AR588" s="1"/>
    </row>
    <row r="589" spans="1:44" x14ac:dyDescent="0.25">
      <c r="A589" s="47"/>
      <c r="B589" s="47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9"/>
      <c r="T589" s="48"/>
      <c r="U589" s="48"/>
      <c r="V589" s="50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8"/>
      <c r="AR589" s="1"/>
    </row>
    <row r="590" spans="1:44" x14ac:dyDescent="0.25">
      <c r="A590" s="47"/>
      <c r="B590" s="47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9"/>
      <c r="T590" s="48"/>
      <c r="U590" s="48"/>
      <c r="V590" s="50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8"/>
      <c r="AR590" s="1"/>
    </row>
    <row r="591" spans="1:44" x14ac:dyDescent="0.25">
      <c r="A591" s="47"/>
      <c r="B591" s="47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9"/>
      <c r="T591" s="48"/>
      <c r="U591" s="48"/>
      <c r="V591" s="50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8"/>
      <c r="AR591" s="1"/>
    </row>
    <row r="592" spans="1:44" x14ac:dyDescent="0.25">
      <c r="A592" s="47"/>
      <c r="B592" s="47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9"/>
      <c r="T592" s="48"/>
      <c r="U592" s="48"/>
      <c r="V592" s="50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8"/>
      <c r="AR592" s="1"/>
    </row>
    <row r="593" spans="1:44" x14ac:dyDescent="0.25">
      <c r="A593" s="47"/>
      <c r="B593" s="47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9"/>
      <c r="T593" s="48"/>
      <c r="U593" s="48"/>
      <c r="V593" s="50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8"/>
      <c r="AR593" s="1"/>
    </row>
    <row r="594" spans="1:44" x14ac:dyDescent="0.25">
      <c r="A594" s="47"/>
      <c r="B594" s="47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9"/>
      <c r="T594" s="48"/>
      <c r="U594" s="48"/>
      <c r="V594" s="50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8"/>
      <c r="AR594" s="1"/>
    </row>
    <row r="595" spans="1:44" x14ac:dyDescent="0.25">
      <c r="A595" s="47"/>
      <c r="B595" s="47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9"/>
      <c r="T595" s="48"/>
      <c r="U595" s="48"/>
      <c r="V595" s="50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8"/>
      <c r="AR595" s="1"/>
    </row>
    <row r="596" spans="1:44" x14ac:dyDescent="0.25">
      <c r="A596" s="47"/>
      <c r="B596" s="47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9"/>
      <c r="T596" s="48"/>
      <c r="U596" s="48"/>
      <c r="V596" s="50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8"/>
      <c r="AR596" s="1"/>
    </row>
    <row r="597" spans="1:44" x14ac:dyDescent="0.25">
      <c r="A597" s="47"/>
      <c r="B597" s="47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9"/>
      <c r="T597" s="48"/>
      <c r="U597" s="48"/>
      <c r="V597" s="50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8"/>
      <c r="AR597" s="1"/>
    </row>
    <row r="598" spans="1:44" x14ac:dyDescent="0.25">
      <c r="A598" s="47"/>
      <c r="B598" s="47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9"/>
      <c r="T598" s="48"/>
      <c r="U598" s="48"/>
      <c r="V598" s="50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8"/>
      <c r="AR598" s="1"/>
    </row>
    <row r="599" spans="1:44" x14ac:dyDescent="0.25">
      <c r="A599" s="47"/>
      <c r="B599" s="47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9"/>
      <c r="T599" s="48"/>
      <c r="U599" s="48"/>
      <c r="V599" s="50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1"/>
    </row>
    <row r="600" spans="1:44" x14ac:dyDescent="0.25">
      <c r="A600" s="47"/>
      <c r="B600" s="47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9"/>
      <c r="T600" s="48"/>
      <c r="U600" s="48"/>
      <c r="V600" s="50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8"/>
      <c r="AR600" s="1"/>
    </row>
    <row r="601" spans="1:44" x14ac:dyDescent="0.25">
      <c r="A601" s="47"/>
      <c r="B601" s="47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9"/>
      <c r="T601" s="48"/>
      <c r="U601" s="48"/>
      <c r="V601" s="50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8"/>
      <c r="AR601" s="1"/>
    </row>
    <row r="602" spans="1:44" x14ac:dyDescent="0.25">
      <c r="A602" s="47"/>
      <c r="B602" s="47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9"/>
      <c r="T602" s="48"/>
      <c r="U602" s="48"/>
      <c r="V602" s="50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8"/>
      <c r="AR602" s="1"/>
    </row>
    <row r="603" spans="1:44" x14ac:dyDescent="0.25">
      <c r="A603" s="47"/>
      <c r="B603" s="47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9"/>
      <c r="T603" s="48"/>
      <c r="U603" s="48"/>
      <c r="V603" s="50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8"/>
      <c r="AR603" s="1"/>
    </row>
    <row r="604" spans="1:44" x14ac:dyDescent="0.25">
      <c r="A604" s="47"/>
      <c r="B604" s="47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9"/>
      <c r="T604" s="48"/>
      <c r="U604" s="48"/>
      <c r="V604" s="50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8"/>
      <c r="AR604" s="1"/>
    </row>
    <row r="605" spans="1:44" x14ac:dyDescent="0.25">
      <c r="A605" s="47"/>
      <c r="B605" s="47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9"/>
      <c r="T605" s="48"/>
      <c r="U605" s="48"/>
      <c r="V605" s="50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8"/>
      <c r="AR605" s="1"/>
    </row>
    <row r="606" spans="1:44" x14ac:dyDescent="0.25">
      <c r="A606" s="47"/>
      <c r="B606" s="47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9"/>
      <c r="T606" s="48"/>
      <c r="U606" s="48"/>
      <c r="V606" s="50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1"/>
    </row>
    <row r="607" spans="1:44" x14ac:dyDescent="0.25">
      <c r="A607" s="47"/>
      <c r="B607" s="47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9"/>
      <c r="T607" s="48"/>
      <c r="U607" s="48"/>
      <c r="V607" s="50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8"/>
      <c r="AR607" s="1"/>
    </row>
    <row r="608" spans="1:44" x14ac:dyDescent="0.25">
      <c r="A608" s="47"/>
      <c r="B608" s="47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9"/>
      <c r="T608" s="48"/>
      <c r="U608" s="48"/>
      <c r="V608" s="50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8"/>
      <c r="AR608" s="1"/>
    </row>
    <row r="609" spans="1:44" x14ac:dyDescent="0.25">
      <c r="A609" s="47"/>
      <c r="B609" s="47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9"/>
      <c r="T609" s="48"/>
      <c r="U609" s="48"/>
      <c r="V609" s="50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8"/>
      <c r="AR609" s="1"/>
    </row>
    <row r="610" spans="1:44" x14ac:dyDescent="0.25">
      <c r="A610" s="47"/>
      <c r="B610" s="47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9"/>
      <c r="T610" s="48"/>
      <c r="U610" s="48"/>
      <c r="V610" s="50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8"/>
      <c r="AR610" s="1"/>
    </row>
    <row r="611" spans="1:44" x14ac:dyDescent="0.25">
      <c r="A611" s="47"/>
      <c r="B611" s="47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9"/>
      <c r="T611" s="48"/>
      <c r="U611" s="48"/>
      <c r="V611" s="50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8"/>
      <c r="AR611" s="1"/>
    </row>
    <row r="612" spans="1:44" x14ac:dyDescent="0.25">
      <c r="A612" s="47"/>
      <c r="B612" s="47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9"/>
      <c r="T612" s="48"/>
      <c r="U612" s="48"/>
      <c r="V612" s="50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8"/>
      <c r="AR612" s="1"/>
    </row>
    <row r="613" spans="1:44" x14ac:dyDescent="0.25">
      <c r="A613" s="47"/>
      <c r="B613" s="47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9"/>
      <c r="T613" s="48"/>
      <c r="U613" s="48"/>
      <c r="V613" s="50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1"/>
    </row>
    <row r="614" spans="1:44" x14ac:dyDescent="0.25">
      <c r="A614" s="47"/>
      <c r="B614" s="47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9"/>
      <c r="T614" s="48"/>
      <c r="U614" s="48"/>
      <c r="V614" s="50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8"/>
      <c r="AR614" s="1"/>
    </row>
    <row r="615" spans="1:44" x14ac:dyDescent="0.25">
      <c r="A615" s="47"/>
      <c r="B615" s="47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9"/>
      <c r="T615" s="48"/>
      <c r="U615" s="48"/>
      <c r="V615" s="50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8"/>
      <c r="AR615" s="1"/>
    </row>
    <row r="616" spans="1:44" x14ac:dyDescent="0.25">
      <c r="A616" s="47"/>
      <c r="B616" s="47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9"/>
      <c r="T616" s="48"/>
      <c r="U616" s="48"/>
      <c r="V616" s="50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8"/>
      <c r="AR616" s="1"/>
    </row>
    <row r="617" spans="1:44" x14ac:dyDescent="0.25">
      <c r="A617" s="47"/>
      <c r="B617" s="47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9"/>
      <c r="T617" s="48"/>
      <c r="U617" s="48"/>
      <c r="V617" s="50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8"/>
      <c r="AR617" s="1"/>
    </row>
    <row r="618" spans="1:44" x14ac:dyDescent="0.25">
      <c r="A618" s="47"/>
      <c r="B618" s="47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9"/>
      <c r="T618" s="48"/>
      <c r="U618" s="48"/>
      <c r="V618" s="50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8"/>
      <c r="AR618" s="1"/>
    </row>
    <row r="619" spans="1:44" x14ac:dyDescent="0.25">
      <c r="A619" s="47"/>
      <c r="B619" s="47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9"/>
      <c r="T619" s="48"/>
      <c r="U619" s="48"/>
      <c r="V619" s="50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8"/>
      <c r="AR619" s="1"/>
    </row>
    <row r="620" spans="1:44" x14ac:dyDescent="0.25">
      <c r="A620" s="47"/>
      <c r="B620" s="47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9"/>
      <c r="T620" s="48"/>
      <c r="U620" s="48"/>
      <c r="V620" s="50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1"/>
    </row>
    <row r="621" spans="1:44" x14ac:dyDescent="0.25">
      <c r="A621" s="47"/>
      <c r="B621" s="47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9"/>
      <c r="T621" s="48"/>
      <c r="U621" s="48"/>
      <c r="V621" s="50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8"/>
      <c r="AR621" s="1"/>
    </row>
    <row r="622" spans="1:44" x14ac:dyDescent="0.25">
      <c r="A622" s="47"/>
      <c r="B622" s="47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9"/>
      <c r="T622" s="48"/>
      <c r="U622" s="48"/>
      <c r="V622" s="50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8"/>
      <c r="AR622" s="1"/>
    </row>
    <row r="623" spans="1:44" x14ac:dyDescent="0.25">
      <c r="A623" s="47"/>
      <c r="B623" s="47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9"/>
      <c r="T623" s="48"/>
      <c r="U623" s="48"/>
      <c r="V623" s="50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8"/>
      <c r="AR623" s="1"/>
    </row>
    <row r="624" spans="1:44" x14ac:dyDescent="0.25">
      <c r="A624" s="47"/>
      <c r="B624" s="47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9"/>
      <c r="T624" s="48"/>
      <c r="U624" s="48"/>
      <c r="V624" s="50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8"/>
      <c r="AR624" s="1"/>
    </row>
    <row r="625" spans="1:44" x14ac:dyDescent="0.25">
      <c r="A625" s="47"/>
      <c r="B625" s="47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9"/>
      <c r="T625" s="48"/>
      <c r="U625" s="48"/>
      <c r="V625" s="50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1"/>
    </row>
    <row r="626" spans="1:44" x14ac:dyDescent="0.25">
      <c r="A626" s="47"/>
      <c r="B626" s="47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9"/>
      <c r="T626" s="48"/>
      <c r="U626" s="48"/>
      <c r="V626" s="50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8"/>
      <c r="AR626" s="1"/>
    </row>
    <row r="627" spans="1:44" x14ac:dyDescent="0.25">
      <c r="A627" s="47"/>
      <c r="B627" s="47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9"/>
      <c r="T627" s="48"/>
      <c r="U627" s="48"/>
      <c r="V627" s="50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8"/>
      <c r="AR627" s="1"/>
    </row>
    <row r="628" spans="1:44" x14ac:dyDescent="0.25">
      <c r="A628" s="47"/>
      <c r="B628" s="47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9"/>
      <c r="T628" s="48"/>
      <c r="U628" s="48"/>
      <c r="V628" s="50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8"/>
      <c r="AR628" s="1"/>
    </row>
    <row r="629" spans="1:44" x14ac:dyDescent="0.25">
      <c r="A629" s="47"/>
      <c r="B629" s="47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9"/>
      <c r="T629" s="48"/>
      <c r="U629" s="48"/>
      <c r="V629" s="50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8"/>
      <c r="AR629" s="1"/>
    </row>
    <row r="630" spans="1:44" x14ac:dyDescent="0.25">
      <c r="A630" s="47"/>
      <c r="B630" s="47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9"/>
      <c r="T630" s="48"/>
      <c r="U630" s="48"/>
      <c r="V630" s="50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1"/>
    </row>
    <row r="631" spans="1:44" x14ac:dyDescent="0.25">
      <c r="A631" s="47"/>
      <c r="B631" s="47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9"/>
      <c r="T631" s="48"/>
      <c r="U631" s="48"/>
      <c r="V631" s="50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8"/>
      <c r="AR631" s="1"/>
    </row>
    <row r="632" spans="1:44" x14ac:dyDescent="0.25">
      <c r="A632" s="47"/>
      <c r="B632" s="47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9"/>
      <c r="T632" s="48"/>
      <c r="U632" s="48"/>
      <c r="V632" s="50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8"/>
      <c r="AR632" s="1"/>
    </row>
    <row r="633" spans="1:44" x14ac:dyDescent="0.25">
      <c r="A633" s="47"/>
      <c r="B633" s="47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9"/>
      <c r="T633" s="48"/>
      <c r="U633" s="48"/>
      <c r="V633" s="50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8"/>
      <c r="AR633" s="1"/>
    </row>
    <row r="634" spans="1:44" x14ac:dyDescent="0.25">
      <c r="A634" s="47"/>
      <c r="B634" s="47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9"/>
      <c r="T634" s="48"/>
      <c r="U634" s="48"/>
      <c r="V634" s="50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8"/>
      <c r="AR634" s="1"/>
    </row>
    <row r="635" spans="1:44" x14ac:dyDescent="0.25">
      <c r="A635" s="47"/>
      <c r="B635" s="47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9"/>
      <c r="T635" s="48"/>
      <c r="U635" s="48"/>
      <c r="V635" s="50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8"/>
      <c r="AR635" s="1"/>
    </row>
    <row r="636" spans="1:44" x14ac:dyDescent="0.25">
      <c r="A636" s="47"/>
      <c r="B636" s="47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9"/>
      <c r="T636" s="48"/>
      <c r="U636" s="48"/>
      <c r="V636" s="50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8"/>
      <c r="AR636" s="1"/>
    </row>
    <row r="637" spans="1:44" x14ac:dyDescent="0.25">
      <c r="A637" s="47"/>
      <c r="B637" s="47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9"/>
      <c r="T637" s="48"/>
      <c r="U637" s="48"/>
      <c r="V637" s="50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8"/>
      <c r="AR637" s="1"/>
    </row>
    <row r="638" spans="1:44" x14ac:dyDescent="0.25">
      <c r="A638" s="47"/>
      <c r="B638" s="47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9"/>
      <c r="T638" s="48"/>
      <c r="U638" s="48"/>
      <c r="V638" s="50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8"/>
      <c r="AR638" s="1"/>
    </row>
    <row r="639" spans="1:44" x14ac:dyDescent="0.25">
      <c r="A639" s="47"/>
      <c r="B639" s="47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9"/>
      <c r="T639" s="48"/>
      <c r="U639" s="48"/>
      <c r="V639" s="50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8"/>
      <c r="AR639" s="1"/>
    </row>
    <row r="640" spans="1:44" x14ac:dyDescent="0.25">
      <c r="A640" s="47"/>
      <c r="B640" s="47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9"/>
      <c r="T640" s="48"/>
      <c r="U640" s="48"/>
      <c r="V640" s="50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1"/>
    </row>
    <row r="641" spans="1:44" x14ac:dyDescent="0.25">
      <c r="A641" s="47"/>
      <c r="B641" s="47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9"/>
      <c r="T641" s="48"/>
      <c r="U641" s="48"/>
      <c r="V641" s="50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8"/>
      <c r="AR641" s="1"/>
    </row>
    <row r="642" spans="1:44" x14ac:dyDescent="0.25">
      <c r="A642" s="47"/>
      <c r="B642" s="47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9"/>
      <c r="T642" s="48"/>
      <c r="U642" s="48"/>
      <c r="V642" s="50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8"/>
      <c r="AR642" s="1"/>
    </row>
    <row r="643" spans="1:44" x14ac:dyDescent="0.25">
      <c r="A643" s="47"/>
      <c r="B643" s="47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9"/>
      <c r="T643" s="48"/>
      <c r="U643" s="48"/>
      <c r="V643" s="50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8"/>
      <c r="AR643" s="1"/>
    </row>
    <row r="644" spans="1:44" x14ac:dyDescent="0.25">
      <c r="A644" s="47"/>
      <c r="B644" s="47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9"/>
      <c r="T644" s="48"/>
      <c r="U644" s="48"/>
      <c r="V644" s="50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8"/>
      <c r="AR644" s="1"/>
    </row>
    <row r="645" spans="1:44" x14ac:dyDescent="0.25">
      <c r="A645" s="47"/>
      <c r="B645" s="47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9"/>
      <c r="T645" s="48"/>
      <c r="U645" s="48"/>
      <c r="V645" s="50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8"/>
      <c r="AR645" s="1"/>
    </row>
    <row r="646" spans="1:44" x14ac:dyDescent="0.25">
      <c r="A646" s="47"/>
      <c r="B646" s="47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9"/>
      <c r="T646" s="48"/>
      <c r="U646" s="48"/>
      <c r="V646" s="50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8"/>
      <c r="AR646" s="1"/>
    </row>
    <row r="647" spans="1:44" x14ac:dyDescent="0.25">
      <c r="A647" s="47"/>
      <c r="B647" s="47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9"/>
      <c r="T647" s="48"/>
      <c r="U647" s="48"/>
      <c r="V647" s="50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1"/>
    </row>
    <row r="648" spans="1:44" x14ac:dyDescent="0.25">
      <c r="A648" s="47"/>
      <c r="B648" s="47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9"/>
      <c r="T648" s="48"/>
      <c r="U648" s="48"/>
      <c r="V648" s="50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8"/>
      <c r="AR648" s="1"/>
    </row>
    <row r="649" spans="1:44" x14ac:dyDescent="0.25">
      <c r="A649" s="47"/>
      <c r="B649" s="47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9"/>
      <c r="T649" s="48"/>
      <c r="U649" s="48"/>
      <c r="V649" s="50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8"/>
      <c r="AR649" s="1"/>
    </row>
    <row r="650" spans="1:44" x14ac:dyDescent="0.25">
      <c r="A650" s="47"/>
      <c r="B650" s="47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9"/>
      <c r="T650" s="48"/>
      <c r="U650" s="48"/>
      <c r="V650" s="50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8"/>
      <c r="AR650" s="1"/>
    </row>
    <row r="651" spans="1:44" x14ac:dyDescent="0.25">
      <c r="A651" s="47"/>
      <c r="B651" s="47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9"/>
      <c r="T651" s="48"/>
      <c r="U651" s="48"/>
      <c r="V651" s="50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8"/>
      <c r="AR651" s="1"/>
    </row>
    <row r="652" spans="1:44" x14ac:dyDescent="0.25">
      <c r="A652" s="47"/>
      <c r="B652" s="47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9"/>
      <c r="T652" s="48"/>
      <c r="U652" s="48"/>
      <c r="V652" s="50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8"/>
      <c r="AR652" s="1"/>
    </row>
    <row r="653" spans="1:44" x14ac:dyDescent="0.25">
      <c r="A653" s="47"/>
      <c r="B653" s="47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9"/>
      <c r="T653" s="48"/>
      <c r="U653" s="48"/>
      <c r="V653" s="50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8"/>
      <c r="AR653" s="1"/>
    </row>
    <row r="654" spans="1:44" x14ac:dyDescent="0.25">
      <c r="A654" s="47"/>
      <c r="B654" s="47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9"/>
      <c r="T654" s="48"/>
      <c r="U654" s="48"/>
      <c r="V654" s="50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8"/>
      <c r="AR654" s="1"/>
    </row>
    <row r="655" spans="1:44" x14ac:dyDescent="0.25">
      <c r="A655" s="47"/>
      <c r="B655" s="47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9"/>
      <c r="T655" s="48"/>
      <c r="U655" s="48"/>
      <c r="V655" s="50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8"/>
      <c r="AR655" s="1"/>
    </row>
    <row r="656" spans="1:44" x14ac:dyDescent="0.25">
      <c r="A656" s="47"/>
      <c r="B656" s="47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9"/>
      <c r="T656" s="48"/>
      <c r="U656" s="48"/>
      <c r="V656" s="50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1"/>
    </row>
    <row r="657" spans="1:44" x14ac:dyDescent="0.25">
      <c r="A657" s="47"/>
      <c r="B657" s="47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9"/>
      <c r="T657" s="48"/>
      <c r="U657" s="48"/>
      <c r="V657" s="50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8"/>
      <c r="AR657" s="1"/>
    </row>
    <row r="658" spans="1:44" x14ac:dyDescent="0.25">
      <c r="A658" s="47"/>
      <c r="B658" s="47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9"/>
      <c r="T658" s="48"/>
      <c r="U658" s="48"/>
      <c r="V658" s="50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8"/>
      <c r="AR658" s="1"/>
    </row>
    <row r="659" spans="1:44" x14ac:dyDescent="0.25">
      <c r="A659" s="47"/>
      <c r="B659" s="47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9"/>
      <c r="T659" s="48"/>
      <c r="U659" s="48"/>
      <c r="V659" s="50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8"/>
      <c r="AR659" s="1"/>
    </row>
    <row r="660" spans="1:44" x14ac:dyDescent="0.25">
      <c r="A660" s="47"/>
      <c r="B660" s="47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9"/>
      <c r="T660" s="48"/>
      <c r="U660" s="48"/>
      <c r="V660" s="50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8"/>
      <c r="AR660" s="1"/>
    </row>
    <row r="661" spans="1:44" x14ac:dyDescent="0.25">
      <c r="A661" s="47"/>
      <c r="B661" s="47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9"/>
      <c r="T661" s="48"/>
      <c r="U661" s="48"/>
      <c r="V661" s="50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8"/>
      <c r="AR661" s="1"/>
    </row>
    <row r="662" spans="1:44" x14ac:dyDescent="0.25">
      <c r="A662" s="47"/>
      <c r="B662" s="47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9"/>
      <c r="T662" s="48"/>
      <c r="U662" s="48"/>
      <c r="V662" s="50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8"/>
      <c r="AR662" s="1"/>
    </row>
    <row r="663" spans="1:44" x14ac:dyDescent="0.25">
      <c r="A663" s="47"/>
      <c r="B663" s="47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9"/>
      <c r="T663" s="48"/>
      <c r="U663" s="48"/>
      <c r="V663" s="50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1"/>
    </row>
    <row r="664" spans="1:44" x14ac:dyDescent="0.25">
      <c r="A664" s="47"/>
      <c r="B664" s="47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9"/>
      <c r="T664" s="48"/>
      <c r="U664" s="48"/>
      <c r="V664" s="50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8"/>
      <c r="AR664" s="1"/>
    </row>
    <row r="665" spans="1:44" x14ac:dyDescent="0.25">
      <c r="A665" s="47"/>
      <c r="B665" s="47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9"/>
      <c r="T665" s="48"/>
      <c r="U665" s="48"/>
      <c r="V665" s="50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1"/>
    </row>
    <row r="666" spans="1:44" x14ac:dyDescent="0.25">
      <c r="A666" s="47"/>
      <c r="B666" s="47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9"/>
      <c r="T666" s="48"/>
      <c r="U666" s="48"/>
      <c r="V666" s="50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1"/>
    </row>
    <row r="667" spans="1:44" x14ac:dyDescent="0.25">
      <c r="A667" s="47"/>
      <c r="B667" s="47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9"/>
      <c r="T667" s="48"/>
      <c r="U667" s="48"/>
      <c r="V667" s="50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8"/>
      <c r="AR667" s="1"/>
    </row>
    <row r="668" spans="1:44" x14ac:dyDescent="0.25">
      <c r="A668" s="47"/>
      <c r="B668" s="47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9"/>
      <c r="T668" s="48"/>
      <c r="U668" s="48"/>
      <c r="V668" s="50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/>
      <c r="AR668" s="1"/>
    </row>
    <row r="669" spans="1:44" x14ac:dyDescent="0.25">
      <c r="A669" s="47"/>
      <c r="B669" s="47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9"/>
      <c r="T669" s="48"/>
      <c r="U669" s="48"/>
      <c r="V669" s="50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8"/>
      <c r="AR669" s="1"/>
    </row>
    <row r="670" spans="1:44" x14ac:dyDescent="0.25">
      <c r="A670" s="47"/>
      <c r="B670" s="47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9"/>
      <c r="T670" s="48"/>
      <c r="U670" s="48"/>
      <c r="V670" s="50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8"/>
      <c r="AR670" s="1"/>
    </row>
    <row r="671" spans="1:44" x14ac:dyDescent="0.25">
      <c r="A671" s="47"/>
      <c r="B671" s="47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9"/>
      <c r="T671" s="48"/>
      <c r="U671" s="48"/>
      <c r="V671" s="50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8"/>
      <c r="AR671" s="1"/>
    </row>
    <row r="672" spans="1:44" x14ac:dyDescent="0.25">
      <c r="A672" s="47"/>
      <c r="B672" s="47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9"/>
      <c r="T672" s="48"/>
      <c r="U672" s="48"/>
      <c r="V672" s="50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8"/>
      <c r="AR672" s="1"/>
    </row>
    <row r="673" spans="1:44" x14ac:dyDescent="0.25">
      <c r="A673" s="47"/>
      <c r="B673" s="47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9"/>
      <c r="T673" s="48"/>
      <c r="U673" s="48"/>
      <c r="V673" s="50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8"/>
      <c r="AR673" s="1"/>
    </row>
    <row r="674" spans="1:44" x14ac:dyDescent="0.25">
      <c r="A674" s="47"/>
      <c r="B674" s="47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9"/>
      <c r="T674" s="48"/>
      <c r="U674" s="48"/>
      <c r="V674" s="50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1"/>
    </row>
    <row r="675" spans="1:44" x14ac:dyDescent="0.25">
      <c r="A675" s="47"/>
      <c r="B675" s="47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9"/>
      <c r="T675" s="48"/>
      <c r="U675" s="48"/>
      <c r="V675" s="50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8"/>
      <c r="AR675" s="1"/>
    </row>
    <row r="676" spans="1:44" x14ac:dyDescent="0.25">
      <c r="A676" s="47"/>
      <c r="B676" s="47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9"/>
      <c r="T676" s="48"/>
      <c r="U676" s="48"/>
      <c r="V676" s="50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8"/>
      <c r="AR676" s="1"/>
    </row>
    <row r="677" spans="1:44" x14ac:dyDescent="0.25">
      <c r="A677" s="47"/>
      <c r="B677" s="47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9"/>
      <c r="T677" s="48"/>
      <c r="U677" s="48"/>
      <c r="V677" s="50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8"/>
      <c r="AR677" s="1"/>
    </row>
    <row r="678" spans="1:44" x14ac:dyDescent="0.25">
      <c r="A678" s="47"/>
      <c r="B678" s="47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9"/>
      <c r="T678" s="48"/>
      <c r="U678" s="48"/>
      <c r="V678" s="50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8"/>
      <c r="AR678" s="1"/>
    </row>
    <row r="679" spans="1:44" x14ac:dyDescent="0.25">
      <c r="A679" s="47"/>
      <c r="B679" s="47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9"/>
      <c r="T679" s="48"/>
      <c r="U679" s="48"/>
      <c r="V679" s="50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8"/>
      <c r="AR679" s="1"/>
    </row>
    <row r="680" spans="1:44" x14ac:dyDescent="0.25">
      <c r="A680" s="47"/>
      <c r="B680" s="47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9"/>
      <c r="T680" s="48"/>
      <c r="U680" s="48"/>
      <c r="V680" s="50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8"/>
      <c r="AR680" s="1"/>
    </row>
    <row r="681" spans="1:44" x14ac:dyDescent="0.25">
      <c r="A681" s="47"/>
      <c r="B681" s="47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9"/>
      <c r="T681" s="48"/>
      <c r="U681" s="48"/>
      <c r="V681" s="50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8"/>
      <c r="AR681" s="1"/>
    </row>
    <row r="682" spans="1:44" x14ac:dyDescent="0.25">
      <c r="A682" s="47"/>
      <c r="B682" s="47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9"/>
      <c r="T682" s="48"/>
      <c r="U682" s="48"/>
      <c r="V682" s="50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8"/>
      <c r="AR682" s="1"/>
    </row>
    <row r="683" spans="1:44" x14ac:dyDescent="0.25">
      <c r="A683" s="47"/>
      <c r="B683" s="47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9"/>
      <c r="T683" s="48"/>
      <c r="U683" s="48"/>
      <c r="V683" s="50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8"/>
      <c r="AR683" s="1"/>
    </row>
    <row r="684" spans="1:44" x14ac:dyDescent="0.25">
      <c r="A684" s="47"/>
      <c r="B684" s="47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9"/>
      <c r="T684" s="48"/>
      <c r="U684" s="48"/>
      <c r="V684" s="50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8"/>
      <c r="AR684" s="1"/>
    </row>
    <row r="685" spans="1:44" x14ac:dyDescent="0.25">
      <c r="A685" s="47"/>
      <c r="B685" s="47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9"/>
      <c r="T685" s="48"/>
      <c r="U685" s="48"/>
      <c r="V685" s="50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8"/>
      <c r="AR685" s="1"/>
    </row>
    <row r="686" spans="1:44" x14ac:dyDescent="0.25">
      <c r="A686" s="47"/>
      <c r="B686" s="47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9"/>
      <c r="T686" s="48"/>
      <c r="U686" s="48"/>
      <c r="V686" s="50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8"/>
      <c r="AR686" s="1"/>
    </row>
    <row r="687" spans="1:44" x14ac:dyDescent="0.25">
      <c r="A687" s="47"/>
      <c r="B687" s="47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9"/>
      <c r="T687" s="48"/>
      <c r="U687" s="48"/>
      <c r="V687" s="50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8"/>
      <c r="AR687" s="1"/>
    </row>
    <row r="688" spans="1:44" x14ac:dyDescent="0.25">
      <c r="A688" s="47"/>
      <c r="B688" s="47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9"/>
      <c r="T688" s="48"/>
      <c r="U688" s="48"/>
      <c r="V688" s="50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8"/>
      <c r="AR688" s="1"/>
    </row>
    <row r="689" spans="1:44" x14ac:dyDescent="0.25">
      <c r="A689" s="47"/>
      <c r="B689" s="47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9"/>
      <c r="T689" s="48"/>
      <c r="U689" s="48"/>
      <c r="V689" s="50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8"/>
      <c r="AR689" s="1"/>
    </row>
    <row r="690" spans="1:44" x14ac:dyDescent="0.25">
      <c r="A690" s="47"/>
      <c r="B690" s="47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9"/>
      <c r="T690" s="48"/>
      <c r="U690" s="48"/>
      <c r="V690" s="50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8"/>
      <c r="AR690" s="1"/>
    </row>
    <row r="691" spans="1:44" x14ac:dyDescent="0.25">
      <c r="A691" s="47"/>
      <c r="B691" s="47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9"/>
      <c r="T691" s="48"/>
      <c r="U691" s="48"/>
      <c r="V691" s="50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8"/>
      <c r="AR691" s="1"/>
    </row>
    <row r="692" spans="1:44" x14ac:dyDescent="0.25">
      <c r="A692" s="47"/>
      <c r="B692" s="47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9"/>
      <c r="T692" s="48"/>
      <c r="U692" s="48"/>
      <c r="V692" s="50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8"/>
      <c r="AR692" s="1"/>
    </row>
    <row r="693" spans="1:44" x14ac:dyDescent="0.25">
      <c r="A693" s="47"/>
      <c r="B693" s="47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9"/>
      <c r="T693" s="48"/>
      <c r="U693" s="48"/>
      <c r="V693" s="50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8"/>
      <c r="AR693" s="1"/>
    </row>
    <row r="694" spans="1:44" x14ac:dyDescent="0.25">
      <c r="A694" s="47"/>
      <c r="B694" s="47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9"/>
      <c r="T694" s="48"/>
      <c r="U694" s="48"/>
      <c r="V694" s="50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8"/>
      <c r="AR694" s="1"/>
    </row>
    <row r="695" spans="1:44" x14ac:dyDescent="0.25">
      <c r="A695" s="47"/>
      <c r="B695" s="47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9"/>
      <c r="T695" s="48"/>
      <c r="U695" s="48"/>
      <c r="V695" s="50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8"/>
      <c r="AR695" s="1"/>
    </row>
    <row r="696" spans="1:44" x14ac:dyDescent="0.25">
      <c r="A696" s="47"/>
      <c r="B696" s="47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9"/>
      <c r="T696" s="48"/>
      <c r="U696" s="48"/>
      <c r="V696" s="50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8"/>
      <c r="AR696" s="1"/>
    </row>
    <row r="697" spans="1:44" x14ac:dyDescent="0.25">
      <c r="A697" s="47"/>
      <c r="B697" s="47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9"/>
      <c r="T697" s="48"/>
      <c r="U697" s="48"/>
      <c r="V697" s="50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8"/>
      <c r="AR697" s="1"/>
    </row>
    <row r="698" spans="1:44" x14ac:dyDescent="0.25">
      <c r="A698" s="47"/>
      <c r="B698" s="47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9"/>
      <c r="T698" s="48"/>
      <c r="U698" s="48"/>
      <c r="V698" s="50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8"/>
      <c r="AR698" s="1"/>
    </row>
    <row r="699" spans="1:44" x14ac:dyDescent="0.25">
      <c r="A699" s="47"/>
      <c r="B699" s="47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9"/>
      <c r="T699" s="48"/>
      <c r="U699" s="48"/>
      <c r="V699" s="50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8"/>
      <c r="AR699" s="1"/>
    </row>
    <row r="700" spans="1:44" x14ac:dyDescent="0.25">
      <c r="A700" s="47"/>
      <c r="B700" s="47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9"/>
      <c r="T700" s="48"/>
      <c r="U700" s="48"/>
      <c r="V700" s="50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8"/>
      <c r="AR700" s="1"/>
    </row>
    <row r="701" spans="1:44" x14ac:dyDescent="0.25">
      <c r="A701" s="47"/>
      <c r="B701" s="47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9"/>
      <c r="T701" s="48"/>
      <c r="U701" s="48"/>
      <c r="V701" s="50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8"/>
      <c r="AR701" s="1"/>
    </row>
    <row r="702" spans="1:44" x14ac:dyDescent="0.25">
      <c r="A702" s="47"/>
      <c r="B702" s="47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9"/>
      <c r="T702" s="48"/>
      <c r="U702" s="48"/>
      <c r="V702" s="50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8"/>
      <c r="AR702" s="1"/>
    </row>
    <row r="703" spans="1:44" x14ac:dyDescent="0.25">
      <c r="A703" s="47"/>
      <c r="B703" s="47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9"/>
      <c r="T703" s="48"/>
      <c r="U703" s="48"/>
      <c r="V703" s="50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1"/>
    </row>
    <row r="704" spans="1:44" x14ac:dyDescent="0.25">
      <c r="A704" s="47"/>
      <c r="B704" s="47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9"/>
      <c r="T704" s="48"/>
      <c r="U704" s="48"/>
      <c r="V704" s="50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8"/>
      <c r="AR704" s="1"/>
    </row>
    <row r="705" spans="1:44" x14ac:dyDescent="0.25">
      <c r="A705" s="47"/>
      <c r="B705" s="47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9"/>
      <c r="T705" s="48"/>
      <c r="U705" s="48"/>
      <c r="V705" s="50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8"/>
      <c r="AR705" s="1"/>
    </row>
    <row r="706" spans="1:44" x14ac:dyDescent="0.25">
      <c r="A706" s="47"/>
      <c r="B706" s="47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9"/>
      <c r="T706" s="48"/>
      <c r="U706" s="48"/>
      <c r="V706" s="50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8"/>
      <c r="AR706" s="1"/>
    </row>
    <row r="707" spans="1:44" x14ac:dyDescent="0.25">
      <c r="A707" s="47"/>
      <c r="B707" s="47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9"/>
      <c r="T707" s="48"/>
      <c r="U707" s="48"/>
      <c r="V707" s="50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1"/>
    </row>
    <row r="708" spans="1:44" x14ac:dyDescent="0.25">
      <c r="A708" s="47"/>
      <c r="B708" s="47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9"/>
      <c r="T708" s="48"/>
      <c r="U708" s="48"/>
      <c r="V708" s="50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8"/>
      <c r="AR708" s="1"/>
    </row>
    <row r="709" spans="1:44" x14ac:dyDescent="0.25">
      <c r="A709" s="47"/>
      <c r="B709" s="47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9"/>
      <c r="T709" s="48"/>
      <c r="U709" s="48"/>
      <c r="V709" s="50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8"/>
      <c r="AR709" s="1"/>
    </row>
    <row r="710" spans="1:44" x14ac:dyDescent="0.25">
      <c r="A710" s="47"/>
      <c r="B710" s="47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9"/>
      <c r="T710" s="48"/>
      <c r="U710" s="48"/>
      <c r="V710" s="50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8"/>
      <c r="AR710" s="1"/>
    </row>
    <row r="711" spans="1:44" x14ac:dyDescent="0.25">
      <c r="A711" s="47"/>
      <c r="B711" s="47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9"/>
      <c r="T711" s="48"/>
      <c r="U711" s="48"/>
      <c r="V711" s="50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1"/>
    </row>
    <row r="712" spans="1:44" x14ac:dyDescent="0.25">
      <c r="A712" s="47"/>
      <c r="B712" s="47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9"/>
      <c r="T712" s="48"/>
      <c r="U712" s="48"/>
      <c r="V712" s="50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8"/>
      <c r="AR712" s="1"/>
    </row>
    <row r="713" spans="1:44" x14ac:dyDescent="0.25">
      <c r="A713" s="47"/>
      <c r="B713" s="47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9"/>
      <c r="T713" s="48"/>
      <c r="U713" s="48"/>
      <c r="V713" s="50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8"/>
      <c r="AR713" s="1"/>
    </row>
    <row r="714" spans="1:44" x14ac:dyDescent="0.25">
      <c r="A714" s="47"/>
      <c r="B714" s="47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9"/>
      <c r="T714" s="48"/>
      <c r="U714" s="48"/>
      <c r="V714" s="50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8"/>
      <c r="AR714" s="1"/>
    </row>
    <row r="715" spans="1:44" x14ac:dyDescent="0.25">
      <c r="A715" s="47"/>
      <c r="B715" s="47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9"/>
      <c r="T715" s="48"/>
      <c r="U715" s="48"/>
      <c r="V715" s="50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8"/>
      <c r="AR715" s="1"/>
    </row>
    <row r="716" spans="1:44" x14ac:dyDescent="0.25">
      <c r="A716" s="47"/>
      <c r="B716" s="47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9"/>
      <c r="T716" s="48"/>
      <c r="U716" s="48"/>
      <c r="V716" s="50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8"/>
      <c r="AR716" s="1"/>
    </row>
    <row r="717" spans="1:44" x14ac:dyDescent="0.25">
      <c r="A717" s="47"/>
      <c r="B717" s="47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9"/>
      <c r="T717" s="48"/>
      <c r="U717" s="48"/>
      <c r="V717" s="50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8"/>
      <c r="AR717" s="1"/>
    </row>
    <row r="718" spans="1:44" x14ac:dyDescent="0.25">
      <c r="A718" s="47"/>
      <c r="B718" s="47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9"/>
      <c r="T718" s="48"/>
      <c r="U718" s="48"/>
      <c r="V718" s="50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8"/>
      <c r="AR718" s="1"/>
    </row>
    <row r="719" spans="1:44" x14ac:dyDescent="0.25">
      <c r="A719" s="47"/>
      <c r="B719" s="47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9"/>
      <c r="T719" s="48"/>
      <c r="U719" s="48"/>
      <c r="V719" s="50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8"/>
      <c r="AR719" s="1"/>
    </row>
    <row r="720" spans="1:44" x14ac:dyDescent="0.25">
      <c r="A720" s="47"/>
      <c r="B720" s="47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9"/>
      <c r="T720" s="48"/>
      <c r="U720" s="48"/>
      <c r="V720" s="50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8"/>
      <c r="AR720" s="1"/>
    </row>
    <row r="721" spans="1:44" x14ac:dyDescent="0.25">
      <c r="A721" s="47"/>
      <c r="B721" s="47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9"/>
      <c r="T721" s="48"/>
      <c r="U721" s="48"/>
      <c r="V721" s="50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8"/>
      <c r="AR721" s="1"/>
    </row>
    <row r="722" spans="1:44" x14ac:dyDescent="0.25">
      <c r="A722" s="47"/>
      <c r="B722" s="47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9"/>
      <c r="T722" s="48"/>
      <c r="U722" s="48"/>
      <c r="V722" s="50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8"/>
      <c r="AR722" s="1"/>
    </row>
    <row r="723" spans="1:44" x14ac:dyDescent="0.25">
      <c r="A723" s="47"/>
      <c r="B723" s="47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9"/>
      <c r="T723" s="48"/>
      <c r="U723" s="48"/>
      <c r="V723" s="50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8"/>
      <c r="AR723" s="1"/>
    </row>
    <row r="724" spans="1:44" x14ac:dyDescent="0.25">
      <c r="A724" s="47"/>
      <c r="B724" s="47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9"/>
      <c r="T724" s="48"/>
      <c r="U724" s="48"/>
      <c r="V724" s="50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8"/>
      <c r="AR724" s="1"/>
    </row>
    <row r="725" spans="1:44" x14ac:dyDescent="0.25">
      <c r="A725" s="47"/>
      <c r="B725" s="47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9"/>
      <c r="T725" s="48"/>
      <c r="U725" s="48"/>
      <c r="V725" s="50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8"/>
      <c r="AR725" s="1"/>
    </row>
    <row r="726" spans="1:44" x14ac:dyDescent="0.25">
      <c r="A726" s="47"/>
      <c r="B726" s="47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9"/>
      <c r="T726" s="48"/>
      <c r="U726" s="48"/>
      <c r="V726" s="50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8"/>
      <c r="AR726" s="1"/>
    </row>
    <row r="727" spans="1:44" x14ac:dyDescent="0.25">
      <c r="A727" s="47"/>
      <c r="B727" s="47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9"/>
      <c r="T727" s="48"/>
      <c r="U727" s="48"/>
      <c r="V727" s="50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8"/>
      <c r="AR727" s="1"/>
    </row>
    <row r="728" spans="1:44" x14ac:dyDescent="0.25">
      <c r="A728" s="47"/>
      <c r="B728" s="47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9"/>
      <c r="T728" s="48"/>
      <c r="U728" s="48"/>
      <c r="V728" s="50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8"/>
      <c r="AR728" s="1"/>
    </row>
    <row r="729" spans="1:44" x14ac:dyDescent="0.25">
      <c r="A729" s="47"/>
      <c r="B729" s="47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9"/>
      <c r="T729" s="48"/>
      <c r="U729" s="48"/>
      <c r="V729" s="50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8"/>
      <c r="AR729" s="1"/>
    </row>
    <row r="730" spans="1:44" x14ac:dyDescent="0.25">
      <c r="A730" s="47"/>
      <c r="B730" s="47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9"/>
      <c r="T730" s="48"/>
      <c r="U730" s="48"/>
      <c r="V730" s="50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8"/>
      <c r="AR730" s="1"/>
    </row>
    <row r="731" spans="1:44" x14ac:dyDescent="0.25">
      <c r="A731" s="47"/>
      <c r="B731" s="47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9"/>
      <c r="T731" s="48"/>
      <c r="U731" s="48"/>
      <c r="V731" s="50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8"/>
      <c r="AR731" s="1"/>
    </row>
    <row r="732" spans="1:44" x14ac:dyDescent="0.25">
      <c r="A732" s="47"/>
      <c r="B732" s="47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9"/>
      <c r="T732" s="48"/>
      <c r="U732" s="48"/>
      <c r="V732" s="50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8"/>
      <c r="AR732" s="1"/>
    </row>
    <row r="733" spans="1:44" x14ac:dyDescent="0.25">
      <c r="A733" s="47"/>
      <c r="B733" s="47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9"/>
      <c r="T733" s="48"/>
      <c r="U733" s="48"/>
      <c r="V733" s="50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8"/>
      <c r="AR733" s="1"/>
    </row>
    <row r="734" spans="1:44" x14ac:dyDescent="0.25">
      <c r="A734" s="47"/>
      <c r="B734" s="47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9"/>
      <c r="T734" s="48"/>
      <c r="U734" s="48"/>
      <c r="V734" s="50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8"/>
      <c r="AR734" s="1"/>
    </row>
    <row r="735" spans="1:44" x14ac:dyDescent="0.25">
      <c r="A735" s="47"/>
      <c r="B735" s="47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9"/>
      <c r="T735" s="48"/>
      <c r="U735" s="48"/>
      <c r="V735" s="50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8"/>
      <c r="AR735" s="1"/>
    </row>
    <row r="736" spans="1:44" x14ac:dyDescent="0.25">
      <c r="A736" s="47"/>
      <c r="B736" s="47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9"/>
      <c r="T736" s="48"/>
      <c r="U736" s="48"/>
      <c r="V736" s="50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8"/>
      <c r="AR736" s="1"/>
    </row>
    <row r="737" spans="1:44" x14ac:dyDescent="0.25">
      <c r="A737" s="47"/>
      <c r="B737" s="47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9"/>
      <c r="T737" s="48"/>
      <c r="U737" s="48"/>
      <c r="V737" s="50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8"/>
      <c r="AR737" s="1"/>
    </row>
    <row r="738" spans="1:44" x14ac:dyDescent="0.25">
      <c r="A738" s="47"/>
      <c r="B738" s="47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9"/>
      <c r="T738" s="48"/>
      <c r="U738" s="48"/>
      <c r="V738" s="50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8"/>
      <c r="AR738" s="1"/>
    </row>
    <row r="739" spans="1:44" x14ac:dyDescent="0.25">
      <c r="A739" s="47"/>
      <c r="B739" s="47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9"/>
      <c r="T739" s="48"/>
      <c r="U739" s="48"/>
      <c r="V739" s="50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8"/>
      <c r="AR739" s="1"/>
    </row>
    <row r="740" spans="1:44" x14ac:dyDescent="0.25">
      <c r="A740" s="47"/>
      <c r="B740" s="47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9"/>
      <c r="T740" s="48"/>
      <c r="U740" s="48"/>
      <c r="V740" s="50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8"/>
      <c r="AR740" s="1"/>
    </row>
    <row r="741" spans="1:44" x14ac:dyDescent="0.25">
      <c r="A741" s="47"/>
      <c r="B741" s="47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9"/>
      <c r="T741" s="48"/>
      <c r="U741" s="48"/>
      <c r="V741" s="50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8"/>
      <c r="AR741" s="1"/>
    </row>
    <row r="742" spans="1:44" x14ac:dyDescent="0.25">
      <c r="A742" s="47"/>
      <c r="B742" s="47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9"/>
      <c r="T742" s="48"/>
      <c r="U742" s="48"/>
      <c r="V742" s="50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8"/>
      <c r="AR742" s="1"/>
    </row>
    <row r="743" spans="1:44" x14ac:dyDescent="0.25">
      <c r="A743" s="47"/>
      <c r="B743" s="47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9"/>
      <c r="T743" s="48"/>
      <c r="U743" s="48"/>
      <c r="V743" s="50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8"/>
      <c r="AR743" s="1"/>
    </row>
    <row r="744" spans="1:44" x14ac:dyDescent="0.25">
      <c r="A744" s="47"/>
      <c r="B744" s="47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9"/>
      <c r="T744" s="48"/>
      <c r="U744" s="48"/>
      <c r="V744" s="50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8"/>
      <c r="AR744" s="1"/>
    </row>
    <row r="745" spans="1:44" x14ac:dyDescent="0.25">
      <c r="A745" s="47"/>
      <c r="B745" s="47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9"/>
      <c r="T745" s="48"/>
      <c r="U745" s="48"/>
      <c r="V745" s="50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8"/>
      <c r="AR745" s="1"/>
    </row>
    <row r="746" spans="1:44" x14ac:dyDescent="0.25">
      <c r="A746" s="47"/>
      <c r="B746" s="47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9"/>
      <c r="T746" s="48"/>
      <c r="U746" s="48"/>
      <c r="V746" s="50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8"/>
      <c r="AR746" s="1"/>
    </row>
    <row r="747" spans="1:44" x14ac:dyDescent="0.25">
      <c r="A747" s="47"/>
      <c r="B747" s="47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9"/>
      <c r="T747" s="48"/>
      <c r="U747" s="48"/>
      <c r="V747" s="50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8"/>
      <c r="AR747" s="1"/>
    </row>
    <row r="748" spans="1:44" x14ac:dyDescent="0.25">
      <c r="A748" s="47"/>
      <c r="B748" s="47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9"/>
      <c r="T748" s="48"/>
      <c r="U748" s="48"/>
      <c r="V748" s="50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8"/>
      <c r="AR748" s="1"/>
    </row>
    <row r="749" spans="1:44" x14ac:dyDescent="0.25">
      <c r="A749" s="47"/>
      <c r="B749" s="47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9"/>
      <c r="T749" s="48"/>
      <c r="U749" s="48"/>
      <c r="V749" s="50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8"/>
      <c r="AR749" s="1"/>
    </row>
    <row r="750" spans="1:44" x14ac:dyDescent="0.25">
      <c r="A750" s="47"/>
      <c r="B750" s="47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9"/>
      <c r="T750" s="48"/>
      <c r="U750" s="48"/>
      <c r="V750" s="50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8"/>
      <c r="AR750" s="1"/>
    </row>
    <row r="751" spans="1:44" x14ac:dyDescent="0.25">
      <c r="A751" s="47"/>
      <c r="B751" s="47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9"/>
      <c r="T751" s="48"/>
      <c r="U751" s="48"/>
      <c r="V751" s="50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8"/>
      <c r="AR751" s="1"/>
    </row>
    <row r="752" spans="1:44" x14ac:dyDescent="0.25">
      <c r="A752" s="47"/>
      <c r="B752" s="47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9"/>
      <c r="T752" s="48"/>
      <c r="U752" s="48"/>
      <c r="V752" s="50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8"/>
      <c r="AR752" s="1"/>
    </row>
    <row r="753" spans="1:44" x14ac:dyDescent="0.25">
      <c r="A753" s="47"/>
      <c r="B753" s="47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9"/>
      <c r="T753" s="48"/>
      <c r="U753" s="48"/>
      <c r="V753" s="50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8"/>
      <c r="AR753" s="1"/>
    </row>
    <row r="754" spans="1:44" x14ac:dyDescent="0.25">
      <c r="A754" s="47"/>
      <c r="B754" s="47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9"/>
      <c r="T754" s="48"/>
      <c r="U754" s="48"/>
      <c r="V754" s="50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8"/>
      <c r="AR754" s="1"/>
    </row>
    <row r="755" spans="1:44" x14ac:dyDescent="0.25">
      <c r="A755" s="47"/>
      <c r="B755" s="47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9"/>
      <c r="T755" s="48"/>
      <c r="U755" s="48"/>
      <c r="V755" s="50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8"/>
      <c r="AR755" s="1"/>
    </row>
    <row r="756" spans="1:44" x14ac:dyDescent="0.25">
      <c r="A756" s="47"/>
      <c r="B756" s="47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9"/>
      <c r="T756" s="48"/>
      <c r="U756" s="48"/>
      <c r="V756" s="50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8"/>
      <c r="AR756" s="1"/>
    </row>
    <row r="757" spans="1:44" x14ac:dyDescent="0.25">
      <c r="A757" s="47"/>
      <c r="B757" s="47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9"/>
      <c r="T757" s="48"/>
      <c r="U757" s="48"/>
      <c r="V757" s="50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8"/>
      <c r="AR757" s="1"/>
    </row>
    <row r="758" spans="1:44" x14ac:dyDescent="0.25">
      <c r="A758" s="47"/>
      <c r="B758" s="47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9"/>
      <c r="T758" s="48"/>
      <c r="U758" s="48"/>
      <c r="V758" s="50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8"/>
      <c r="AR758" s="1"/>
    </row>
    <row r="759" spans="1:44" x14ac:dyDescent="0.25">
      <c r="A759" s="47"/>
      <c r="B759" s="47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9"/>
      <c r="T759" s="48"/>
      <c r="U759" s="48"/>
      <c r="V759" s="50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8"/>
      <c r="AR759" s="1"/>
    </row>
    <row r="760" spans="1:44" x14ac:dyDescent="0.25">
      <c r="A760" s="47"/>
      <c r="B760" s="47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9"/>
      <c r="T760" s="48"/>
      <c r="U760" s="48"/>
      <c r="V760" s="50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8"/>
      <c r="AR760" s="1"/>
    </row>
    <row r="761" spans="1:44" x14ac:dyDescent="0.25">
      <c r="A761" s="47"/>
      <c r="B761" s="47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9"/>
      <c r="T761" s="48"/>
      <c r="U761" s="48"/>
      <c r="V761" s="50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8"/>
      <c r="AR761" s="1"/>
    </row>
    <row r="762" spans="1:44" x14ac:dyDescent="0.25">
      <c r="A762" s="47"/>
      <c r="B762" s="47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9"/>
      <c r="T762" s="48"/>
      <c r="U762" s="48"/>
      <c r="V762" s="50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8"/>
      <c r="AR762" s="1"/>
    </row>
    <row r="763" spans="1:44" x14ac:dyDescent="0.25">
      <c r="A763" s="47"/>
      <c r="B763" s="47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9"/>
      <c r="T763" s="48"/>
      <c r="U763" s="48"/>
      <c r="V763" s="50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8"/>
      <c r="AR763" s="1"/>
    </row>
    <row r="764" spans="1:44" x14ac:dyDescent="0.25">
      <c r="A764" s="47"/>
      <c r="B764" s="47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9"/>
      <c r="T764" s="48"/>
      <c r="U764" s="48"/>
      <c r="V764" s="50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8"/>
      <c r="AR764" s="1"/>
    </row>
    <row r="765" spans="1:44" x14ac:dyDescent="0.25">
      <c r="A765" s="47"/>
      <c r="B765" s="47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9"/>
      <c r="T765" s="48"/>
      <c r="U765" s="48"/>
      <c r="V765" s="50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8"/>
      <c r="AR765" s="1"/>
    </row>
    <row r="766" spans="1:44" x14ac:dyDescent="0.25">
      <c r="A766" s="47"/>
      <c r="B766" s="47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9"/>
      <c r="T766" s="48"/>
      <c r="U766" s="48"/>
      <c r="V766" s="50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8"/>
      <c r="AR766" s="1"/>
    </row>
    <row r="767" spans="1:44" x14ac:dyDescent="0.25">
      <c r="A767" s="47"/>
      <c r="B767" s="47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9"/>
      <c r="T767" s="48"/>
      <c r="U767" s="48"/>
      <c r="V767" s="50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8"/>
      <c r="AR767" s="1"/>
    </row>
    <row r="768" spans="1:44" x14ac:dyDescent="0.25">
      <c r="A768" s="47"/>
      <c r="B768" s="47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9"/>
      <c r="T768" s="48"/>
      <c r="U768" s="48"/>
      <c r="V768" s="50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8"/>
      <c r="AR768" s="1"/>
    </row>
    <row r="769" spans="1:44" x14ac:dyDescent="0.25">
      <c r="A769" s="47"/>
      <c r="B769" s="47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9"/>
      <c r="T769" s="48"/>
      <c r="U769" s="48"/>
      <c r="V769" s="50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8"/>
      <c r="AR769" s="1"/>
    </row>
    <row r="770" spans="1:44" x14ac:dyDescent="0.25">
      <c r="A770" s="47"/>
      <c r="B770" s="47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9"/>
      <c r="T770" s="48"/>
      <c r="U770" s="48"/>
      <c r="V770" s="50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1"/>
    </row>
    <row r="771" spans="1:44" x14ac:dyDescent="0.25">
      <c r="A771" s="47"/>
      <c r="B771" s="47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9"/>
      <c r="T771" s="48"/>
      <c r="U771" s="48"/>
      <c r="V771" s="50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8"/>
      <c r="AR771" s="1"/>
    </row>
    <row r="772" spans="1:44" x14ac:dyDescent="0.25">
      <c r="A772" s="47"/>
      <c r="B772" s="47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9"/>
      <c r="T772" s="48"/>
      <c r="U772" s="48"/>
      <c r="V772" s="50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8"/>
      <c r="AR772" s="1"/>
    </row>
    <row r="773" spans="1:44" x14ac:dyDescent="0.25">
      <c r="A773" s="47"/>
      <c r="B773" s="47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9"/>
      <c r="T773" s="48"/>
      <c r="U773" s="48"/>
      <c r="V773" s="50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1"/>
    </row>
    <row r="774" spans="1:44" x14ac:dyDescent="0.25">
      <c r="A774" s="47"/>
      <c r="B774" s="47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9"/>
      <c r="T774" s="48"/>
      <c r="U774" s="48"/>
      <c r="V774" s="50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1"/>
    </row>
    <row r="775" spans="1:44" x14ac:dyDescent="0.25">
      <c r="A775" s="47"/>
      <c r="B775" s="47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9"/>
      <c r="T775" s="48"/>
      <c r="U775" s="48"/>
      <c r="V775" s="50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1"/>
    </row>
    <row r="776" spans="1:44" x14ac:dyDescent="0.25">
      <c r="A776" s="47"/>
      <c r="B776" s="47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9"/>
      <c r="T776" s="48"/>
      <c r="U776" s="48"/>
      <c r="V776" s="50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1"/>
    </row>
    <row r="777" spans="1:44" x14ac:dyDescent="0.25">
      <c r="A777" s="47"/>
      <c r="B777" s="47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9"/>
      <c r="T777" s="48"/>
      <c r="U777" s="48"/>
      <c r="V777" s="50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1"/>
    </row>
    <row r="778" spans="1:44" x14ac:dyDescent="0.25">
      <c r="A778" s="47"/>
      <c r="B778" s="47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9"/>
      <c r="T778" s="48"/>
      <c r="U778" s="48"/>
      <c r="V778" s="50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1"/>
    </row>
    <row r="779" spans="1:44" x14ac:dyDescent="0.25">
      <c r="A779" s="47"/>
      <c r="B779" s="47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9"/>
      <c r="T779" s="48"/>
      <c r="U779" s="48"/>
      <c r="V779" s="50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1"/>
    </row>
    <row r="780" spans="1:44" x14ac:dyDescent="0.25">
      <c r="A780" s="47"/>
      <c r="B780" s="47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9"/>
      <c r="T780" s="48"/>
      <c r="U780" s="48"/>
      <c r="V780" s="50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1"/>
    </row>
    <row r="781" spans="1:44" x14ac:dyDescent="0.25">
      <c r="A781" s="47"/>
      <c r="B781" s="47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9"/>
      <c r="T781" s="48"/>
      <c r="U781" s="48"/>
      <c r="V781" s="50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1"/>
    </row>
    <row r="782" spans="1:44" x14ac:dyDescent="0.25">
      <c r="A782" s="47"/>
      <c r="B782" s="47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9"/>
      <c r="T782" s="48"/>
      <c r="U782" s="48"/>
      <c r="V782" s="50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1"/>
    </row>
    <row r="783" spans="1:44" x14ac:dyDescent="0.25">
      <c r="A783" s="47"/>
      <c r="B783" s="47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9"/>
      <c r="T783" s="48"/>
      <c r="U783" s="48"/>
      <c r="V783" s="50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1"/>
    </row>
    <row r="784" spans="1:44" x14ac:dyDescent="0.25">
      <c r="A784" s="47"/>
      <c r="B784" s="47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9"/>
      <c r="T784" s="48"/>
      <c r="U784" s="48"/>
      <c r="V784" s="50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1"/>
    </row>
    <row r="785" spans="1:44" x14ac:dyDescent="0.25">
      <c r="A785" s="47"/>
      <c r="B785" s="47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9"/>
      <c r="T785" s="48"/>
      <c r="U785" s="48"/>
      <c r="V785" s="50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1"/>
    </row>
    <row r="786" spans="1:44" x14ac:dyDescent="0.25">
      <c r="A786" s="47"/>
      <c r="B786" s="47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9"/>
      <c r="T786" s="48"/>
      <c r="U786" s="48"/>
      <c r="V786" s="50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1"/>
    </row>
    <row r="787" spans="1:44" x14ac:dyDescent="0.25">
      <c r="A787" s="47"/>
      <c r="B787" s="47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9"/>
      <c r="T787" s="48"/>
      <c r="U787" s="48"/>
      <c r="V787" s="50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8"/>
      <c r="AR787" s="1"/>
    </row>
    <row r="788" spans="1:44" x14ac:dyDescent="0.25">
      <c r="A788" s="47"/>
      <c r="B788" s="47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9"/>
      <c r="T788" s="48"/>
      <c r="U788" s="48"/>
      <c r="V788" s="50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8"/>
      <c r="AR788" s="1"/>
    </row>
    <row r="789" spans="1:44" x14ac:dyDescent="0.25">
      <c r="A789" s="47"/>
      <c r="B789" s="47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9"/>
      <c r="T789" s="48"/>
      <c r="U789" s="48"/>
      <c r="V789" s="50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8"/>
      <c r="AR789" s="1"/>
    </row>
    <row r="790" spans="1:44" x14ac:dyDescent="0.25">
      <c r="A790" s="47"/>
      <c r="B790" s="47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9"/>
      <c r="T790" s="48"/>
      <c r="U790" s="48"/>
      <c r="V790" s="50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8"/>
      <c r="AR790" s="1"/>
    </row>
    <row r="791" spans="1:44" x14ac:dyDescent="0.25">
      <c r="A791" s="47"/>
      <c r="B791" s="47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9"/>
      <c r="T791" s="48"/>
      <c r="U791" s="48"/>
      <c r="V791" s="50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8"/>
      <c r="AR791" s="1"/>
    </row>
    <row r="792" spans="1:44" x14ac:dyDescent="0.25">
      <c r="A792" s="47"/>
      <c r="B792" s="47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9"/>
      <c r="T792" s="48"/>
      <c r="U792" s="48"/>
      <c r="V792" s="50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8"/>
      <c r="AR792" s="1"/>
    </row>
    <row r="793" spans="1:44" x14ac:dyDescent="0.25">
      <c r="A793" s="47"/>
      <c r="B793" s="47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9"/>
      <c r="T793" s="48"/>
      <c r="U793" s="48"/>
      <c r="V793" s="50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8"/>
      <c r="AR793" s="1"/>
    </row>
    <row r="794" spans="1:44" x14ac:dyDescent="0.25">
      <c r="A794" s="47"/>
      <c r="B794" s="47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9"/>
      <c r="T794" s="48"/>
      <c r="U794" s="48"/>
      <c r="V794" s="50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1"/>
    </row>
    <row r="795" spans="1:44" x14ac:dyDescent="0.25">
      <c r="A795" s="47"/>
      <c r="B795" s="47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9"/>
      <c r="T795" s="48"/>
      <c r="U795" s="48"/>
      <c r="V795" s="50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8"/>
      <c r="AR795" s="1"/>
    </row>
    <row r="796" spans="1:44" x14ac:dyDescent="0.25">
      <c r="A796" s="47"/>
      <c r="B796" s="47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9"/>
      <c r="T796" s="48"/>
      <c r="U796" s="48"/>
      <c r="V796" s="50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8"/>
      <c r="AR796" s="1"/>
    </row>
    <row r="797" spans="1:44" x14ac:dyDescent="0.25">
      <c r="A797" s="47"/>
      <c r="B797" s="47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9"/>
      <c r="T797" s="48"/>
      <c r="U797" s="48"/>
      <c r="V797" s="50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8"/>
      <c r="AR797" s="1"/>
    </row>
    <row r="798" spans="1:44" x14ac:dyDescent="0.25">
      <c r="A798" s="47"/>
      <c r="B798" s="47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9"/>
      <c r="T798" s="48"/>
      <c r="U798" s="48"/>
      <c r="V798" s="50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8"/>
      <c r="AR798" s="1"/>
    </row>
    <row r="799" spans="1:44" x14ac:dyDescent="0.25">
      <c r="A799" s="47"/>
      <c r="B799" s="47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9"/>
      <c r="T799" s="48"/>
      <c r="U799" s="48"/>
      <c r="V799" s="50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8"/>
      <c r="AR799" s="1"/>
    </row>
    <row r="800" spans="1:44" x14ac:dyDescent="0.25">
      <c r="A800" s="47"/>
      <c r="B800" s="47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9"/>
      <c r="T800" s="48"/>
      <c r="U800" s="48"/>
      <c r="V800" s="50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8"/>
      <c r="AR800" s="1"/>
    </row>
    <row r="801" spans="1:44" x14ac:dyDescent="0.25">
      <c r="A801" s="47"/>
      <c r="B801" s="47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9"/>
      <c r="T801" s="48"/>
      <c r="U801" s="48"/>
      <c r="V801" s="50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8"/>
      <c r="AR801" s="1"/>
    </row>
    <row r="802" spans="1:44" x14ac:dyDescent="0.25">
      <c r="A802" s="47"/>
      <c r="B802" s="47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9"/>
      <c r="T802" s="48"/>
      <c r="U802" s="48"/>
      <c r="V802" s="50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8"/>
      <c r="AR802" s="1"/>
    </row>
    <row r="803" spans="1:44" x14ac:dyDescent="0.25">
      <c r="A803" s="47"/>
      <c r="B803" s="47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9"/>
      <c r="T803" s="48"/>
      <c r="U803" s="48"/>
      <c r="V803" s="50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8"/>
      <c r="AR803" s="1"/>
    </row>
    <row r="804" spans="1:44" x14ac:dyDescent="0.25">
      <c r="A804" s="47"/>
      <c r="B804" s="47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9"/>
      <c r="T804" s="48"/>
      <c r="U804" s="48"/>
      <c r="V804" s="50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8"/>
      <c r="AR804" s="1"/>
    </row>
    <row r="805" spans="1:44" x14ac:dyDescent="0.25">
      <c r="A805" s="47"/>
      <c r="B805" s="47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9"/>
      <c r="T805" s="48"/>
      <c r="U805" s="48"/>
      <c r="V805" s="50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8"/>
      <c r="AR805" s="1"/>
    </row>
    <row r="806" spans="1:44" x14ac:dyDescent="0.25">
      <c r="A806" s="47"/>
      <c r="B806" s="47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9"/>
      <c r="T806" s="48"/>
      <c r="U806" s="48"/>
      <c r="V806" s="50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8"/>
      <c r="AR806" s="1"/>
    </row>
    <row r="807" spans="1:44" x14ac:dyDescent="0.25">
      <c r="A807" s="47"/>
      <c r="B807" s="47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9"/>
      <c r="T807" s="48"/>
      <c r="U807" s="48"/>
      <c r="V807" s="50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1"/>
    </row>
    <row r="808" spans="1:44" x14ac:dyDescent="0.25">
      <c r="A808" s="47"/>
      <c r="B808" s="47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9"/>
      <c r="T808" s="48"/>
      <c r="U808" s="48"/>
      <c r="V808" s="50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"/>
    </row>
    <row r="809" spans="1:44" x14ac:dyDescent="0.25">
      <c r="A809" s="47"/>
      <c r="B809" s="47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9"/>
      <c r="T809" s="48"/>
      <c r="U809" s="48"/>
      <c r="V809" s="50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8"/>
      <c r="AR809" s="1"/>
    </row>
    <row r="810" spans="1:44" x14ac:dyDescent="0.25">
      <c r="A810" s="47"/>
      <c r="B810" s="47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9"/>
      <c r="T810" s="48"/>
      <c r="U810" s="48"/>
      <c r="V810" s="50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8"/>
      <c r="AR810" s="1"/>
    </row>
    <row r="811" spans="1:44" x14ac:dyDescent="0.25">
      <c r="A811" s="47"/>
      <c r="B811" s="47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9"/>
      <c r="T811" s="48"/>
      <c r="U811" s="48"/>
      <c r="V811" s="50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8"/>
      <c r="AR811" s="1"/>
    </row>
    <row r="812" spans="1:44" x14ac:dyDescent="0.25">
      <c r="A812" s="47"/>
      <c r="B812" s="47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9"/>
      <c r="T812" s="48"/>
      <c r="U812" s="48"/>
      <c r="V812" s="50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1"/>
    </row>
    <row r="813" spans="1:44" x14ac:dyDescent="0.25">
      <c r="A813" s="47"/>
      <c r="B813" s="47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9"/>
      <c r="T813" s="48"/>
      <c r="U813" s="48"/>
      <c r="V813" s="50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8"/>
      <c r="AR813" s="1"/>
    </row>
    <row r="814" spans="1:44" x14ac:dyDescent="0.25">
      <c r="A814" s="47"/>
      <c r="B814" s="47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9"/>
      <c r="T814" s="48"/>
      <c r="U814" s="48"/>
      <c r="V814" s="50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1"/>
    </row>
    <row r="815" spans="1:44" x14ac:dyDescent="0.25">
      <c r="A815" s="47"/>
      <c r="B815" s="47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9"/>
      <c r="T815" s="48"/>
      <c r="U815" s="48"/>
      <c r="V815" s="50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1"/>
    </row>
    <row r="816" spans="1:44" x14ac:dyDescent="0.25">
      <c r="A816" s="47"/>
      <c r="B816" s="47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9"/>
      <c r="T816" s="48"/>
      <c r="U816" s="48"/>
      <c r="V816" s="50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1"/>
    </row>
    <row r="817" spans="1:44" x14ac:dyDescent="0.25">
      <c r="A817" s="47"/>
      <c r="B817" s="47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9"/>
      <c r="T817" s="48"/>
      <c r="U817" s="48"/>
      <c r="V817" s="50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1"/>
    </row>
    <row r="818" spans="1:44" x14ac:dyDescent="0.25">
      <c r="A818" s="47"/>
      <c r="B818" s="47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9"/>
      <c r="T818" s="48"/>
      <c r="U818" s="48"/>
      <c r="V818" s="50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1"/>
    </row>
    <row r="819" spans="1:44" x14ac:dyDescent="0.25">
      <c r="A819" s="47"/>
      <c r="B819" s="47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9"/>
      <c r="T819" s="48"/>
      <c r="U819" s="48"/>
      <c r="V819" s="50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1"/>
    </row>
    <row r="820" spans="1:44" x14ac:dyDescent="0.25">
      <c r="A820" s="47"/>
      <c r="B820" s="47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9"/>
      <c r="T820" s="48"/>
      <c r="U820" s="48"/>
      <c r="V820" s="50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1"/>
    </row>
    <row r="821" spans="1:44" x14ac:dyDescent="0.25">
      <c r="A821" s="47"/>
      <c r="B821" s="47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9"/>
      <c r="T821" s="48"/>
      <c r="U821" s="48"/>
      <c r="V821" s="50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1"/>
    </row>
    <row r="822" spans="1:44" x14ac:dyDescent="0.25">
      <c r="A822" s="47"/>
      <c r="B822" s="47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9"/>
      <c r="T822" s="48"/>
      <c r="U822" s="48"/>
      <c r="V822" s="50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1"/>
    </row>
    <row r="823" spans="1:44" x14ac:dyDescent="0.25">
      <c r="A823" s="47"/>
      <c r="B823" s="47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9"/>
      <c r="T823" s="48"/>
      <c r="U823" s="48"/>
      <c r="V823" s="50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1"/>
    </row>
    <row r="824" spans="1:44" x14ac:dyDescent="0.25">
      <c r="A824" s="47"/>
      <c r="B824" s="47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9"/>
      <c r="T824" s="48"/>
      <c r="U824" s="48"/>
      <c r="V824" s="50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1"/>
    </row>
    <row r="825" spans="1:44" x14ac:dyDescent="0.25">
      <c r="A825" s="47"/>
      <c r="B825" s="47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9"/>
      <c r="T825" s="48"/>
      <c r="U825" s="48"/>
      <c r="V825" s="50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8"/>
      <c r="AR825" s="1"/>
    </row>
    <row r="826" spans="1:44" x14ac:dyDescent="0.25">
      <c r="A826" s="47"/>
      <c r="B826" s="47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9"/>
      <c r="T826" s="48"/>
      <c r="U826" s="48"/>
      <c r="V826" s="50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8"/>
      <c r="AR826" s="1"/>
    </row>
    <row r="827" spans="1:44" x14ac:dyDescent="0.25">
      <c r="A827" s="47"/>
      <c r="B827" s="47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9"/>
      <c r="T827" s="48"/>
      <c r="U827" s="48"/>
      <c r="V827" s="50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8"/>
      <c r="AR827" s="1"/>
    </row>
    <row r="828" spans="1:44" x14ac:dyDescent="0.25">
      <c r="A828" s="47"/>
      <c r="B828" s="47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9"/>
      <c r="T828" s="48"/>
      <c r="U828" s="48"/>
      <c r="V828" s="50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8"/>
      <c r="AR828" s="1"/>
    </row>
    <row r="829" spans="1:44" x14ac:dyDescent="0.25">
      <c r="A829" s="47"/>
      <c r="B829" s="47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9"/>
      <c r="T829" s="48"/>
      <c r="U829" s="48"/>
      <c r="V829" s="50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8"/>
      <c r="AR829" s="1"/>
    </row>
    <row r="830" spans="1:44" x14ac:dyDescent="0.25">
      <c r="A830" s="47"/>
      <c r="B830" s="47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9"/>
      <c r="T830" s="48"/>
      <c r="U830" s="48"/>
      <c r="V830" s="50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8"/>
      <c r="AR830" s="1"/>
    </row>
    <row r="831" spans="1:44" x14ac:dyDescent="0.25">
      <c r="A831" s="47"/>
      <c r="B831" s="47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9"/>
      <c r="T831" s="48"/>
      <c r="U831" s="48"/>
      <c r="V831" s="50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8"/>
      <c r="AR831" s="1"/>
    </row>
    <row r="832" spans="1:44" x14ac:dyDescent="0.25">
      <c r="A832" s="47"/>
      <c r="B832" s="47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9"/>
      <c r="T832" s="48"/>
      <c r="U832" s="48"/>
      <c r="V832" s="50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8"/>
      <c r="AR832" s="1"/>
    </row>
    <row r="833" spans="1:44" x14ac:dyDescent="0.25">
      <c r="A833" s="47"/>
      <c r="B833" s="47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9"/>
      <c r="T833" s="48"/>
      <c r="U833" s="48"/>
      <c r="V833" s="50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8"/>
      <c r="AR833" s="1"/>
    </row>
    <row r="834" spans="1:44" x14ac:dyDescent="0.25">
      <c r="A834" s="47"/>
      <c r="B834" s="47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9"/>
      <c r="T834" s="48"/>
      <c r="U834" s="48"/>
      <c r="V834" s="50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8"/>
      <c r="AR834" s="1"/>
    </row>
    <row r="835" spans="1:44" x14ac:dyDescent="0.25">
      <c r="A835" s="47"/>
      <c r="B835" s="47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9"/>
      <c r="T835" s="48"/>
      <c r="U835" s="48"/>
      <c r="V835" s="50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8"/>
      <c r="AR835" s="1"/>
    </row>
    <row r="836" spans="1:44" x14ac:dyDescent="0.25">
      <c r="A836" s="47"/>
      <c r="B836" s="47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9"/>
      <c r="T836" s="48"/>
      <c r="U836" s="48"/>
      <c r="V836" s="50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8"/>
      <c r="AR836" s="1"/>
    </row>
    <row r="837" spans="1:44" x14ac:dyDescent="0.25">
      <c r="A837" s="47"/>
      <c r="B837" s="47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9"/>
      <c r="T837" s="48"/>
      <c r="U837" s="48"/>
      <c r="V837" s="50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8"/>
      <c r="AR837" s="1"/>
    </row>
    <row r="838" spans="1:44" x14ac:dyDescent="0.25">
      <c r="A838" s="47"/>
      <c r="B838" s="47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9"/>
      <c r="T838" s="48"/>
      <c r="U838" s="48"/>
      <c r="V838" s="50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1"/>
    </row>
    <row r="839" spans="1:44" x14ac:dyDescent="0.25">
      <c r="A839" s="47"/>
      <c r="B839" s="47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9"/>
      <c r="T839" s="48"/>
      <c r="U839" s="48"/>
      <c r="V839" s="50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8"/>
      <c r="AR839" s="1"/>
    </row>
    <row r="840" spans="1:44" x14ac:dyDescent="0.25">
      <c r="A840" s="47"/>
      <c r="B840" s="47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9"/>
      <c r="T840" s="48"/>
      <c r="U840" s="48"/>
      <c r="V840" s="50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8"/>
      <c r="AR840" s="1"/>
    </row>
    <row r="841" spans="1:44" x14ac:dyDescent="0.25">
      <c r="A841" s="47"/>
      <c r="B841" s="47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9"/>
      <c r="T841" s="48"/>
      <c r="U841" s="48"/>
      <c r="V841" s="50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8"/>
      <c r="AR841" s="1"/>
    </row>
    <row r="842" spans="1:44" x14ac:dyDescent="0.25">
      <c r="A842" s="47"/>
      <c r="B842" s="47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9"/>
      <c r="T842" s="48"/>
      <c r="U842" s="48"/>
      <c r="V842" s="50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8"/>
      <c r="AR842" s="1"/>
    </row>
    <row r="843" spans="1:44" x14ac:dyDescent="0.25">
      <c r="A843" s="47"/>
      <c r="B843" s="47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9"/>
      <c r="T843" s="48"/>
      <c r="U843" s="48"/>
      <c r="V843" s="50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8"/>
      <c r="AR843" s="1"/>
    </row>
    <row r="844" spans="1:44" x14ac:dyDescent="0.25">
      <c r="A844" s="47"/>
      <c r="B844" s="47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9"/>
      <c r="T844" s="48"/>
      <c r="U844" s="48"/>
      <c r="V844" s="50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8"/>
      <c r="AR844" s="1"/>
    </row>
    <row r="845" spans="1:44" x14ac:dyDescent="0.25">
      <c r="A845" s="47"/>
      <c r="B845" s="47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9"/>
      <c r="T845" s="48"/>
      <c r="U845" s="48"/>
      <c r="V845" s="50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8"/>
      <c r="AR845" s="1"/>
    </row>
    <row r="846" spans="1:44" x14ac:dyDescent="0.25">
      <c r="A846" s="47"/>
      <c r="B846" s="47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9"/>
      <c r="T846" s="48"/>
      <c r="U846" s="48"/>
      <c r="V846" s="50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8"/>
      <c r="AR846" s="1"/>
    </row>
    <row r="847" spans="1:44" x14ac:dyDescent="0.25">
      <c r="A847" s="47"/>
      <c r="B847" s="47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9"/>
      <c r="T847" s="48"/>
      <c r="U847" s="48"/>
      <c r="V847" s="50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8"/>
      <c r="AR847" s="1"/>
    </row>
    <row r="848" spans="1:44" x14ac:dyDescent="0.25">
      <c r="A848" s="47"/>
      <c r="B848" s="47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9"/>
      <c r="T848" s="48"/>
      <c r="U848" s="48"/>
      <c r="V848" s="50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8"/>
      <c r="AR848" s="1"/>
    </row>
    <row r="849" spans="1:44" x14ac:dyDescent="0.25">
      <c r="A849" s="47"/>
      <c r="B849" s="47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9"/>
      <c r="T849" s="48"/>
      <c r="U849" s="48"/>
      <c r="V849" s="50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8"/>
      <c r="AR849" s="1"/>
    </row>
    <row r="850" spans="1:44" x14ac:dyDescent="0.25">
      <c r="A850" s="47"/>
      <c r="B850" s="47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9"/>
      <c r="T850" s="48"/>
      <c r="U850" s="48"/>
      <c r="V850" s="50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8"/>
      <c r="AR850" s="1"/>
    </row>
    <row r="851" spans="1:44" x14ac:dyDescent="0.25">
      <c r="A851" s="47"/>
      <c r="B851" s="47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9"/>
      <c r="T851" s="48"/>
      <c r="U851" s="48"/>
      <c r="V851" s="50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8"/>
      <c r="AR851" s="1"/>
    </row>
    <row r="852" spans="1:44" x14ac:dyDescent="0.25">
      <c r="A852" s="47"/>
      <c r="B852" s="47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9"/>
      <c r="T852" s="48"/>
      <c r="U852" s="48"/>
      <c r="V852" s="50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8"/>
      <c r="AR852" s="1"/>
    </row>
    <row r="853" spans="1:44" x14ac:dyDescent="0.25">
      <c r="A853" s="47"/>
      <c r="B853" s="47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9"/>
      <c r="T853" s="48"/>
      <c r="U853" s="48"/>
      <c r="V853" s="50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8"/>
      <c r="AR853" s="1"/>
    </row>
    <row r="854" spans="1:44" x14ac:dyDescent="0.25">
      <c r="A854" s="47"/>
      <c r="B854" s="47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9"/>
      <c r="T854" s="48"/>
      <c r="U854" s="48"/>
      <c r="V854" s="50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8"/>
      <c r="AR854" s="1"/>
    </row>
    <row r="855" spans="1:44" x14ac:dyDescent="0.25">
      <c r="A855" s="47"/>
      <c r="B855" s="47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9"/>
      <c r="T855" s="48"/>
      <c r="U855" s="48"/>
      <c r="V855" s="50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8"/>
      <c r="AR855" s="1"/>
    </row>
    <row r="856" spans="1:44" x14ac:dyDescent="0.25">
      <c r="A856" s="47"/>
      <c r="B856" s="47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9"/>
      <c r="T856" s="48"/>
      <c r="U856" s="48"/>
      <c r="V856" s="50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8"/>
      <c r="AR856" s="1"/>
    </row>
    <row r="857" spans="1:44" x14ac:dyDescent="0.25">
      <c r="A857" s="47"/>
      <c r="B857" s="47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9"/>
      <c r="T857" s="48"/>
      <c r="U857" s="48"/>
      <c r="V857" s="50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8"/>
      <c r="AR857" s="1"/>
    </row>
    <row r="858" spans="1:44" x14ac:dyDescent="0.25">
      <c r="A858" s="47"/>
      <c r="B858" s="47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9"/>
      <c r="T858" s="48"/>
      <c r="U858" s="48"/>
      <c r="V858" s="50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8"/>
      <c r="AR858" s="1"/>
    </row>
    <row r="859" spans="1:44" x14ac:dyDescent="0.25">
      <c r="A859" s="47"/>
      <c r="B859" s="47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9"/>
      <c r="T859" s="48"/>
      <c r="U859" s="48"/>
      <c r="V859" s="50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8"/>
      <c r="AR859" s="1"/>
    </row>
    <row r="860" spans="1:44" x14ac:dyDescent="0.25">
      <c r="A860" s="47"/>
      <c r="B860" s="47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9"/>
      <c r="T860" s="48"/>
      <c r="U860" s="48"/>
      <c r="V860" s="50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8"/>
      <c r="AR860" s="1"/>
    </row>
    <row r="861" spans="1:44" x14ac:dyDescent="0.25">
      <c r="A861" s="47"/>
      <c r="B861" s="47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9"/>
      <c r="T861" s="48"/>
      <c r="U861" s="48"/>
      <c r="V861" s="50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8"/>
      <c r="AR861" s="1"/>
    </row>
    <row r="862" spans="1:44" x14ac:dyDescent="0.25">
      <c r="A862" s="47"/>
      <c r="B862" s="47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9"/>
      <c r="T862" s="48"/>
      <c r="U862" s="48"/>
      <c r="V862" s="50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8"/>
      <c r="AR862" s="1"/>
    </row>
    <row r="863" spans="1:44" x14ac:dyDescent="0.25">
      <c r="A863" s="47"/>
      <c r="B863" s="47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9"/>
      <c r="T863" s="48"/>
      <c r="U863" s="48"/>
      <c r="V863" s="50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8"/>
      <c r="AR863" s="1"/>
    </row>
    <row r="864" spans="1:44" x14ac:dyDescent="0.25">
      <c r="A864" s="47"/>
      <c r="B864" s="47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9"/>
      <c r="T864" s="48"/>
      <c r="U864" s="48"/>
      <c r="V864" s="50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8"/>
      <c r="AR864" s="1"/>
    </row>
    <row r="865" spans="1:44" x14ac:dyDescent="0.25">
      <c r="A865" s="47"/>
      <c r="B865" s="47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9"/>
      <c r="T865" s="48"/>
      <c r="U865" s="48"/>
      <c r="V865" s="50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8"/>
      <c r="AR865" s="1"/>
    </row>
    <row r="866" spans="1:44" x14ac:dyDescent="0.25">
      <c r="A866" s="47"/>
      <c r="B866" s="47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9"/>
      <c r="T866" s="48"/>
      <c r="U866" s="48"/>
      <c r="V866" s="50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8"/>
      <c r="AR866" s="1"/>
    </row>
    <row r="867" spans="1:44" x14ac:dyDescent="0.25">
      <c r="A867" s="47"/>
      <c r="B867" s="47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9"/>
      <c r="T867" s="48"/>
      <c r="U867" s="48"/>
      <c r="V867" s="50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8"/>
      <c r="AR867" s="1"/>
    </row>
    <row r="868" spans="1:44" x14ac:dyDescent="0.25">
      <c r="A868" s="47"/>
      <c r="B868" s="47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9"/>
      <c r="T868" s="48"/>
      <c r="U868" s="48"/>
      <c r="V868" s="50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8"/>
      <c r="AR868" s="1"/>
    </row>
    <row r="869" spans="1:44" x14ac:dyDescent="0.25">
      <c r="A869" s="47"/>
      <c r="B869" s="47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9"/>
      <c r="T869" s="48"/>
      <c r="U869" s="48"/>
      <c r="V869" s="50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8"/>
      <c r="AR869" s="1"/>
    </row>
    <row r="870" spans="1:44" x14ac:dyDescent="0.25">
      <c r="A870" s="47"/>
      <c r="B870" s="47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9"/>
      <c r="T870" s="48"/>
      <c r="U870" s="48"/>
      <c r="V870" s="50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8"/>
      <c r="AR870" s="1"/>
    </row>
    <row r="871" spans="1:44" x14ac:dyDescent="0.25">
      <c r="A871" s="47"/>
      <c r="B871" s="47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9"/>
      <c r="T871" s="48"/>
      <c r="U871" s="48"/>
      <c r="V871" s="50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8"/>
      <c r="AR871" s="1"/>
    </row>
    <row r="872" spans="1:44" x14ac:dyDescent="0.25">
      <c r="A872" s="47"/>
      <c r="B872" s="47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9"/>
      <c r="T872" s="48"/>
      <c r="U872" s="48"/>
      <c r="V872" s="50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1"/>
    </row>
    <row r="873" spans="1:44" x14ac:dyDescent="0.25">
      <c r="A873" s="47"/>
      <c r="B873" s="47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9"/>
      <c r="T873" s="48"/>
      <c r="U873" s="48"/>
      <c r="V873" s="50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8"/>
      <c r="AR873" s="1"/>
    </row>
    <row r="874" spans="1:44" x14ac:dyDescent="0.25">
      <c r="A874" s="47"/>
      <c r="B874" s="47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9"/>
      <c r="T874" s="48"/>
      <c r="U874" s="48"/>
      <c r="V874" s="50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1"/>
    </row>
    <row r="875" spans="1:44" x14ac:dyDescent="0.25">
      <c r="A875" s="47"/>
      <c r="B875" s="47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9"/>
      <c r="T875" s="48"/>
      <c r="U875" s="48"/>
      <c r="V875" s="50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1"/>
    </row>
    <row r="876" spans="1:44" x14ac:dyDescent="0.25">
      <c r="A876" s="47"/>
      <c r="B876" s="47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9"/>
      <c r="T876" s="48"/>
      <c r="U876" s="48"/>
      <c r="V876" s="50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1"/>
    </row>
    <row r="877" spans="1:44" x14ac:dyDescent="0.25">
      <c r="A877" s="47"/>
      <c r="B877" s="47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9"/>
      <c r="T877" s="48"/>
      <c r="U877" s="48"/>
      <c r="V877" s="50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8"/>
      <c r="AR877" s="1"/>
    </row>
    <row r="878" spans="1:44" x14ac:dyDescent="0.25">
      <c r="A878" s="47"/>
      <c r="B878" s="47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9"/>
      <c r="T878" s="48"/>
      <c r="U878" s="48"/>
      <c r="V878" s="50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1"/>
    </row>
    <row r="879" spans="1:44" x14ac:dyDescent="0.25">
      <c r="A879" s="47"/>
      <c r="B879" s="47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9"/>
      <c r="T879" s="48"/>
      <c r="U879" s="48"/>
      <c r="V879" s="50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1"/>
    </row>
    <row r="880" spans="1:44" x14ac:dyDescent="0.25">
      <c r="A880" s="47"/>
      <c r="B880" s="47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9"/>
      <c r="T880" s="48"/>
      <c r="U880" s="48"/>
      <c r="V880" s="50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1"/>
    </row>
    <row r="881" spans="1:44" x14ac:dyDescent="0.25">
      <c r="A881" s="47"/>
      <c r="B881" s="47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9"/>
      <c r="T881" s="48"/>
      <c r="U881" s="48"/>
      <c r="V881" s="50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1"/>
    </row>
    <row r="882" spans="1:44" x14ac:dyDescent="0.25">
      <c r="A882" s="47"/>
      <c r="B882" s="47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9"/>
      <c r="T882" s="48"/>
      <c r="U882" s="48"/>
      <c r="V882" s="50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1"/>
    </row>
    <row r="883" spans="1:44" x14ac:dyDescent="0.25">
      <c r="A883" s="47"/>
      <c r="B883" s="47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9"/>
      <c r="T883" s="48"/>
      <c r="U883" s="48"/>
      <c r="V883" s="50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1"/>
    </row>
    <row r="884" spans="1:44" x14ac:dyDescent="0.25">
      <c r="A884" s="47"/>
      <c r="B884" s="47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9"/>
      <c r="T884" s="48"/>
      <c r="U884" s="48"/>
      <c r="V884" s="50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1"/>
    </row>
    <row r="885" spans="1:44" x14ac:dyDescent="0.25">
      <c r="A885" s="47"/>
      <c r="B885" s="47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9"/>
      <c r="T885" s="48"/>
      <c r="U885" s="48"/>
      <c r="V885" s="50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1"/>
    </row>
    <row r="886" spans="1:44" x14ac:dyDescent="0.25">
      <c r="A886" s="47"/>
      <c r="B886" s="47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9"/>
      <c r="T886" s="48"/>
      <c r="U886" s="48"/>
      <c r="V886" s="50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1"/>
    </row>
    <row r="887" spans="1:44" x14ac:dyDescent="0.25">
      <c r="A887" s="47"/>
      <c r="B887" s="47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9"/>
      <c r="T887" s="48"/>
      <c r="U887" s="48"/>
      <c r="V887" s="50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1"/>
    </row>
    <row r="888" spans="1:44" x14ac:dyDescent="0.25">
      <c r="A888" s="47"/>
      <c r="B888" s="47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9"/>
      <c r="T888" s="48"/>
      <c r="U888" s="48"/>
      <c r="V888" s="50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1"/>
    </row>
    <row r="889" spans="1:44" x14ac:dyDescent="0.25">
      <c r="A889" s="47"/>
      <c r="B889" s="47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9"/>
      <c r="T889" s="48"/>
      <c r="U889" s="48"/>
      <c r="V889" s="50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1"/>
    </row>
    <row r="890" spans="1:44" x14ac:dyDescent="0.25">
      <c r="A890" s="47"/>
      <c r="B890" s="47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9"/>
      <c r="T890" s="48"/>
      <c r="U890" s="48"/>
      <c r="V890" s="50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1"/>
    </row>
    <row r="891" spans="1:44" x14ac:dyDescent="0.25">
      <c r="A891" s="47"/>
      <c r="B891" s="47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9"/>
      <c r="T891" s="48"/>
      <c r="U891" s="48"/>
      <c r="V891" s="50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1"/>
    </row>
    <row r="892" spans="1:44" x14ac:dyDescent="0.25">
      <c r="A892" s="47"/>
      <c r="B892" s="47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9"/>
      <c r="T892" s="48"/>
      <c r="U892" s="48"/>
      <c r="V892" s="50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1"/>
    </row>
    <row r="893" spans="1:44" x14ac:dyDescent="0.25">
      <c r="A893" s="47"/>
      <c r="B893" s="47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9"/>
      <c r="T893" s="48"/>
      <c r="U893" s="48"/>
      <c r="V893" s="50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1"/>
    </row>
    <row r="894" spans="1:44" x14ac:dyDescent="0.25">
      <c r="A894" s="47"/>
      <c r="B894" s="47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9"/>
      <c r="T894" s="48"/>
      <c r="U894" s="48"/>
      <c r="V894" s="50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1"/>
    </row>
    <row r="895" spans="1:44" x14ac:dyDescent="0.25">
      <c r="A895" s="47"/>
      <c r="B895" s="47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9"/>
      <c r="T895" s="48"/>
      <c r="U895" s="48"/>
      <c r="V895" s="50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1"/>
    </row>
    <row r="896" spans="1:44" x14ac:dyDescent="0.25">
      <c r="A896" s="47"/>
      <c r="B896" s="47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9"/>
      <c r="T896" s="48"/>
      <c r="U896" s="48"/>
      <c r="V896" s="50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1"/>
    </row>
    <row r="897" spans="1:44" x14ac:dyDescent="0.25">
      <c r="A897" s="47"/>
      <c r="B897" s="47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9"/>
      <c r="T897" s="48"/>
      <c r="U897" s="48"/>
      <c r="V897" s="50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1"/>
    </row>
    <row r="898" spans="1:44" x14ac:dyDescent="0.25">
      <c r="A898" s="47"/>
      <c r="B898" s="47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9"/>
      <c r="T898" s="48"/>
      <c r="U898" s="48"/>
      <c r="V898" s="50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1"/>
    </row>
    <row r="899" spans="1:44" x14ac:dyDescent="0.25">
      <c r="A899" s="47"/>
      <c r="B899" s="47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9"/>
      <c r="T899" s="48"/>
      <c r="U899" s="48"/>
      <c r="V899" s="50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1"/>
    </row>
    <row r="900" spans="1:44" x14ac:dyDescent="0.25">
      <c r="A900" s="47"/>
      <c r="B900" s="47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9"/>
      <c r="T900" s="48"/>
      <c r="U900" s="48"/>
      <c r="V900" s="50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1"/>
    </row>
    <row r="901" spans="1:44" x14ac:dyDescent="0.25">
      <c r="A901" s="47"/>
      <c r="B901" s="47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9"/>
      <c r="T901" s="48"/>
      <c r="U901" s="48"/>
      <c r="V901" s="50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1"/>
    </row>
    <row r="902" spans="1:44" x14ac:dyDescent="0.25">
      <c r="A902" s="47"/>
      <c r="B902" s="47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9"/>
      <c r="T902" s="48"/>
      <c r="U902" s="48"/>
      <c r="V902" s="50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1"/>
    </row>
    <row r="903" spans="1:44" x14ac:dyDescent="0.25">
      <c r="A903" s="47"/>
      <c r="B903" s="47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9"/>
      <c r="T903" s="48"/>
      <c r="U903" s="48"/>
      <c r="V903" s="50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1"/>
    </row>
    <row r="904" spans="1:44" x14ac:dyDescent="0.25">
      <c r="A904" s="47"/>
      <c r="B904" s="47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9"/>
      <c r="T904" s="48"/>
      <c r="U904" s="48"/>
      <c r="V904" s="50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1"/>
    </row>
    <row r="905" spans="1:44" x14ac:dyDescent="0.25">
      <c r="A905" s="47"/>
      <c r="B905" s="47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9"/>
      <c r="T905" s="48"/>
      <c r="U905" s="48"/>
      <c r="V905" s="50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1"/>
    </row>
    <row r="906" spans="1:44" x14ac:dyDescent="0.25">
      <c r="A906" s="47"/>
      <c r="B906" s="47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9"/>
      <c r="T906" s="48"/>
      <c r="U906" s="48"/>
      <c r="V906" s="50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1"/>
    </row>
    <row r="907" spans="1:44" x14ac:dyDescent="0.25">
      <c r="A907" s="47"/>
      <c r="B907" s="47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9"/>
      <c r="T907" s="48"/>
      <c r="U907" s="48"/>
      <c r="V907" s="50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1"/>
    </row>
    <row r="908" spans="1:44" x14ac:dyDescent="0.25">
      <c r="A908" s="47"/>
      <c r="B908" s="47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9"/>
      <c r="T908" s="48"/>
      <c r="U908" s="48"/>
      <c r="V908" s="50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1"/>
    </row>
    <row r="909" spans="1:44" x14ac:dyDescent="0.25">
      <c r="A909" s="47"/>
      <c r="B909" s="47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9"/>
      <c r="T909" s="48"/>
      <c r="U909" s="48"/>
      <c r="V909" s="50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1"/>
    </row>
    <row r="910" spans="1:44" x14ac:dyDescent="0.25">
      <c r="A910" s="47"/>
      <c r="B910" s="47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9"/>
      <c r="T910" s="48"/>
      <c r="U910" s="48"/>
      <c r="V910" s="50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1"/>
    </row>
    <row r="911" spans="1:44" x14ac:dyDescent="0.25">
      <c r="A911" s="47"/>
      <c r="B911" s="47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9"/>
      <c r="T911" s="48"/>
      <c r="U911" s="48"/>
      <c r="V911" s="50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1"/>
    </row>
    <row r="912" spans="1:44" x14ac:dyDescent="0.25">
      <c r="A912" s="47"/>
      <c r="B912" s="47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9"/>
      <c r="T912" s="48"/>
      <c r="U912" s="48"/>
      <c r="V912" s="50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1"/>
    </row>
    <row r="913" spans="1:44" x14ac:dyDescent="0.25">
      <c r="A913" s="47"/>
      <c r="B913" s="47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9"/>
      <c r="T913" s="48"/>
      <c r="U913" s="48"/>
      <c r="V913" s="50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1"/>
    </row>
    <row r="914" spans="1:44" x14ac:dyDescent="0.25">
      <c r="A914" s="47"/>
      <c r="B914" s="47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9"/>
      <c r="T914" s="48"/>
      <c r="U914" s="48"/>
      <c r="V914" s="50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1"/>
    </row>
    <row r="915" spans="1:44" x14ac:dyDescent="0.25">
      <c r="A915" s="47"/>
      <c r="B915" s="47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9"/>
      <c r="T915" s="48"/>
      <c r="U915" s="48"/>
      <c r="V915" s="50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1"/>
    </row>
    <row r="916" spans="1:44" x14ac:dyDescent="0.25">
      <c r="A916" s="47"/>
      <c r="B916" s="47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9"/>
      <c r="T916" s="48"/>
      <c r="U916" s="48"/>
      <c r="V916" s="50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1"/>
    </row>
    <row r="917" spans="1:44" x14ac:dyDescent="0.25">
      <c r="A917" s="47"/>
      <c r="B917" s="47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9"/>
      <c r="T917" s="48"/>
      <c r="U917" s="48"/>
      <c r="V917" s="50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1"/>
    </row>
    <row r="918" spans="1:44" x14ac:dyDescent="0.25">
      <c r="A918" s="47"/>
      <c r="B918" s="47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9"/>
      <c r="T918" s="48"/>
      <c r="U918" s="48"/>
      <c r="V918" s="50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1"/>
    </row>
    <row r="919" spans="1:44" x14ac:dyDescent="0.25">
      <c r="A919" s="47"/>
      <c r="B919" s="47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9"/>
      <c r="T919" s="48"/>
      <c r="U919" s="48"/>
      <c r="V919" s="50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1"/>
    </row>
    <row r="920" spans="1:44" x14ac:dyDescent="0.25">
      <c r="A920" s="47"/>
      <c r="B920" s="47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9"/>
      <c r="T920" s="48"/>
      <c r="U920" s="48"/>
      <c r="V920" s="50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1"/>
    </row>
    <row r="921" spans="1:44" x14ac:dyDescent="0.25">
      <c r="A921" s="47"/>
      <c r="B921" s="47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9"/>
      <c r="T921" s="48"/>
      <c r="U921" s="48"/>
      <c r="V921" s="50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1"/>
    </row>
    <row r="922" spans="1:44" x14ac:dyDescent="0.25">
      <c r="A922" s="47"/>
      <c r="B922" s="47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9"/>
      <c r="T922" s="48"/>
      <c r="U922" s="48"/>
      <c r="V922" s="50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1"/>
    </row>
    <row r="923" spans="1:44" x14ac:dyDescent="0.25">
      <c r="A923" s="47"/>
      <c r="B923" s="47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9"/>
      <c r="T923" s="48"/>
      <c r="U923" s="48"/>
      <c r="V923" s="50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1"/>
    </row>
    <row r="924" spans="1:44" x14ac:dyDescent="0.25">
      <c r="A924" s="47"/>
      <c r="B924" s="47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9"/>
      <c r="T924" s="48"/>
      <c r="U924" s="48"/>
      <c r="V924" s="50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1"/>
    </row>
    <row r="925" spans="1:44" x14ac:dyDescent="0.25">
      <c r="A925" s="47"/>
      <c r="B925" s="47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9"/>
      <c r="T925" s="48"/>
      <c r="U925" s="48"/>
      <c r="V925" s="50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1"/>
    </row>
    <row r="926" spans="1:44" x14ac:dyDescent="0.25">
      <c r="A926" s="47"/>
      <c r="B926" s="47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9"/>
      <c r="T926" s="48"/>
      <c r="U926" s="48"/>
      <c r="V926" s="50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8"/>
      <c r="AR926" s="1"/>
    </row>
    <row r="927" spans="1:44" x14ac:dyDescent="0.25">
      <c r="A927" s="47"/>
      <c r="B927" s="47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9"/>
      <c r="T927" s="48"/>
      <c r="U927" s="48"/>
      <c r="V927" s="50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8"/>
      <c r="AR927" s="1"/>
    </row>
    <row r="928" spans="1:44" x14ac:dyDescent="0.25">
      <c r="A928" s="47"/>
      <c r="B928" s="47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9"/>
      <c r="T928" s="48"/>
      <c r="U928" s="48"/>
      <c r="V928" s="50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8"/>
      <c r="AR928" s="1"/>
    </row>
    <row r="929" spans="1:44" x14ac:dyDescent="0.25">
      <c r="A929" s="47"/>
      <c r="B929" s="47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9"/>
      <c r="T929" s="48"/>
      <c r="U929" s="48"/>
      <c r="V929" s="50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8"/>
      <c r="AR929" s="1"/>
    </row>
    <row r="930" spans="1:44" x14ac:dyDescent="0.25">
      <c r="A930" s="47"/>
      <c r="B930" s="47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9"/>
      <c r="T930" s="48"/>
      <c r="U930" s="48"/>
      <c r="V930" s="50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8"/>
      <c r="AR930" s="1"/>
    </row>
    <row r="931" spans="1:44" x14ac:dyDescent="0.25">
      <c r="A931" s="47"/>
      <c r="B931" s="47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9"/>
      <c r="T931" s="48"/>
      <c r="U931" s="48"/>
      <c r="V931" s="50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8"/>
      <c r="AR931" s="1"/>
    </row>
    <row r="932" spans="1:44" x14ac:dyDescent="0.25">
      <c r="A932" s="47"/>
      <c r="B932" s="47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9"/>
      <c r="T932" s="48"/>
      <c r="U932" s="48"/>
      <c r="V932" s="50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8"/>
      <c r="AR932" s="1"/>
    </row>
    <row r="933" spans="1:44" x14ac:dyDescent="0.25">
      <c r="A933" s="47"/>
      <c r="B933" s="47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9"/>
      <c r="T933" s="48"/>
      <c r="U933" s="48"/>
      <c r="V933" s="50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8"/>
      <c r="AR933" s="1"/>
    </row>
    <row r="934" spans="1:44" x14ac:dyDescent="0.25">
      <c r="A934" s="47"/>
      <c r="B934" s="47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9"/>
      <c r="T934" s="48"/>
      <c r="U934" s="48"/>
      <c r="V934" s="50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8"/>
      <c r="AR934" s="1"/>
    </row>
    <row r="935" spans="1:44" x14ac:dyDescent="0.25">
      <c r="A935" s="47"/>
      <c r="B935" s="47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9"/>
      <c r="T935" s="48"/>
      <c r="U935" s="48"/>
      <c r="V935" s="50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8"/>
      <c r="AR935" s="1"/>
    </row>
    <row r="936" spans="1:44" x14ac:dyDescent="0.25">
      <c r="A936" s="47"/>
      <c r="B936" s="47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9"/>
      <c r="T936" s="48"/>
      <c r="U936" s="48"/>
      <c r="V936" s="50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8"/>
      <c r="AR936" s="1"/>
    </row>
    <row r="937" spans="1:44" x14ac:dyDescent="0.25">
      <c r="A937" s="47"/>
      <c r="B937" s="47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9"/>
      <c r="T937" s="48"/>
      <c r="U937" s="48"/>
      <c r="V937" s="50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1"/>
    </row>
    <row r="938" spans="1:44" x14ac:dyDescent="0.25">
      <c r="A938" s="47"/>
      <c r="B938" s="47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9"/>
      <c r="T938" s="48"/>
      <c r="U938" s="48"/>
      <c r="V938" s="50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1"/>
    </row>
    <row r="939" spans="1:44" x14ac:dyDescent="0.25">
      <c r="A939" s="47"/>
      <c r="B939" s="47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9"/>
      <c r="T939" s="48"/>
      <c r="U939" s="48"/>
      <c r="V939" s="50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8"/>
      <c r="AR939" s="1"/>
    </row>
    <row r="940" spans="1:44" x14ac:dyDescent="0.25">
      <c r="A940" s="47"/>
      <c r="B940" s="47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9"/>
      <c r="T940" s="48"/>
      <c r="U940" s="48"/>
      <c r="V940" s="50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1"/>
    </row>
    <row r="941" spans="1:44" x14ac:dyDescent="0.25">
      <c r="A941" s="47"/>
      <c r="B941" s="47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9"/>
      <c r="T941" s="48"/>
      <c r="U941" s="48"/>
      <c r="V941" s="50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1"/>
    </row>
    <row r="942" spans="1:44" x14ac:dyDescent="0.25">
      <c r="A942" s="47"/>
      <c r="B942" s="47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9"/>
      <c r="T942" s="48"/>
      <c r="U942" s="48"/>
      <c r="V942" s="50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8"/>
      <c r="AR942" s="1"/>
    </row>
    <row r="943" spans="1:44" x14ac:dyDescent="0.25">
      <c r="A943" s="47"/>
      <c r="B943" s="47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9"/>
      <c r="T943" s="48"/>
      <c r="U943" s="48"/>
      <c r="V943" s="50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8"/>
      <c r="AR943" s="1"/>
    </row>
    <row r="944" spans="1:44" x14ac:dyDescent="0.25">
      <c r="A944" s="47"/>
      <c r="B944" s="47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9"/>
      <c r="T944" s="48"/>
      <c r="U944" s="48"/>
      <c r="V944" s="50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1"/>
    </row>
    <row r="945" spans="1:44" x14ac:dyDescent="0.25">
      <c r="A945" s="47"/>
      <c r="B945" s="47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9"/>
      <c r="T945" s="48"/>
      <c r="U945" s="48"/>
      <c r="V945" s="50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8"/>
      <c r="AR945" s="1"/>
    </row>
    <row r="946" spans="1:44" x14ac:dyDescent="0.25">
      <c r="A946" s="47"/>
      <c r="B946" s="47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9"/>
      <c r="T946" s="48"/>
      <c r="U946" s="48"/>
      <c r="V946" s="50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8"/>
      <c r="AR946" s="1"/>
    </row>
    <row r="947" spans="1:44" x14ac:dyDescent="0.25">
      <c r="A947" s="47"/>
      <c r="B947" s="47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9"/>
      <c r="T947" s="48"/>
      <c r="U947" s="48"/>
      <c r="V947" s="50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8"/>
      <c r="AR947" s="1"/>
    </row>
    <row r="948" spans="1:44" x14ac:dyDescent="0.25">
      <c r="A948" s="47"/>
      <c r="B948" s="47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9"/>
      <c r="T948" s="48"/>
      <c r="U948" s="48"/>
      <c r="V948" s="50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8"/>
      <c r="AR948" s="1"/>
    </row>
    <row r="949" spans="1:44" x14ac:dyDescent="0.25">
      <c r="A949" s="47"/>
      <c r="B949" s="47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9"/>
      <c r="T949" s="48"/>
      <c r="U949" s="48"/>
      <c r="V949" s="50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8"/>
      <c r="AR949" s="1"/>
    </row>
    <row r="950" spans="1:44" x14ac:dyDescent="0.25">
      <c r="A950" s="47"/>
      <c r="B950" s="47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9"/>
      <c r="T950" s="48"/>
      <c r="U950" s="48"/>
      <c r="V950" s="50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8"/>
      <c r="AR950" s="1"/>
    </row>
    <row r="951" spans="1:44" x14ac:dyDescent="0.25">
      <c r="A951" s="47"/>
      <c r="B951" s="47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9"/>
      <c r="T951" s="48"/>
      <c r="U951" s="48"/>
      <c r="V951" s="50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8"/>
      <c r="AR951" s="1"/>
    </row>
    <row r="952" spans="1:44" x14ac:dyDescent="0.25">
      <c r="A952" s="47"/>
      <c r="B952" s="47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9"/>
      <c r="T952" s="48"/>
      <c r="U952" s="48"/>
      <c r="V952" s="50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1"/>
    </row>
    <row r="953" spans="1:44" x14ac:dyDescent="0.25">
      <c r="A953" s="47"/>
      <c r="B953" s="47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9"/>
      <c r="T953" s="48"/>
      <c r="U953" s="48"/>
      <c r="V953" s="50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8"/>
      <c r="AR953" s="1"/>
    </row>
    <row r="954" spans="1:44" x14ac:dyDescent="0.25">
      <c r="A954" s="47"/>
      <c r="B954" s="47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9"/>
      <c r="T954" s="48"/>
      <c r="U954" s="48"/>
      <c r="V954" s="50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1"/>
    </row>
    <row r="955" spans="1:44" x14ac:dyDescent="0.25">
      <c r="A955" s="47"/>
      <c r="B955" s="47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9"/>
      <c r="T955" s="48"/>
      <c r="U955" s="48"/>
      <c r="V955" s="50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8"/>
      <c r="AR955" s="1"/>
    </row>
    <row r="956" spans="1:44" x14ac:dyDescent="0.25">
      <c r="A956" s="47"/>
      <c r="B956" s="47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9"/>
      <c r="T956" s="48"/>
      <c r="U956" s="48"/>
      <c r="V956" s="50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8"/>
      <c r="AR956" s="1"/>
    </row>
    <row r="957" spans="1:44" x14ac:dyDescent="0.25">
      <c r="A957" s="47"/>
      <c r="B957" s="47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9"/>
      <c r="T957" s="48"/>
      <c r="U957" s="48"/>
      <c r="V957" s="50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8"/>
      <c r="AR957" s="1"/>
    </row>
    <row r="958" spans="1:44" x14ac:dyDescent="0.25">
      <c r="A958" s="47"/>
      <c r="B958" s="47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9"/>
      <c r="T958" s="48"/>
      <c r="U958" s="48"/>
      <c r="V958" s="50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8"/>
      <c r="AR958" s="1"/>
    </row>
    <row r="959" spans="1:44" x14ac:dyDescent="0.25">
      <c r="A959" s="47"/>
      <c r="B959" s="47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9"/>
      <c r="T959" s="48"/>
      <c r="U959" s="48"/>
      <c r="V959" s="50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8"/>
      <c r="AR959" s="1"/>
    </row>
    <row r="960" spans="1:44" x14ac:dyDescent="0.25">
      <c r="A960" s="47"/>
      <c r="B960" s="47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9"/>
      <c r="T960" s="48"/>
      <c r="U960" s="48"/>
      <c r="V960" s="50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8"/>
      <c r="AR960" s="1"/>
    </row>
    <row r="961" spans="1:44" x14ac:dyDescent="0.25">
      <c r="A961" s="47"/>
      <c r="B961" s="47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9"/>
      <c r="T961" s="48"/>
      <c r="U961" s="48"/>
      <c r="V961" s="50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8"/>
      <c r="AR961" s="1"/>
    </row>
    <row r="962" spans="1:44" x14ac:dyDescent="0.25">
      <c r="A962" s="47"/>
      <c r="B962" s="47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9"/>
      <c r="T962" s="48"/>
      <c r="U962" s="48"/>
      <c r="V962" s="50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8"/>
      <c r="AR962" s="1"/>
    </row>
    <row r="963" spans="1:44" x14ac:dyDescent="0.25">
      <c r="A963" s="47"/>
      <c r="B963" s="47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9"/>
      <c r="T963" s="48"/>
      <c r="U963" s="48"/>
      <c r="V963" s="50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8"/>
      <c r="AR963" s="1"/>
    </row>
    <row r="964" spans="1:44" x14ac:dyDescent="0.25">
      <c r="A964" s="47"/>
      <c r="B964" s="47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9"/>
      <c r="T964" s="48"/>
      <c r="U964" s="48"/>
      <c r="V964" s="50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8"/>
      <c r="AR964" s="1"/>
    </row>
    <row r="965" spans="1:44" x14ac:dyDescent="0.25">
      <c r="A965" s="47"/>
      <c r="B965" s="47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9"/>
      <c r="T965" s="48"/>
      <c r="U965" s="48"/>
      <c r="V965" s="50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8"/>
      <c r="AR965" s="1"/>
    </row>
    <row r="966" spans="1:44" x14ac:dyDescent="0.25">
      <c r="A966" s="47"/>
      <c r="B966" s="47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9"/>
      <c r="T966" s="48"/>
      <c r="U966" s="48"/>
      <c r="V966" s="50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8"/>
      <c r="AR966" s="1"/>
    </row>
    <row r="967" spans="1:44" x14ac:dyDescent="0.25">
      <c r="A967" s="47"/>
      <c r="B967" s="47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9"/>
      <c r="T967" s="48"/>
      <c r="U967" s="48"/>
      <c r="V967" s="50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8"/>
      <c r="AR967" s="1"/>
    </row>
    <row r="968" spans="1:44" x14ac:dyDescent="0.25">
      <c r="A968" s="47"/>
      <c r="B968" s="47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9"/>
      <c r="T968" s="48"/>
      <c r="U968" s="48"/>
      <c r="V968" s="50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8"/>
      <c r="AR968" s="1"/>
    </row>
    <row r="969" spans="1:44" x14ac:dyDescent="0.25">
      <c r="A969" s="47"/>
      <c r="B969" s="47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9"/>
      <c r="T969" s="48"/>
      <c r="U969" s="48"/>
      <c r="V969" s="50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8"/>
      <c r="AR969" s="1"/>
    </row>
    <row r="970" spans="1:44" x14ac:dyDescent="0.25">
      <c r="A970" s="47"/>
      <c r="B970" s="47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9"/>
      <c r="T970" s="48"/>
      <c r="U970" s="48"/>
      <c r="V970" s="50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8"/>
      <c r="AR970" s="1"/>
    </row>
    <row r="971" spans="1:44" x14ac:dyDescent="0.25">
      <c r="A971" s="47"/>
      <c r="B971" s="47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9"/>
      <c r="T971" s="48"/>
      <c r="U971" s="48"/>
      <c r="V971" s="50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8"/>
      <c r="AR971" s="1"/>
    </row>
  </sheetData>
  <mergeCells count="1">
    <mergeCell ref="C1:AN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N14" sqref="N14"/>
    </sheetView>
  </sheetViews>
  <sheetFormatPr defaultRowHeight="15" x14ac:dyDescent="0.25"/>
  <sheetData>
    <row r="1" spans="1:9" x14ac:dyDescent="0.25">
      <c r="A1" s="7" t="s">
        <v>224</v>
      </c>
      <c r="B1" s="7">
        <v>2024</v>
      </c>
      <c r="C1" s="7"/>
      <c r="D1" s="7">
        <v>236</v>
      </c>
      <c r="F1" s="8" t="s">
        <v>224</v>
      </c>
      <c r="G1" s="8">
        <v>2025</v>
      </c>
      <c r="H1" s="8"/>
      <c r="I1" s="8">
        <v>161</v>
      </c>
    </row>
    <row r="2" spans="1:9" x14ac:dyDescent="0.25">
      <c r="A2" s="7" t="s">
        <v>225</v>
      </c>
      <c r="B2" s="7">
        <v>2024</v>
      </c>
      <c r="C2" s="7"/>
      <c r="D2" s="7">
        <v>219</v>
      </c>
      <c r="F2" s="8" t="s">
        <v>225</v>
      </c>
      <c r="G2" s="8">
        <v>2025</v>
      </c>
      <c r="H2" s="8"/>
      <c r="I2" s="8">
        <v>157</v>
      </c>
    </row>
    <row r="3" spans="1:9" x14ac:dyDescent="0.25">
      <c r="A3" s="7" t="s">
        <v>226</v>
      </c>
      <c r="B3" s="7">
        <v>2024</v>
      </c>
      <c r="C3" s="7"/>
      <c r="D3" s="7">
        <v>202</v>
      </c>
      <c r="F3" s="8" t="s">
        <v>226</v>
      </c>
      <c r="G3" s="8">
        <v>2025</v>
      </c>
      <c r="H3" s="8"/>
      <c r="I3" s="8">
        <v>160</v>
      </c>
    </row>
    <row r="4" spans="1:9" x14ac:dyDescent="0.25">
      <c r="A4" s="7" t="s">
        <v>227</v>
      </c>
      <c r="B4" s="7">
        <v>2024</v>
      </c>
      <c r="C4" s="7"/>
      <c r="D4" s="7">
        <v>224</v>
      </c>
      <c r="F4" s="8" t="s">
        <v>227</v>
      </c>
      <c r="G4" s="8">
        <v>2025</v>
      </c>
      <c r="H4" s="8"/>
      <c r="I4" s="8">
        <v>163</v>
      </c>
    </row>
    <row r="5" spans="1:9" x14ac:dyDescent="0.25">
      <c r="A5" s="7" t="s">
        <v>228</v>
      </c>
      <c r="B5" s="7">
        <v>2024</v>
      </c>
      <c r="C5" s="7"/>
      <c r="D5" s="7">
        <v>214</v>
      </c>
      <c r="F5" s="8" t="s">
        <v>228</v>
      </c>
      <c r="G5" s="8">
        <v>2025</v>
      </c>
      <c r="H5" s="8"/>
      <c r="I5" s="8">
        <v>142</v>
      </c>
    </row>
    <row r="6" spans="1:9" x14ac:dyDescent="0.25">
      <c r="A6" s="7" t="s">
        <v>229</v>
      </c>
      <c r="B6" s="7">
        <v>2024</v>
      </c>
      <c r="C6" s="7"/>
      <c r="D6" s="7">
        <v>234</v>
      </c>
      <c r="F6" s="8" t="s">
        <v>229</v>
      </c>
      <c r="G6" s="8">
        <v>2025</v>
      </c>
      <c r="H6" s="8"/>
      <c r="I6" s="8">
        <v>156</v>
      </c>
    </row>
    <row r="7" spans="1:9" x14ac:dyDescent="0.25">
      <c r="A7" s="7" t="s">
        <v>230</v>
      </c>
      <c r="B7" s="7">
        <v>2024</v>
      </c>
      <c r="C7" s="7"/>
      <c r="D7" s="7">
        <v>235</v>
      </c>
      <c r="F7" s="8" t="s">
        <v>230</v>
      </c>
      <c r="G7" s="8">
        <v>2025</v>
      </c>
      <c r="H7" s="8"/>
      <c r="I7" s="8">
        <v>154</v>
      </c>
    </row>
    <row r="8" spans="1:9" x14ac:dyDescent="0.25">
      <c r="A8" s="7" t="s">
        <v>231</v>
      </c>
      <c r="B8" s="7">
        <v>2024</v>
      </c>
      <c r="C8" s="7"/>
      <c r="D8" s="7">
        <v>237</v>
      </c>
      <c r="F8" s="8" t="s">
        <v>231</v>
      </c>
      <c r="G8" s="8">
        <v>2025</v>
      </c>
      <c r="H8" s="8"/>
      <c r="I8" s="8">
        <v>134</v>
      </c>
    </row>
    <row r="9" spans="1:9" x14ac:dyDescent="0.25">
      <c r="A9" s="6" t="s">
        <v>232</v>
      </c>
      <c r="B9" s="6">
        <v>2024</v>
      </c>
      <c r="C9" s="6"/>
      <c r="D9" s="6">
        <v>243</v>
      </c>
      <c r="F9" s="6" t="s">
        <v>232</v>
      </c>
      <c r="G9" s="6">
        <v>2025</v>
      </c>
      <c r="H9" s="6"/>
      <c r="I9" s="6">
        <v>114</v>
      </c>
    </row>
    <row r="10" spans="1:9" x14ac:dyDescent="0.25">
      <c r="A10" s="9" t="s">
        <v>233</v>
      </c>
      <c r="B10" s="9">
        <v>2024</v>
      </c>
      <c r="C10" s="9"/>
      <c r="D10" s="9">
        <v>185</v>
      </c>
      <c r="F10" s="9" t="s">
        <v>233</v>
      </c>
      <c r="G10" s="9">
        <v>2025</v>
      </c>
      <c r="H10" s="9"/>
      <c r="I10" s="9">
        <v>106</v>
      </c>
    </row>
    <row r="11" spans="1:9" x14ac:dyDescent="0.25">
      <c r="A11" t="s">
        <v>234</v>
      </c>
      <c r="B11">
        <v>2024</v>
      </c>
      <c r="D11">
        <v>179</v>
      </c>
      <c r="F11" s="9" t="s">
        <v>234</v>
      </c>
      <c r="G11" s="9">
        <v>2025</v>
      </c>
      <c r="H11" s="9"/>
      <c r="I11" s="9">
        <v>102</v>
      </c>
    </row>
    <row r="12" spans="1:9" x14ac:dyDescent="0.25">
      <c r="A12" t="s">
        <v>235</v>
      </c>
      <c r="B12">
        <v>2024</v>
      </c>
      <c r="D12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D426-0E50-4FD9-BEAE-03A65833E59C}">
  <dimension ref="A1:AR50"/>
  <sheetViews>
    <sheetView topLeftCell="A15" workbookViewId="0">
      <selection activeCell="AR47" sqref="AR47"/>
    </sheetView>
  </sheetViews>
  <sheetFormatPr defaultRowHeight="15" x14ac:dyDescent="0.25"/>
  <cols>
    <col min="1" max="1" width="5.5703125" customWidth="1"/>
    <col min="2" max="2" width="25.85546875" customWidth="1"/>
    <col min="3" max="43" width="5.5703125" customWidth="1"/>
  </cols>
  <sheetData>
    <row r="1" spans="1:44" ht="105.75" customHeight="1" x14ac:dyDescent="0.25">
      <c r="A1" s="12" t="s">
        <v>0</v>
      </c>
      <c r="B1" s="12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13" t="s">
        <v>8</v>
      </c>
      <c r="J1" s="13" t="s">
        <v>9</v>
      </c>
      <c r="K1" s="53" t="s">
        <v>10</v>
      </c>
      <c r="L1" s="53" t="s">
        <v>11</v>
      </c>
      <c r="M1" s="53" t="s">
        <v>12</v>
      </c>
      <c r="N1" s="53" t="s">
        <v>13</v>
      </c>
      <c r="O1" s="53" t="s">
        <v>14</v>
      </c>
      <c r="P1" s="13" t="s">
        <v>15</v>
      </c>
      <c r="Q1" s="53" t="s">
        <v>16</v>
      </c>
      <c r="R1" s="53" t="s">
        <v>17</v>
      </c>
      <c r="S1" s="54" t="s">
        <v>18</v>
      </c>
      <c r="T1" s="13" t="s">
        <v>19</v>
      </c>
      <c r="U1" s="53" t="s">
        <v>20</v>
      </c>
      <c r="V1" s="54" t="s">
        <v>21</v>
      </c>
      <c r="W1" s="53" t="s">
        <v>22</v>
      </c>
      <c r="X1" s="53" t="s">
        <v>23</v>
      </c>
      <c r="Y1" s="53" t="s">
        <v>24</v>
      </c>
      <c r="Z1" s="53" t="s">
        <v>25</v>
      </c>
      <c r="AA1" s="53" t="s">
        <v>26</v>
      </c>
      <c r="AB1" s="53" t="s">
        <v>27</v>
      </c>
      <c r="AC1" s="53" t="s">
        <v>28</v>
      </c>
      <c r="AD1" s="53" t="s">
        <v>29</v>
      </c>
      <c r="AE1" s="53" t="s">
        <v>30</v>
      </c>
      <c r="AF1" s="53" t="s">
        <v>31</v>
      </c>
      <c r="AG1" s="53" t="s">
        <v>32</v>
      </c>
      <c r="AH1" s="53" t="s">
        <v>33</v>
      </c>
      <c r="AI1" s="53" t="s">
        <v>34</v>
      </c>
      <c r="AJ1" s="54" t="s">
        <v>35</v>
      </c>
      <c r="AK1" s="53" t="s">
        <v>36</v>
      </c>
      <c r="AL1" s="53" t="s">
        <v>37</v>
      </c>
      <c r="AM1" s="53" t="s">
        <v>38</v>
      </c>
      <c r="AN1" s="53" t="s">
        <v>39</v>
      </c>
      <c r="AO1" s="14" t="s">
        <v>40</v>
      </c>
      <c r="AP1" s="14" t="s">
        <v>41</v>
      </c>
      <c r="AQ1" s="14" t="s">
        <v>42</v>
      </c>
      <c r="AR1" s="5"/>
    </row>
    <row r="2" spans="1:44" x14ac:dyDescent="0.25">
      <c r="A2" s="15">
        <v>1</v>
      </c>
      <c r="B2" s="16" t="s">
        <v>43</v>
      </c>
      <c r="C2" s="17">
        <v>1</v>
      </c>
      <c r="D2" s="17"/>
      <c r="E2" s="17"/>
      <c r="F2" s="17"/>
      <c r="G2" s="17"/>
      <c r="H2" s="17">
        <v>1</v>
      </c>
      <c r="I2" s="17"/>
      <c r="J2" s="17"/>
      <c r="K2" s="17"/>
      <c r="L2" s="17"/>
      <c r="M2" s="17">
        <v>1</v>
      </c>
      <c r="N2" s="17"/>
      <c r="O2" s="17"/>
      <c r="P2" s="17"/>
      <c r="Q2" s="17"/>
      <c r="R2" s="17"/>
      <c r="S2" s="18"/>
      <c r="T2" s="17"/>
      <c r="U2" s="17"/>
      <c r="V2" s="19"/>
      <c r="W2" s="17"/>
      <c r="X2" s="17">
        <v>1</v>
      </c>
      <c r="Y2" s="17"/>
      <c r="Z2" s="17">
        <v>4</v>
      </c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20">
        <v>3</v>
      </c>
      <c r="AP2" s="20">
        <v>5</v>
      </c>
      <c r="AQ2" s="20">
        <v>8</v>
      </c>
    </row>
    <row r="3" spans="1:44" x14ac:dyDescent="0.25">
      <c r="A3" s="15">
        <v>2</v>
      </c>
      <c r="B3" s="16" t="s">
        <v>45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"/>
      <c r="T3" s="17"/>
      <c r="U3" s="17"/>
      <c r="V3" s="21"/>
      <c r="W3" s="22"/>
      <c r="X3" s="23">
        <v>1</v>
      </c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0">
        <v>0</v>
      </c>
      <c r="AP3" s="20">
        <v>1</v>
      </c>
      <c r="AQ3" s="20">
        <v>1</v>
      </c>
    </row>
    <row r="4" spans="1:44" x14ac:dyDescent="0.25">
      <c r="A4" s="15">
        <v>3</v>
      </c>
      <c r="B4" s="16" t="s">
        <v>53</v>
      </c>
      <c r="C4" s="17">
        <v>1</v>
      </c>
      <c r="D4" s="17"/>
      <c r="E4" s="17"/>
      <c r="F4" s="17">
        <v>1</v>
      </c>
      <c r="G4" s="17"/>
      <c r="H4" s="17"/>
      <c r="I4" s="17"/>
      <c r="J4" s="17"/>
      <c r="K4" s="17"/>
      <c r="L4" s="17">
        <v>1</v>
      </c>
      <c r="M4" s="17"/>
      <c r="N4" s="17"/>
      <c r="O4" s="17"/>
      <c r="P4" s="17"/>
      <c r="Q4" s="17"/>
      <c r="R4" s="17"/>
      <c r="S4" s="18"/>
      <c r="T4" s="17"/>
      <c r="U4" s="17"/>
      <c r="V4" s="19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20">
        <v>3</v>
      </c>
      <c r="AP4" s="20">
        <v>0</v>
      </c>
      <c r="AQ4" s="20">
        <v>3</v>
      </c>
    </row>
    <row r="5" spans="1:44" x14ac:dyDescent="0.25">
      <c r="A5" s="15">
        <v>4</v>
      </c>
      <c r="B5" s="16" t="s">
        <v>56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>
        <v>1</v>
      </c>
      <c r="N5" s="17"/>
      <c r="O5" s="17">
        <v>1</v>
      </c>
      <c r="P5" s="17"/>
      <c r="Q5" s="17"/>
      <c r="R5" s="17"/>
      <c r="S5" s="18"/>
      <c r="T5" s="17">
        <v>1</v>
      </c>
      <c r="U5" s="17"/>
      <c r="V5" s="19">
        <v>1</v>
      </c>
      <c r="W5" s="17"/>
      <c r="X5" s="17">
        <v>1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20">
        <v>3</v>
      </c>
      <c r="AP5" s="20">
        <v>4</v>
      </c>
      <c r="AQ5" s="20">
        <v>7</v>
      </c>
    </row>
    <row r="6" spans="1:44" x14ac:dyDescent="0.25">
      <c r="A6" s="15">
        <v>5</v>
      </c>
      <c r="B6" s="16" t="s">
        <v>57</v>
      </c>
      <c r="C6" s="17"/>
      <c r="D6" s="17"/>
      <c r="E6" s="17"/>
      <c r="F6" s="17">
        <v>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  <c r="T6" s="17"/>
      <c r="U6" s="17"/>
      <c r="V6" s="19">
        <v>2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20">
        <v>1</v>
      </c>
      <c r="AP6" s="20">
        <v>2</v>
      </c>
      <c r="AQ6" s="20">
        <v>3</v>
      </c>
    </row>
    <row r="7" spans="1:44" x14ac:dyDescent="0.25">
      <c r="A7" s="15">
        <v>6</v>
      </c>
      <c r="B7" s="16" t="s">
        <v>58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>
        <v>1</v>
      </c>
      <c r="S7" s="18"/>
      <c r="T7" s="17"/>
      <c r="U7" s="17"/>
      <c r="V7" s="19"/>
      <c r="W7" s="17"/>
      <c r="X7" s="17">
        <v>2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20">
        <v>1</v>
      </c>
      <c r="AP7" s="20">
        <v>2</v>
      </c>
      <c r="AQ7" s="20">
        <v>3</v>
      </c>
    </row>
    <row r="8" spans="1:44" x14ac:dyDescent="0.25">
      <c r="A8" s="15">
        <v>7</v>
      </c>
      <c r="B8" s="16" t="s">
        <v>65</v>
      </c>
      <c r="C8" s="17">
        <v>1</v>
      </c>
      <c r="D8" s="17"/>
      <c r="E8" s="17"/>
      <c r="F8" s="17"/>
      <c r="G8" s="17"/>
      <c r="H8" s="17"/>
      <c r="I8" s="17"/>
      <c r="J8" s="17">
        <v>1</v>
      </c>
      <c r="K8" s="17"/>
      <c r="L8" s="17"/>
      <c r="M8" s="17"/>
      <c r="N8" s="17"/>
      <c r="O8" s="17"/>
      <c r="P8" s="17"/>
      <c r="Q8" s="17"/>
      <c r="R8" s="17"/>
      <c r="S8" s="18"/>
      <c r="T8" s="17">
        <v>1</v>
      </c>
      <c r="U8" s="17"/>
      <c r="V8" s="19"/>
      <c r="W8" s="17"/>
      <c r="X8" s="17">
        <v>2</v>
      </c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20">
        <v>3</v>
      </c>
      <c r="AP8" s="20">
        <v>2</v>
      </c>
      <c r="AQ8" s="20">
        <v>5</v>
      </c>
    </row>
    <row r="9" spans="1:44" x14ac:dyDescent="0.25">
      <c r="A9" s="15">
        <v>8</v>
      </c>
      <c r="B9" s="16" t="s">
        <v>66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7"/>
      <c r="U9" s="17"/>
      <c r="V9" s="19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20">
        <v>0</v>
      </c>
      <c r="AP9" s="20">
        <v>0</v>
      </c>
      <c r="AQ9" s="20">
        <v>0</v>
      </c>
    </row>
    <row r="10" spans="1:44" x14ac:dyDescent="0.25">
      <c r="A10" s="15">
        <v>9</v>
      </c>
      <c r="B10" s="16" t="s">
        <v>69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7"/>
      <c r="U10" s="17"/>
      <c r="V10" s="19">
        <v>4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20">
        <v>0</v>
      </c>
      <c r="AP10" s="20">
        <v>4</v>
      </c>
      <c r="AQ10" s="20">
        <v>4</v>
      </c>
    </row>
    <row r="11" spans="1:44" x14ac:dyDescent="0.25">
      <c r="A11" s="15">
        <v>10</v>
      </c>
      <c r="B11" s="16" t="s">
        <v>70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>
        <v>1</v>
      </c>
      <c r="P11" s="17"/>
      <c r="Q11" s="17"/>
      <c r="R11" s="17"/>
      <c r="S11" s="18"/>
      <c r="T11" s="17"/>
      <c r="U11" s="17"/>
      <c r="V11" s="19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20">
        <v>1</v>
      </c>
      <c r="AP11" s="20">
        <v>0</v>
      </c>
      <c r="AQ11" s="20">
        <v>1</v>
      </c>
    </row>
    <row r="12" spans="1:44" x14ac:dyDescent="0.25">
      <c r="A12" s="15">
        <v>11</v>
      </c>
      <c r="B12" s="16" t="s">
        <v>71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7"/>
      <c r="U12" s="17"/>
      <c r="V12" s="19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20">
        <v>0</v>
      </c>
      <c r="AP12" s="20">
        <v>0</v>
      </c>
      <c r="AQ12" s="20">
        <v>0</v>
      </c>
    </row>
    <row r="13" spans="1:44" x14ac:dyDescent="0.25">
      <c r="A13" s="15">
        <v>12</v>
      </c>
      <c r="B13" s="16" t="s">
        <v>72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7"/>
      <c r="U13" s="17"/>
      <c r="V13" s="19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20">
        <v>0</v>
      </c>
      <c r="AP13" s="20">
        <v>0</v>
      </c>
      <c r="AQ13" s="20">
        <v>0</v>
      </c>
    </row>
    <row r="14" spans="1:44" x14ac:dyDescent="0.25">
      <c r="A14" s="15">
        <v>13</v>
      </c>
      <c r="B14" s="16" t="s">
        <v>73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7"/>
      <c r="U14" s="17"/>
      <c r="V14" s="19"/>
      <c r="W14" s="17">
        <v>1</v>
      </c>
      <c r="X14" s="17">
        <v>2</v>
      </c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20">
        <v>0</v>
      </c>
      <c r="AP14" s="20">
        <v>4</v>
      </c>
      <c r="AQ14" s="20">
        <v>4</v>
      </c>
    </row>
    <row r="15" spans="1:44" x14ac:dyDescent="0.25">
      <c r="A15" s="15">
        <v>14</v>
      </c>
      <c r="B15" s="16" t="s">
        <v>74</v>
      </c>
      <c r="C15" s="17"/>
      <c r="D15" s="17"/>
      <c r="E15" s="17"/>
      <c r="F15" s="17"/>
      <c r="G15" s="17">
        <v>1</v>
      </c>
      <c r="H15" s="17"/>
      <c r="I15" s="17"/>
      <c r="J15" s="17"/>
      <c r="K15" s="17"/>
      <c r="L15" s="17"/>
      <c r="M15" s="17">
        <v>1</v>
      </c>
      <c r="N15" s="17"/>
      <c r="O15" s="17"/>
      <c r="P15" s="17"/>
      <c r="Q15" s="17"/>
      <c r="R15" s="17"/>
      <c r="S15" s="18"/>
      <c r="T15" s="17"/>
      <c r="U15" s="17"/>
      <c r="V15" s="19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20">
        <v>2</v>
      </c>
      <c r="AP15" s="20">
        <v>0</v>
      </c>
      <c r="AQ15" s="20">
        <v>2</v>
      </c>
    </row>
    <row r="16" spans="1:44" x14ac:dyDescent="0.25">
      <c r="A16" s="15">
        <v>15</v>
      </c>
      <c r="B16" s="16" t="s">
        <v>77</v>
      </c>
      <c r="C16" s="17">
        <v>2</v>
      </c>
      <c r="D16" s="17"/>
      <c r="E16" s="17"/>
      <c r="F16" s="17"/>
      <c r="G16" s="17"/>
      <c r="H16" s="17"/>
      <c r="I16" s="17">
        <v>1</v>
      </c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7"/>
      <c r="U16" s="17"/>
      <c r="V16" s="19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20">
        <v>3</v>
      </c>
      <c r="AP16" s="20">
        <v>0</v>
      </c>
      <c r="AQ16" s="20">
        <v>3</v>
      </c>
    </row>
    <row r="17" spans="1:43" ht="30" x14ac:dyDescent="0.25">
      <c r="A17" s="15">
        <v>16</v>
      </c>
      <c r="B17" s="16" t="s">
        <v>79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8"/>
      <c r="T17" s="17"/>
      <c r="U17" s="17"/>
      <c r="V17" s="19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20">
        <v>0</v>
      </c>
      <c r="AP17" s="20">
        <v>0</v>
      </c>
      <c r="AQ17" s="20">
        <v>0</v>
      </c>
    </row>
    <row r="18" spans="1:43" x14ac:dyDescent="0.25">
      <c r="A18" s="15">
        <v>17</v>
      </c>
      <c r="B18" s="16" t="s">
        <v>83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>
        <v>1</v>
      </c>
      <c r="S18" s="18"/>
      <c r="T18" s="17"/>
      <c r="U18" s="17"/>
      <c r="V18" s="19"/>
      <c r="W18" s="17"/>
      <c r="X18" s="17"/>
      <c r="Y18" s="17"/>
      <c r="Z18" s="17"/>
      <c r="AA18" s="17"/>
      <c r="AB18" s="17"/>
      <c r="AC18" s="17">
        <v>4</v>
      </c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20">
        <v>1</v>
      </c>
      <c r="AP18" s="20">
        <v>4</v>
      </c>
      <c r="AQ18" s="20">
        <v>5</v>
      </c>
    </row>
    <row r="19" spans="1:43" x14ac:dyDescent="0.25">
      <c r="A19" s="15">
        <v>18</v>
      </c>
      <c r="B19" s="16" t="s">
        <v>84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7"/>
      <c r="U19" s="17"/>
      <c r="V19" s="1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20">
        <v>0</v>
      </c>
      <c r="AP19" s="20">
        <v>0</v>
      </c>
      <c r="AQ19" s="20">
        <v>0</v>
      </c>
    </row>
    <row r="20" spans="1:43" x14ac:dyDescent="0.25">
      <c r="A20" s="15">
        <v>19</v>
      </c>
      <c r="B20" s="16" t="s">
        <v>85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7"/>
      <c r="U20" s="17"/>
      <c r="V20" s="1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20">
        <v>0</v>
      </c>
      <c r="AP20" s="20">
        <v>0</v>
      </c>
      <c r="AQ20" s="20">
        <v>0</v>
      </c>
    </row>
    <row r="21" spans="1:43" x14ac:dyDescent="0.25">
      <c r="A21" s="15">
        <v>20</v>
      </c>
      <c r="B21" s="16" t="s">
        <v>86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17"/>
      <c r="U21" s="17"/>
      <c r="V21" s="1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20">
        <v>0</v>
      </c>
      <c r="AP21" s="20">
        <v>0</v>
      </c>
      <c r="AQ21" s="20">
        <v>0</v>
      </c>
    </row>
    <row r="22" spans="1:43" x14ac:dyDescent="0.25">
      <c r="A22" s="15">
        <v>21</v>
      </c>
      <c r="B22" s="16" t="s">
        <v>87</v>
      </c>
      <c r="C22" s="17"/>
      <c r="D22" s="17"/>
      <c r="E22" s="17"/>
      <c r="F22" s="17"/>
      <c r="G22" s="17"/>
      <c r="H22" s="17"/>
      <c r="I22" s="17">
        <v>1</v>
      </c>
      <c r="J22" s="17"/>
      <c r="K22" s="17">
        <v>1</v>
      </c>
      <c r="L22" s="17">
        <v>1</v>
      </c>
      <c r="M22" s="17">
        <v>2</v>
      </c>
      <c r="N22" s="17"/>
      <c r="O22" s="17"/>
      <c r="P22" s="17"/>
      <c r="Q22" s="17"/>
      <c r="R22" s="17"/>
      <c r="S22" s="18"/>
      <c r="T22" s="17"/>
      <c r="U22" s="17"/>
      <c r="V22" s="19"/>
      <c r="W22" s="17"/>
      <c r="X22" s="17"/>
      <c r="Y22" s="17"/>
      <c r="Z22" s="17"/>
      <c r="AA22" s="17">
        <v>2</v>
      </c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20">
        <v>5</v>
      </c>
      <c r="AP22" s="20">
        <v>2</v>
      </c>
      <c r="AQ22" s="20">
        <v>7</v>
      </c>
    </row>
    <row r="23" spans="1:43" x14ac:dyDescent="0.25">
      <c r="A23" s="15">
        <v>22</v>
      </c>
      <c r="B23" s="16" t="s">
        <v>88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17"/>
      <c r="U23" s="17"/>
      <c r="V23" s="19"/>
      <c r="W23" s="17"/>
      <c r="X23" s="17"/>
      <c r="Y23" s="17"/>
      <c r="Z23" s="17"/>
      <c r="AA23" s="17"/>
      <c r="AB23" s="17"/>
      <c r="AC23" s="17">
        <v>1</v>
      </c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20">
        <v>0</v>
      </c>
      <c r="AP23" s="20">
        <v>1</v>
      </c>
      <c r="AQ23" s="20">
        <v>1</v>
      </c>
    </row>
    <row r="24" spans="1:43" x14ac:dyDescent="0.25">
      <c r="A24" s="15">
        <v>23</v>
      </c>
      <c r="B24" s="16" t="s">
        <v>89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T24" s="17"/>
      <c r="U24" s="17"/>
      <c r="V24" s="19"/>
      <c r="W24" s="17"/>
      <c r="X24" s="17">
        <v>2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>
        <v>1</v>
      </c>
      <c r="AK24" s="17"/>
      <c r="AL24" s="17"/>
      <c r="AM24" s="17"/>
      <c r="AN24" s="17"/>
      <c r="AO24" s="20">
        <v>0</v>
      </c>
      <c r="AP24" s="20">
        <v>3</v>
      </c>
      <c r="AQ24" s="20">
        <v>3</v>
      </c>
    </row>
    <row r="25" spans="1:43" x14ac:dyDescent="0.25">
      <c r="A25" s="15">
        <v>24</v>
      </c>
      <c r="B25" s="16" t="s">
        <v>91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17"/>
      <c r="U25" s="17"/>
      <c r="V25" s="19"/>
      <c r="W25" s="17"/>
      <c r="X25" s="17">
        <v>2</v>
      </c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20">
        <v>0</v>
      </c>
      <c r="AP25" s="20">
        <v>2</v>
      </c>
      <c r="AQ25" s="20">
        <v>2</v>
      </c>
    </row>
    <row r="26" spans="1:43" x14ac:dyDescent="0.25">
      <c r="A26" s="15">
        <v>25</v>
      </c>
      <c r="B26" s="16" t="s">
        <v>92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  <c r="T26" s="17"/>
      <c r="U26" s="17"/>
      <c r="V26" s="19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20">
        <v>0</v>
      </c>
      <c r="AP26" s="20">
        <v>0</v>
      </c>
      <c r="AQ26" s="20">
        <v>0</v>
      </c>
    </row>
    <row r="27" spans="1:43" x14ac:dyDescent="0.25">
      <c r="A27" s="15">
        <v>26</v>
      </c>
      <c r="B27" s="16" t="s">
        <v>93</v>
      </c>
      <c r="C27" s="17"/>
      <c r="D27" s="17"/>
      <c r="E27" s="17"/>
      <c r="F27" s="17"/>
      <c r="G27" s="17"/>
      <c r="H27" s="17"/>
      <c r="I27" s="17"/>
      <c r="J27" s="17"/>
      <c r="K27" s="17"/>
      <c r="L27" s="17">
        <v>1</v>
      </c>
      <c r="M27" s="17"/>
      <c r="N27" s="17"/>
      <c r="O27" s="17">
        <v>1</v>
      </c>
      <c r="P27" s="17"/>
      <c r="Q27" s="17"/>
      <c r="R27" s="17"/>
      <c r="S27" s="18"/>
      <c r="T27" s="17"/>
      <c r="U27" s="17">
        <v>1</v>
      </c>
      <c r="V27" s="19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20">
        <v>3</v>
      </c>
      <c r="AP27" s="20">
        <v>0</v>
      </c>
      <c r="AQ27" s="20">
        <v>3</v>
      </c>
    </row>
    <row r="28" spans="1:43" s="9" customFormat="1" ht="45" x14ac:dyDescent="0.25">
      <c r="A28" s="55">
        <v>27</v>
      </c>
      <c r="B28" s="56" t="s">
        <v>94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8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>
        <v>10</v>
      </c>
      <c r="AJ28" s="57"/>
      <c r="AK28" s="57"/>
      <c r="AL28" s="57"/>
      <c r="AM28" s="57"/>
      <c r="AN28" s="57"/>
      <c r="AO28" s="59">
        <v>0</v>
      </c>
      <c r="AP28" s="59">
        <v>10</v>
      </c>
      <c r="AQ28" s="59">
        <v>10</v>
      </c>
    </row>
    <row r="29" spans="1:43" x14ac:dyDescent="0.25">
      <c r="A29" s="15">
        <v>28</v>
      </c>
      <c r="B29" s="16" t="s">
        <v>96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8"/>
      <c r="T29" s="17"/>
      <c r="U29" s="17"/>
      <c r="V29" s="19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>
        <v>9</v>
      </c>
      <c r="AN29" s="17"/>
      <c r="AO29" s="20">
        <v>0</v>
      </c>
      <c r="AP29" s="20">
        <v>9</v>
      </c>
      <c r="AQ29" s="20">
        <v>9</v>
      </c>
    </row>
    <row r="30" spans="1:43" x14ac:dyDescent="0.25">
      <c r="A30" s="15">
        <v>29</v>
      </c>
      <c r="B30" s="16" t="s">
        <v>97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17"/>
      <c r="U30" s="17"/>
      <c r="V30" s="19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20">
        <v>0</v>
      </c>
      <c r="AP30" s="20">
        <v>0</v>
      </c>
      <c r="AQ30" s="20">
        <v>0</v>
      </c>
    </row>
    <row r="31" spans="1:43" x14ac:dyDescent="0.25">
      <c r="A31" s="15">
        <v>30</v>
      </c>
      <c r="B31" s="16" t="s">
        <v>98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8"/>
      <c r="T31" s="17"/>
      <c r="U31" s="17"/>
      <c r="V31" s="19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20">
        <v>0</v>
      </c>
      <c r="AP31" s="20">
        <v>0</v>
      </c>
      <c r="AQ31" s="20">
        <v>0</v>
      </c>
    </row>
    <row r="32" spans="1:43" x14ac:dyDescent="0.25">
      <c r="A32" s="15">
        <v>31</v>
      </c>
      <c r="B32" s="16" t="s">
        <v>99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8"/>
      <c r="T32" s="17"/>
      <c r="U32" s="17"/>
      <c r="V32" s="19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20">
        <v>0</v>
      </c>
      <c r="AP32" s="20">
        <v>0</v>
      </c>
      <c r="AQ32" s="20">
        <v>0</v>
      </c>
    </row>
    <row r="33" spans="1:43" x14ac:dyDescent="0.25">
      <c r="A33" s="15">
        <v>32</v>
      </c>
      <c r="B33" s="16" t="s">
        <v>100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8"/>
      <c r="T33" s="17"/>
      <c r="U33" s="17"/>
      <c r="V33" s="19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20">
        <v>0</v>
      </c>
      <c r="AP33" s="20">
        <v>0</v>
      </c>
      <c r="AQ33" s="20">
        <v>0</v>
      </c>
    </row>
    <row r="34" spans="1:43" x14ac:dyDescent="0.25">
      <c r="A34" s="15">
        <v>33</v>
      </c>
      <c r="B34" s="16" t="s">
        <v>104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7"/>
      <c r="U34" s="17"/>
      <c r="V34" s="19"/>
      <c r="W34" s="17"/>
      <c r="X34" s="17">
        <v>1</v>
      </c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20">
        <v>0</v>
      </c>
      <c r="AP34" s="20">
        <v>1</v>
      </c>
      <c r="AQ34" s="20">
        <v>1</v>
      </c>
    </row>
    <row r="35" spans="1:43" x14ac:dyDescent="0.25">
      <c r="A35" s="15">
        <v>34</v>
      </c>
      <c r="B35" s="16" t="s">
        <v>105</v>
      </c>
      <c r="C35" s="17"/>
      <c r="D35" s="17"/>
      <c r="E35" s="17"/>
      <c r="F35" s="17"/>
      <c r="G35" s="17"/>
      <c r="H35" s="17">
        <v>1</v>
      </c>
      <c r="I35" s="17"/>
      <c r="J35" s="17"/>
      <c r="K35" s="17"/>
      <c r="L35" s="17">
        <v>1</v>
      </c>
      <c r="M35" s="17"/>
      <c r="N35" s="17"/>
      <c r="O35" s="17">
        <v>1</v>
      </c>
      <c r="P35" s="17"/>
      <c r="Q35" s="17"/>
      <c r="R35" s="17"/>
      <c r="S35" s="18"/>
      <c r="T35" s="17"/>
      <c r="U35" s="17"/>
      <c r="V35" s="19">
        <v>1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20">
        <v>3</v>
      </c>
      <c r="AP35" s="20">
        <v>1</v>
      </c>
      <c r="AQ35" s="20">
        <v>4</v>
      </c>
    </row>
    <row r="36" spans="1:43" x14ac:dyDescent="0.25">
      <c r="A36" s="15">
        <v>35</v>
      </c>
      <c r="B36" s="16" t="s">
        <v>107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>
        <v>2</v>
      </c>
      <c r="S36" s="18"/>
      <c r="T36" s="17"/>
      <c r="U36" s="17"/>
      <c r="V36" s="19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20">
        <v>2</v>
      </c>
      <c r="AP36" s="20">
        <v>0</v>
      </c>
      <c r="AQ36" s="20">
        <v>2</v>
      </c>
    </row>
    <row r="37" spans="1:43" ht="30" x14ac:dyDescent="0.25">
      <c r="A37" s="15">
        <v>36</v>
      </c>
      <c r="B37" s="16" t="s">
        <v>109</v>
      </c>
      <c r="C37" s="17">
        <v>1</v>
      </c>
      <c r="D37" s="17"/>
      <c r="E37" s="17"/>
      <c r="F37" s="17"/>
      <c r="G37" s="17"/>
      <c r="H37" s="17">
        <v>1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17"/>
      <c r="U37" s="17"/>
      <c r="V37" s="19">
        <v>2</v>
      </c>
      <c r="W37" s="17"/>
      <c r="X37" s="17"/>
      <c r="Y37" s="17"/>
      <c r="Z37" s="17">
        <v>4</v>
      </c>
      <c r="AA37" s="17"/>
      <c r="AB37" s="17"/>
      <c r="AC37" s="17"/>
      <c r="AD37" s="17"/>
      <c r="AE37" s="17"/>
      <c r="AF37" s="17"/>
      <c r="AG37" s="17">
        <v>1</v>
      </c>
      <c r="AH37" s="17"/>
      <c r="AI37" s="17"/>
      <c r="AJ37" s="17"/>
      <c r="AK37" s="17"/>
      <c r="AL37" s="17"/>
      <c r="AM37" s="17"/>
      <c r="AN37" s="17"/>
      <c r="AO37" s="20">
        <v>2</v>
      </c>
      <c r="AP37" s="20">
        <v>7</v>
      </c>
      <c r="AQ37" s="20">
        <v>9</v>
      </c>
    </row>
    <row r="38" spans="1:43" x14ac:dyDescent="0.25">
      <c r="A38" s="15">
        <v>37</v>
      </c>
      <c r="B38" s="16" t="s">
        <v>110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8"/>
      <c r="T38" s="17"/>
      <c r="U38" s="17"/>
      <c r="V38" s="19">
        <v>1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20">
        <v>0</v>
      </c>
      <c r="AP38" s="20">
        <v>1</v>
      </c>
      <c r="AQ38" s="20">
        <v>1</v>
      </c>
    </row>
    <row r="39" spans="1:43" x14ac:dyDescent="0.25">
      <c r="A39" s="15">
        <v>38</v>
      </c>
      <c r="B39" s="16" t="s">
        <v>111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17"/>
      <c r="U39" s="17"/>
      <c r="V39" s="19"/>
      <c r="W39" s="17"/>
      <c r="X39" s="17">
        <v>1</v>
      </c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20">
        <v>0</v>
      </c>
      <c r="AP39" s="20">
        <v>1</v>
      </c>
      <c r="AQ39" s="20">
        <v>1</v>
      </c>
    </row>
    <row r="40" spans="1:43" x14ac:dyDescent="0.25">
      <c r="A40" s="15">
        <v>39</v>
      </c>
      <c r="B40" s="16" t="s">
        <v>113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>
        <v>1</v>
      </c>
      <c r="S40" s="18"/>
      <c r="T40" s="17"/>
      <c r="U40" s="17"/>
      <c r="V40" s="19"/>
      <c r="W40" s="17"/>
      <c r="X40" s="17">
        <v>1</v>
      </c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20">
        <v>1</v>
      </c>
      <c r="AP40" s="20">
        <v>1</v>
      </c>
      <c r="AQ40" s="20">
        <v>2</v>
      </c>
    </row>
    <row r="41" spans="1:43" x14ac:dyDescent="0.25">
      <c r="A41" s="15">
        <v>40</v>
      </c>
      <c r="B41" s="16" t="s">
        <v>115</v>
      </c>
      <c r="C41" s="17">
        <v>1</v>
      </c>
      <c r="D41" s="17"/>
      <c r="E41" s="17"/>
      <c r="F41" s="17">
        <v>1</v>
      </c>
      <c r="G41" s="17"/>
      <c r="H41" s="17">
        <v>2</v>
      </c>
      <c r="I41" s="17"/>
      <c r="J41" s="17"/>
      <c r="K41" s="17"/>
      <c r="L41" s="17"/>
      <c r="M41" s="17"/>
      <c r="N41" s="17"/>
      <c r="O41" s="17">
        <v>1</v>
      </c>
      <c r="P41" s="17"/>
      <c r="Q41" s="17"/>
      <c r="R41" s="17"/>
      <c r="S41" s="18"/>
      <c r="T41" s="17"/>
      <c r="U41" s="17"/>
      <c r="V41" s="19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20">
        <v>5</v>
      </c>
      <c r="AP41" s="20">
        <v>0</v>
      </c>
      <c r="AQ41" s="20">
        <v>5</v>
      </c>
    </row>
    <row r="42" spans="1:43" x14ac:dyDescent="0.25">
      <c r="A42" s="15">
        <v>41</v>
      </c>
      <c r="B42" s="16" t="s">
        <v>116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8"/>
      <c r="T42" s="17"/>
      <c r="U42" s="17"/>
      <c r="V42" s="19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20">
        <v>0</v>
      </c>
      <c r="AP42" s="20">
        <v>0</v>
      </c>
      <c r="AQ42" s="20">
        <v>0</v>
      </c>
    </row>
    <row r="43" spans="1:43" ht="30" x14ac:dyDescent="0.25">
      <c r="A43" s="15">
        <v>42</v>
      </c>
      <c r="B43" s="16" t="s">
        <v>117</v>
      </c>
      <c r="C43" s="17"/>
      <c r="D43" s="17"/>
      <c r="E43" s="17"/>
      <c r="F43" s="17"/>
      <c r="G43" s="17"/>
      <c r="H43" s="17"/>
      <c r="I43" s="17"/>
      <c r="J43" s="17"/>
      <c r="K43" s="17"/>
      <c r="L43" s="18">
        <v>1</v>
      </c>
      <c r="M43" s="17"/>
      <c r="N43" s="17"/>
      <c r="O43" s="17"/>
      <c r="P43" s="17"/>
      <c r="Q43" s="17"/>
      <c r="R43" s="17"/>
      <c r="S43" s="18"/>
      <c r="T43" s="17"/>
      <c r="U43" s="17"/>
      <c r="V43" s="19">
        <v>2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20">
        <v>1</v>
      </c>
      <c r="AP43" s="20">
        <v>2</v>
      </c>
      <c r="AQ43" s="20">
        <v>3</v>
      </c>
    </row>
    <row r="44" spans="1:43" x14ac:dyDescent="0.25">
      <c r="A44" s="15">
        <v>43</v>
      </c>
      <c r="B44" s="16" t="s">
        <v>118</v>
      </c>
      <c r="C44" s="17"/>
      <c r="D44" s="17">
        <v>3</v>
      </c>
      <c r="E44" s="17"/>
      <c r="F44" s="17"/>
      <c r="G44" s="17"/>
      <c r="H44" s="17"/>
      <c r="I44" s="17"/>
      <c r="J44" s="17"/>
      <c r="K44" s="17">
        <v>1</v>
      </c>
      <c r="L44" s="18">
        <v>1</v>
      </c>
      <c r="M44" s="17"/>
      <c r="N44" s="17"/>
      <c r="O44" s="17"/>
      <c r="P44" s="17">
        <v>1</v>
      </c>
      <c r="Q44" s="17"/>
      <c r="R44" s="17"/>
      <c r="S44" s="18"/>
      <c r="T44" s="17"/>
      <c r="U44" s="17"/>
      <c r="V44" s="19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>
        <v>1</v>
      </c>
      <c r="AK44" s="17"/>
      <c r="AL44" s="17"/>
      <c r="AM44" s="17"/>
      <c r="AN44" s="17"/>
      <c r="AO44" s="20">
        <v>6</v>
      </c>
      <c r="AP44" s="20">
        <v>2</v>
      </c>
      <c r="AQ44" s="20">
        <v>8</v>
      </c>
    </row>
    <row r="45" spans="1:43" x14ac:dyDescent="0.25">
      <c r="A45" s="15">
        <v>44</v>
      </c>
      <c r="B45" s="16" t="s">
        <v>119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8"/>
      <c r="T45" s="17"/>
      <c r="U45" s="17"/>
      <c r="V45" s="19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20">
        <v>0</v>
      </c>
      <c r="AP45" s="20">
        <v>3</v>
      </c>
      <c r="AQ45" s="20">
        <v>3</v>
      </c>
    </row>
    <row r="46" spans="1:43" x14ac:dyDescent="0.25">
      <c r="A46" s="15">
        <v>45</v>
      </c>
      <c r="B46" s="16" t="s">
        <v>123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8"/>
      <c r="T46" s="17"/>
      <c r="U46" s="17"/>
      <c r="V46" s="19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>
        <v>1</v>
      </c>
      <c r="AK46" s="17"/>
      <c r="AL46" s="17"/>
      <c r="AM46" s="17"/>
      <c r="AN46" s="17"/>
      <c r="AO46" s="20">
        <v>0</v>
      </c>
      <c r="AP46" s="20">
        <v>5</v>
      </c>
      <c r="AQ46" s="20">
        <v>5</v>
      </c>
    </row>
    <row r="47" spans="1:43" x14ac:dyDescent="0.25">
      <c r="A47" s="15">
        <v>46</v>
      </c>
      <c r="B47" s="16" t="s">
        <v>124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8"/>
      <c r="T47" s="17"/>
      <c r="U47" s="17"/>
      <c r="V47" s="19"/>
      <c r="W47" s="17"/>
      <c r="X47" s="17">
        <v>2</v>
      </c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20">
        <v>0</v>
      </c>
      <c r="AP47" s="20">
        <v>2</v>
      </c>
      <c r="AQ47" s="20">
        <v>2</v>
      </c>
    </row>
    <row r="48" spans="1:43" x14ac:dyDescent="0.25">
      <c r="A48" s="15">
        <v>47</v>
      </c>
      <c r="B48" s="16" t="s">
        <v>125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8"/>
      <c r="T48" s="17"/>
      <c r="U48" s="17"/>
      <c r="V48" s="19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20">
        <v>0</v>
      </c>
      <c r="AP48" s="20">
        <v>0</v>
      </c>
      <c r="AQ48" s="20">
        <v>0</v>
      </c>
    </row>
    <row r="49" spans="1:43" x14ac:dyDescent="0.25">
      <c r="A49" s="15">
        <v>48</v>
      </c>
      <c r="B49" s="16" t="s">
        <v>126</v>
      </c>
      <c r="C49" s="17"/>
      <c r="D49" s="17"/>
      <c r="E49" s="17"/>
      <c r="F49" s="17"/>
      <c r="G49" s="17"/>
      <c r="H49" s="17"/>
      <c r="I49" s="17"/>
      <c r="J49" s="17"/>
      <c r="K49" s="17"/>
      <c r="L49" s="17">
        <v>1</v>
      </c>
      <c r="M49" s="17"/>
      <c r="N49" s="17"/>
      <c r="O49" s="17">
        <v>1</v>
      </c>
      <c r="P49" s="17"/>
      <c r="Q49" s="17"/>
      <c r="R49" s="17"/>
      <c r="S49" s="18"/>
      <c r="T49" s="17"/>
      <c r="U49" s="17">
        <v>1</v>
      </c>
      <c r="V49" s="19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20">
        <v>3</v>
      </c>
      <c r="AP49" s="20">
        <v>0</v>
      </c>
      <c r="AQ49" s="20">
        <v>3</v>
      </c>
    </row>
    <row r="50" spans="1:43" x14ac:dyDescent="0.25">
      <c r="A50" s="60"/>
      <c r="B50" s="60"/>
      <c r="C50" s="61">
        <f>C2+C3+C4+C5+C6+C7+C8+C9+C10+C11+C12+C13+C14+C15+C16+C17+C18+C19+C20+C21+C22+C23+C24+C25+C26+C27+C28+C29+C30+C31+C32+C33+C34+C35+C36+C37+C38+C39+C40+C41+C42+C43+C44+C45+C46+C47+C48+C49</f>
        <v>7</v>
      </c>
      <c r="D50" s="61">
        <f t="shared" ref="D50:AQ50" si="0">D2+D3+D4+D5+D6+D7+D8+D9+D10+D11+D12+D13+D14+D15+D16+D17+D18+D19+D20+D21+D22+D23+D24+D25+D26+D27+D28+D29+D30+D31+D32+D33+D34+D35+D36+D37+D38+D39+D40+D41+D42+D43+D44+D45+D46+D47+D48+D49</f>
        <v>3</v>
      </c>
      <c r="E50" s="61">
        <f t="shared" si="0"/>
        <v>0</v>
      </c>
      <c r="F50" s="61">
        <f t="shared" si="0"/>
        <v>3</v>
      </c>
      <c r="G50" s="61">
        <f t="shared" si="0"/>
        <v>1</v>
      </c>
      <c r="H50" s="61">
        <f t="shared" si="0"/>
        <v>5</v>
      </c>
      <c r="I50" s="61">
        <f t="shared" si="0"/>
        <v>2</v>
      </c>
      <c r="J50" s="61">
        <f t="shared" si="0"/>
        <v>1</v>
      </c>
      <c r="K50" s="61">
        <f t="shared" si="0"/>
        <v>2</v>
      </c>
      <c r="L50" s="61">
        <f t="shared" si="0"/>
        <v>7</v>
      </c>
      <c r="M50" s="61">
        <f t="shared" si="0"/>
        <v>5</v>
      </c>
      <c r="N50" s="61">
        <f t="shared" si="0"/>
        <v>0</v>
      </c>
      <c r="O50" s="61">
        <f t="shared" si="0"/>
        <v>6</v>
      </c>
      <c r="P50" s="61">
        <f t="shared" si="0"/>
        <v>1</v>
      </c>
      <c r="Q50" s="61">
        <f t="shared" si="0"/>
        <v>0</v>
      </c>
      <c r="R50" s="61">
        <f t="shared" si="0"/>
        <v>5</v>
      </c>
      <c r="S50" s="61">
        <f t="shared" si="0"/>
        <v>0</v>
      </c>
      <c r="T50" s="61">
        <f t="shared" si="0"/>
        <v>2</v>
      </c>
      <c r="U50" s="61">
        <f t="shared" si="0"/>
        <v>2</v>
      </c>
      <c r="V50" s="61">
        <f t="shared" si="0"/>
        <v>13</v>
      </c>
      <c r="W50" s="61">
        <f t="shared" si="0"/>
        <v>1</v>
      </c>
      <c r="X50" s="61">
        <f t="shared" si="0"/>
        <v>18</v>
      </c>
      <c r="Y50" s="61">
        <f t="shared" si="0"/>
        <v>0</v>
      </c>
      <c r="Z50" s="61">
        <f t="shared" si="0"/>
        <v>8</v>
      </c>
      <c r="AA50" s="61">
        <f t="shared" si="0"/>
        <v>2</v>
      </c>
      <c r="AB50" s="61">
        <f t="shared" si="0"/>
        <v>0</v>
      </c>
      <c r="AC50" s="61">
        <f t="shared" si="0"/>
        <v>5</v>
      </c>
      <c r="AD50" s="61">
        <f t="shared" si="0"/>
        <v>0</v>
      </c>
      <c r="AE50" s="61">
        <f t="shared" si="0"/>
        <v>0</v>
      </c>
      <c r="AF50" s="61">
        <f t="shared" si="0"/>
        <v>0</v>
      </c>
      <c r="AG50" s="61">
        <f t="shared" si="0"/>
        <v>1</v>
      </c>
      <c r="AH50" s="61">
        <f t="shared" si="0"/>
        <v>0</v>
      </c>
      <c r="AI50" s="61">
        <f t="shared" si="0"/>
        <v>10</v>
      </c>
      <c r="AJ50" s="61">
        <f t="shared" si="0"/>
        <v>3</v>
      </c>
      <c r="AK50" s="61">
        <f t="shared" si="0"/>
        <v>0</v>
      </c>
      <c r="AL50" s="61">
        <f t="shared" si="0"/>
        <v>0</v>
      </c>
      <c r="AM50" s="61">
        <f t="shared" si="0"/>
        <v>9</v>
      </c>
      <c r="AN50" s="61">
        <f t="shared" si="0"/>
        <v>0</v>
      </c>
      <c r="AO50" s="61">
        <f t="shared" si="0"/>
        <v>52</v>
      </c>
      <c r="AP50" s="61">
        <f t="shared" si="0"/>
        <v>81</v>
      </c>
      <c r="AQ50" s="61">
        <f t="shared" si="0"/>
        <v>133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EA12-2FA5-462B-BE0E-09C6017D3140}">
  <dimension ref="A1:T980"/>
  <sheetViews>
    <sheetView topLeftCell="A3" workbookViewId="0">
      <selection activeCell="C3" sqref="C3"/>
    </sheetView>
  </sheetViews>
  <sheetFormatPr defaultRowHeight="15" x14ac:dyDescent="0.25"/>
  <cols>
    <col min="1" max="1" width="4.140625" style="10" customWidth="1"/>
    <col min="2" max="2" width="11.140625" style="10" customWidth="1"/>
    <col min="3" max="3" width="6.42578125" style="11" customWidth="1"/>
    <col min="4" max="4" width="6.85546875" style="11" customWidth="1"/>
    <col min="5" max="6" width="6" style="11" customWidth="1"/>
    <col min="7" max="7" width="4.7109375" style="11" customWidth="1"/>
    <col min="8" max="9" width="6" style="11" customWidth="1"/>
    <col min="10" max="10" width="4.5703125" style="11" customWidth="1"/>
    <col min="11" max="11" width="5.140625" style="11" customWidth="1"/>
    <col min="12" max="12" width="4.5703125" style="11" customWidth="1"/>
    <col min="13" max="13" width="4.140625" style="11" customWidth="1"/>
    <col min="14" max="14" width="4.7109375" style="11" customWidth="1"/>
    <col min="15" max="17" width="6" style="11" customWidth="1"/>
    <col min="18" max="18" width="6" style="51" customWidth="1"/>
    <col min="19" max="20" width="6" style="11" customWidth="1"/>
  </cols>
  <sheetData>
    <row r="1" spans="1:20" x14ac:dyDescent="0.2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41.75" x14ac:dyDescent="0.25">
      <c r="A2" s="12" t="s">
        <v>0</v>
      </c>
      <c r="B2" s="12" t="s">
        <v>1</v>
      </c>
      <c r="C2" s="73" t="s">
        <v>2</v>
      </c>
      <c r="D2" s="73" t="s">
        <v>3</v>
      </c>
      <c r="E2" s="73" t="s">
        <v>5</v>
      </c>
      <c r="F2" s="62" t="s">
        <v>6</v>
      </c>
      <c r="G2" s="62" t="s">
        <v>7</v>
      </c>
      <c r="H2" s="62" t="s">
        <v>8</v>
      </c>
      <c r="I2" s="62" t="s">
        <v>9</v>
      </c>
      <c r="J2" s="62" t="s">
        <v>10</v>
      </c>
      <c r="K2" s="53" t="s">
        <v>11</v>
      </c>
      <c r="L2" s="53" t="s">
        <v>12</v>
      </c>
      <c r="M2" s="53" t="s">
        <v>13</v>
      </c>
      <c r="N2" s="53" t="s">
        <v>14</v>
      </c>
      <c r="O2" s="13" t="s">
        <v>15</v>
      </c>
      <c r="P2" s="53" t="s">
        <v>16</v>
      </c>
      <c r="Q2" s="62" t="s">
        <v>17</v>
      </c>
      <c r="R2" s="54" t="s">
        <v>18</v>
      </c>
      <c r="S2" s="62" t="s">
        <v>19</v>
      </c>
      <c r="T2" s="62" t="s">
        <v>20</v>
      </c>
    </row>
    <row r="3" spans="1:20" ht="409.5" x14ac:dyDescent="0.3">
      <c r="A3" s="12"/>
      <c r="B3" s="64" t="s">
        <v>240</v>
      </c>
      <c r="C3" s="68" t="s">
        <v>248</v>
      </c>
      <c r="D3" s="68" t="s">
        <v>248</v>
      </c>
      <c r="E3" s="68" t="s">
        <v>248</v>
      </c>
      <c r="F3" s="68" t="s">
        <v>248</v>
      </c>
      <c r="G3" s="68" t="s">
        <v>248</v>
      </c>
      <c r="H3" s="68" t="s">
        <v>248</v>
      </c>
      <c r="I3" s="68" t="s">
        <v>248</v>
      </c>
      <c r="J3" s="68" t="s">
        <v>248</v>
      </c>
      <c r="K3" s="68" t="s">
        <v>248</v>
      </c>
      <c r="L3" s="68" t="s">
        <v>248</v>
      </c>
      <c r="M3" s="68" t="s">
        <v>248</v>
      </c>
      <c r="N3" s="68" t="s">
        <v>248</v>
      </c>
      <c r="O3" s="68" t="s">
        <v>248</v>
      </c>
      <c r="P3" s="68" t="s">
        <v>248</v>
      </c>
      <c r="Q3" s="68" t="s">
        <v>248</v>
      </c>
      <c r="R3" s="68" t="s">
        <v>248</v>
      </c>
      <c r="S3" s="68" t="s">
        <v>248</v>
      </c>
      <c r="T3" s="68" t="s">
        <v>248</v>
      </c>
    </row>
    <row r="4" spans="1:20" ht="18.75" x14ac:dyDescent="0.3">
      <c r="A4" s="12"/>
      <c r="B4" s="64" t="s">
        <v>241</v>
      </c>
      <c r="C4" s="66">
        <v>1021700655404</v>
      </c>
      <c r="D4" s="66">
        <v>1131722000090</v>
      </c>
      <c r="E4" s="66">
        <v>1021700624440</v>
      </c>
      <c r="F4" s="62"/>
      <c r="G4" s="62"/>
      <c r="H4" s="62"/>
      <c r="I4" s="62"/>
      <c r="J4" s="62"/>
      <c r="K4" s="53"/>
      <c r="L4" s="53"/>
      <c r="M4" s="53"/>
      <c r="N4" s="53"/>
      <c r="O4" s="13"/>
      <c r="P4" s="53"/>
      <c r="Q4" s="62"/>
      <c r="R4" s="54"/>
      <c r="S4" s="62"/>
      <c r="T4" s="62"/>
    </row>
    <row r="5" spans="1:20" ht="18.75" x14ac:dyDescent="0.3">
      <c r="A5" s="12"/>
      <c r="B5" s="64" t="s">
        <v>242</v>
      </c>
      <c r="C5" s="66">
        <v>1711000835</v>
      </c>
      <c r="D5" s="66">
        <v>1718002366</v>
      </c>
      <c r="E5" s="66">
        <v>1709001800</v>
      </c>
      <c r="F5" s="62"/>
      <c r="G5" s="62"/>
      <c r="H5" s="62"/>
      <c r="I5" s="62"/>
      <c r="J5" s="62"/>
      <c r="K5" s="53"/>
      <c r="L5" s="53"/>
      <c r="M5" s="53"/>
      <c r="N5" s="53"/>
      <c r="O5" s="13"/>
      <c r="P5" s="53"/>
      <c r="Q5" s="62"/>
      <c r="R5" s="54"/>
      <c r="S5" s="62"/>
      <c r="T5" s="62"/>
    </row>
    <row r="6" spans="1:20" ht="18.75" x14ac:dyDescent="0.3">
      <c r="A6" s="12"/>
      <c r="B6" s="64" t="s">
        <v>243</v>
      </c>
      <c r="C6" s="66">
        <v>171101001</v>
      </c>
      <c r="D6" s="66">
        <v>171201001</v>
      </c>
      <c r="E6" s="66">
        <v>170901001</v>
      </c>
      <c r="F6" s="62"/>
      <c r="G6" s="62"/>
      <c r="H6" s="62"/>
      <c r="I6" s="62"/>
      <c r="J6" s="62"/>
      <c r="K6" s="53"/>
      <c r="L6" s="53"/>
      <c r="M6" s="53"/>
      <c r="N6" s="53"/>
      <c r="O6" s="13"/>
      <c r="P6" s="53"/>
      <c r="Q6" s="62"/>
      <c r="R6" s="54"/>
      <c r="S6" s="62"/>
      <c r="T6" s="62"/>
    </row>
    <row r="7" spans="1:20" ht="270.75" x14ac:dyDescent="0.3">
      <c r="A7" s="12"/>
      <c r="B7" s="64" t="s">
        <v>244</v>
      </c>
      <c r="C7" s="69" t="s">
        <v>249</v>
      </c>
      <c r="D7" s="69" t="s">
        <v>249</v>
      </c>
      <c r="E7" s="69" t="s">
        <v>249</v>
      </c>
      <c r="F7" s="69" t="s">
        <v>249</v>
      </c>
      <c r="G7" s="69" t="s">
        <v>249</v>
      </c>
      <c r="H7" s="69" t="s">
        <v>249</v>
      </c>
      <c r="I7" s="69" t="s">
        <v>249</v>
      </c>
      <c r="J7" s="69" t="s">
        <v>249</v>
      </c>
      <c r="K7" s="69" t="s">
        <v>249</v>
      </c>
      <c r="L7" s="69" t="s">
        <v>249</v>
      </c>
      <c r="M7" s="69" t="s">
        <v>249</v>
      </c>
      <c r="N7" s="69" t="s">
        <v>249</v>
      </c>
      <c r="O7" s="69" t="s">
        <v>249</v>
      </c>
      <c r="P7" s="69" t="s">
        <v>249</v>
      </c>
      <c r="Q7" s="69" t="s">
        <v>249</v>
      </c>
      <c r="R7" s="69" t="s">
        <v>249</v>
      </c>
      <c r="S7" s="69" t="s">
        <v>249</v>
      </c>
      <c r="T7" s="69" t="s">
        <v>249</v>
      </c>
    </row>
    <row r="8" spans="1:20" ht="172.5" x14ac:dyDescent="0.3">
      <c r="A8" s="12"/>
      <c r="B8" s="64" t="s">
        <v>245</v>
      </c>
      <c r="C8" s="74"/>
      <c r="D8" s="67" t="s">
        <v>253</v>
      </c>
      <c r="E8" s="67" t="s">
        <v>257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0" ht="131.25" x14ac:dyDescent="0.3">
      <c r="A9" s="12"/>
      <c r="B9" s="64" t="s">
        <v>246</v>
      </c>
      <c r="C9" s="62" t="s">
        <v>250</v>
      </c>
      <c r="D9" s="53" t="s">
        <v>256</v>
      </c>
      <c r="E9" s="62"/>
      <c r="F9" s="62"/>
      <c r="G9" s="62"/>
      <c r="H9" s="62"/>
      <c r="I9" s="62"/>
      <c r="J9" s="62"/>
      <c r="K9" s="53"/>
      <c r="L9" s="53"/>
      <c r="M9" s="53"/>
      <c r="N9" s="53"/>
      <c r="O9" s="13"/>
      <c r="P9" s="53"/>
      <c r="Q9" s="62"/>
      <c r="R9" s="54"/>
      <c r="S9" s="62"/>
      <c r="T9" s="62"/>
    </row>
    <row r="10" spans="1:20" ht="200.25" x14ac:dyDescent="0.3">
      <c r="A10" s="12"/>
      <c r="B10" s="65" t="s">
        <v>247</v>
      </c>
      <c r="C10" s="71" t="s">
        <v>251</v>
      </c>
      <c r="D10" s="75" t="s">
        <v>255</v>
      </c>
      <c r="E10" s="62"/>
      <c r="F10" s="62"/>
      <c r="G10" s="62"/>
      <c r="H10" s="62"/>
      <c r="I10" s="62"/>
      <c r="J10" s="62"/>
      <c r="K10" s="53"/>
      <c r="L10" s="53"/>
      <c r="M10" s="53"/>
      <c r="N10" s="53"/>
      <c r="O10" s="13"/>
      <c r="P10" s="53"/>
      <c r="Q10" s="62"/>
      <c r="R10" s="54"/>
      <c r="S10" s="62"/>
      <c r="T10" s="62"/>
    </row>
    <row r="11" spans="1:20" ht="90" x14ac:dyDescent="0.3">
      <c r="A11" s="12"/>
      <c r="B11" s="63"/>
      <c r="C11" s="72" t="s">
        <v>252</v>
      </c>
      <c r="D11" s="70" t="s">
        <v>254</v>
      </c>
      <c r="E11" s="62"/>
      <c r="F11" s="62"/>
      <c r="G11" s="62"/>
      <c r="H11" s="62"/>
      <c r="I11" s="62"/>
      <c r="J11" s="62"/>
      <c r="K11" s="53"/>
      <c r="L11" s="53"/>
      <c r="M11" s="53"/>
      <c r="N11" s="53"/>
      <c r="O11" s="13"/>
      <c r="P11" s="53"/>
      <c r="Q11" s="62"/>
      <c r="R11" s="54"/>
      <c r="S11" s="62"/>
      <c r="T11" s="62"/>
    </row>
    <row r="12" spans="1:20" ht="30" x14ac:dyDescent="0.25">
      <c r="A12" s="15">
        <v>1</v>
      </c>
      <c r="B12" s="16" t="s">
        <v>43</v>
      </c>
      <c r="C12" s="17">
        <v>1</v>
      </c>
      <c r="D12" s="17"/>
      <c r="E12" s="17"/>
      <c r="F12" s="17"/>
      <c r="G12" s="17">
        <v>1</v>
      </c>
      <c r="H12" s="17"/>
      <c r="I12" s="17"/>
      <c r="J12" s="17"/>
      <c r="K12" s="17"/>
      <c r="L12" s="17">
        <v>1</v>
      </c>
      <c r="M12" s="17"/>
      <c r="N12" s="17"/>
      <c r="O12" s="17"/>
      <c r="P12" s="17"/>
      <c r="Q12" s="17"/>
      <c r="R12" s="18"/>
      <c r="S12" s="17"/>
      <c r="T12" s="17"/>
    </row>
    <row r="13" spans="1:20" ht="30" x14ac:dyDescent="0.25">
      <c r="A13" s="15">
        <v>2</v>
      </c>
      <c r="B13" s="16" t="s">
        <v>45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S13" s="17"/>
      <c r="T13" s="17"/>
    </row>
    <row r="14" spans="1:20" ht="60" x14ac:dyDescent="0.25">
      <c r="A14" s="15">
        <v>3</v>
      </c>
      <c r="B14" s="16" t="s">
        <v>46</v>
      </c>
      <c r="C14" s="17">
        <v>1</v>
      </c>
      <c r="D14" s="17">
        <v>1</v>
      </c>
      <c r="E14" s="17"/>
      <c r="F14" s="17"/>
      <c r="G14" s="17"/>
      <c r="H14" s="17">
        <v>1</v>
      </c>
      <c r="I14" s="17"/>
      <c r="J14" s="17"/>
      <c r="K14" s="17">
        <v>1</v>
      </c>
      <c r="L14" s="17"/>
      <c r="M14" s="17"/>
      <c r="N14" s="17">
        <v>1</v>
      </c>
      <c r="O14" s="17"/>
      <c r="P14" s="17">
        <v>1</v>
      </c>
      <c r="Q14" s="17"/>
      <c r="R14" s="18">
        <v>1</v>
      </c>
      <c r="S14" s="17">
        <v>1</v>
      </c>
      <c r="T14" s="17"/>
    </row>
    <row r="15" spans="1:20" ht="30" x14ac:dyDescent="0.25">
      <c r="A15" s="15">
        <v>4</v>
      </c>
      <c r="B15" s="16" t="s">
        <v>47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S15" s="17"/>
      <c r="T15" s="17"/>
    </row>
    <row r="16" spans="1:20" ht="30" x14ac:dyDescent="0.25">
      <c r="A16" s="15">
        <v>5</v>
      </c>
      <c r="B16" s="16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  <c r="S16" s="17"/>
      <c r="T16" s="17"/>
    </row>
    <row r="17" spans="1:20" x14ac:dyDescent="0.25">
      <c r="A17" s="15">
        <v>6</v>
      </c>
      <c r="B17" s="16" t="s">
        <v>49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S17" s="17"/>
      <c r="T17" s="17"/>
    </row>
    <row r="18" spans="1:20" x14ac:dyDescent="0.25">
      <c r="A18" s="15">
        <v>7</v>
      </c>
      <c r="B18" s="16" t="s">
        <v>50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  <c r="S18" s="17"/>
      <c r="T18" s="17"/>
    </row>
    <row r="19" spans="1:20" x14ac:dyDescent="0.25">
      <c r="A19" s="15">
        <v>8</v>
      </c>
      <c r="B19" s="16" t="s">
        <v>51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  <c r="S19" s="17"/>
      <c r="T19" s="17"/>
    </row>
    <row r="20" spans="1:20" ht="30" x14ac:dyDescent="0.25">
      <c r="A20" s="15">
        <v>9</v>
      </c>
      <c r="B20" s="16" t="s">
        <v>52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S20" s="17"/>
      <c r="T20" s="17"/>
    </row>
    <row r="21" spans="1:20" ht="30" x14ac:dyDescent="0.25">
      <c r="A21" s="15">
        <v>10</v>
      </c>
      <c r="B21" s="16" t="s">
        <v>53</v>
      </c>
      <c r="C21" s="17">
        <v>1</v>
      </c>
      <c r="D21" s="17"/>
      <c r="E21" s="17">
        <v>1</v>
      </c>
      <c r="F21" s="17"/>
      <c r="G21" s="17"/>
      <c r="H21" s="17"/>
      <c r="I21" s="17"/>
      <c r="J21" s="17"/>
      <c r="K21" s="17">
        <v>1</v>
      </c>
      <c r="L21" s="17"/>
      <c r="M21" s="17"/>
      <c r="N21" s="17"/>
      <c r="O21" s="17"/>
      <c r="P21" s="17"/>
      <c r="Q21" s="17"/>
      <c r="R21" s="18"/>
      <c r="S21" s="17"/>
      <c r="T21" s="17"/>
    </row>
    <row r="22" spans="1:20" x14ac:dyDescent="0.25">
      <c r="A22" s="15">
        <v>11</v>
      </c>
      <c r="B22" s="16" t="s">
        <v>54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  <c r="S22" s="17"/>
      <c r="T22" s="17"/>
    </row>
    <row r="23" spans="1:20" x14ac:dyDescent="0.25">
      <c r="A23" s="15">
        <v>12</v>
      </c>
      <c r="B23" s="16" t="s">
        <v>55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17"/>
      <c r="T23" s="17"/>
    </row>
    <row r="24" spans="1:20" ht="30" x14ac:dyDescent="0.25">
      <c r="A24" s="15">
        <v>13</v>
      </c>
      <c r="B24" s="16" t="s">
        <v>56</v>
      </c>
      <c r="C24" s="17"/>
      <c r="D24" s="17"/>
      <c r="E24" s="17"/>
      <c r="F24" s="17"/>
      <c r="G24" s="17"/>
      <c r="H24" s="17"/>
      <c r="I24" s="17"/>
      <c r="J24" s="17">
        <v>1</v>
      </c>
      <c r="K24" s="17"/>
      <c r="L24" s="17">
        <v>1</v>
      </c>
      <c r="M24" s="17"/>
      <c r="N24" s="17">
        <v>1</v>
      </c>
      <c r="O24" s="17"/>
      <c r="P24" s="17"/>
      <c r="Q24" s="17"/>
      <c r="R24" s="18"/>
      <c r="S24" s="17">
        <v>1</v>
      </c>
      <c r="T24" s="17"/>
    </row>
    <row r="25" spans="1:20" x14ac:dyDescent="0.25">
      <c r="A25" s="15">
        <v>14</v>
      </c>
      <c r="B25" s="16" t="s">
        <v>57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  <c r="S25" s="17"/>
      <c r="T25" s="17"/>
    </row>
    <row r="26" spans="1:20" ht="30" x14ac:dyDescent="0.25">
      <c r="A26" s="15">
        <v>15</v>
      </c>
      <c r="B26" s="16" t="s">
        <v>58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>
        <v>1</v>
      </c>
      <c r="R26" s="18"/>
      <c r="S26" s="17"/>
      <c r="T26" s="17"/>
    </row>
    <row r="27" spans="1:20" ht="90" x14ac:dyDescent="0.25">
      <c r="A27" s="15">
        <v>16</v>
      </c>
      <c r="B27" s="16" t="s">
        <v>59</v>
      </c>
      <c r="C27" s="17"/>
      <c r="D27" s="17"/>
      <c r="E27" s="17"/>
      <c r="F27" s="17"/>
      <c r="G27" s="17"/>
      <c r="H27" s="17"/>
      <c r="I27" s="17">
        <v>1</v>
      </c>
      <c r="J27" s="17"/>
      <c r="K27" s="17"/>
      <c r="L27" s="17"/>
      <c r="M27" s="17"/>
      <c r="N27" s="17"/>
      <c r="O27" s="17"/>
      <c r="P27" s="17"/>
      <c r="Q27" s="17"/>
      <c r="R27" s="18"/>
      <c r="S27" s="17"/>
      <c r="T27" s="17"/>
    </row>
    <row r="28" spans="1:20" ht="30" x14ac:dyDescent="0.25">
      <c r="A28" s="15">
        <v>17</v>
      </c>
      <c r="B28" s="16" t="s">
        <v>60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  <c r="S28" s="17"/>
      <c r="T28" s="17"/>
    </row>
    <row r="29" spans="1:20" x14ac:dyDescent="0.25">
      <c r="A29" s="15">
        <v>18</v>
      </c>
      <c r="B29" s="16" t="s">
        <v>61</v>
      </c>
      <c r="C29" s="17"/>
      <c r="D29" s="17">
        <v>1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  <c r="S29" s="17"/>
      <c r="T29" s="17"/>
    </row>
    <row r="30" spans="1:20" ht="45" x14ac:dyDescent="0.25">
      <c r="A30" s="15">
        <v>19</v>
      </c>
      <c r="B30" s="16" t="s">
        <v>62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8"/>
      <c r="S30" s="17"/>
      <c r="T30" s="17"/>
    </row>
    <row r="31" spans="1:20" ht="30" x14ac:dyDescent="0.25">
      <c r="A31" s="15">
        <v>20</v>
      </c>
      <c r="B31" s="16" t="s">
        <v>63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8"/>
      <c r="S31" s="17"/>
      <c r="T31" s="17"/>
    </row>
    <row r="32" spans="1:20" x14ac:dyDescent="0.25">
      <c r="A32" s="15">
        <v>21</v>
      </c>
      <c r="B32" s="16" t="s">
        <v>64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  <c r="S32" s="17"/>
      <c r="T32" s="17"/>
    </row>
    <row r="33" spans="1:20" x14ac:dyDescent="0.25">
      <c r="A33" s="15">
        <v>22</v>
      </c>
      <c r="B33" s="16" t="s">
        <v>65</v>
      </c>
      <c r="C33" s="17">
        <v>1</v>
      </c>
      <c r="D33" s="17"/>
      <c r="E33" s="17"/>
      <c r="F33" s="17"/>
      <c r="G33" s="17"/>
      <c r="H33" s="17"/>
      <c r="I33" s="17">
        <v>1</v>
      </c>
      <c r="J33" s="17">
        <v>1</v>
      </c>
      <c r="K33" s="17"/>
      <c r="L33" s="17"/>
      <c r="M33" s="17"/>
      <c r="N33" s="17"/>
      <c r="O33" s="17"/>
      <c r="P33" s="17"/>
      <c r="Q33" s="17"/>
      <c r="R33" s="18"/>
      <c r="S33" s="17">
        <v>1</v>
      </c>
      <c r="T33" s="17"/>
    </row>
    <row r="34" spans="1:20" ht="30" x14ac:dyDescent="0.25">
      <c r="A34" s="15">
        <v>23</v>
      </c>
      <c r="B34" s="16" t="s">
        <v>66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  <c r="S34" s="17"/>
      <c r="T34" s="17"/>
    </row>
    <row r="35" spans="1:20" ht="30" x14ac:dyDescent="0.25">
      <c r="A35" s="15">
        <v>24</v>
      </c>
      <c r="B35" s="16" t="s">
        <v>67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  <c r="S35" s="17"/>
      <c r="T35" s="17"/>
    </row>
    <row r="36" spans="1:20" x14ac:dyDescent="0.25">
      <c r="A36" s="15">
        <v>25</v>
      </c>
      <c r="B36" s="16" t="s">
        <v>68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7"/>
      <c r="T36" s="17"/>
    </row>
    <row r="37" spans="1:20" x14ac:dyDescent="0.25">
      <c r="A37" s="15">
        <v>26</v>
      </c>
      <c r="B37" s="16" t="s">
        <v>69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8"/>
      <c r="S37" s="17"/>
      <c r="T37" s="17"/>
    </row>
    <row r="38" spans="1:20" ht="45" x14ac:dyDescent="0.25">
      <c r="A38" s="15">
        <v>27</v>
      </c>
      <c r="B38" s="16" t="s">
        <v>70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>
        <v>1</v>
      </c>
      <c r="O38" s="17"/>
      <c r="P38" s="17"/>
      <c r="Q38" s="17"/>
      <c r="R38" s="18"/>
      <c r="S38" s="17"/>
      <c r="T38" s="17"/>
    </row>
    <row r="39" spans="1:20" x14ac:dyDescent="0.25">
      <c r="A39" s="15">
        <v>28</v>
      </c>
      <c r="B39" s="16" t="s">
        <v>71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  <c r="S39" s="17"/>
      <c r="T39" s="17"/>
    </row>
    <row r="40" spans="1:20" x14ac:dyDescent="0.25">
      <c r="A40" s="15">
        <v>29</v>
      </c>
      <c r="B40" s="16" t="s">
        <v>72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8"/>
      <c r="S40" s="17"/>
      <c r="T40" s="17"/>
    </row>
    <row r="41" spans="1:20" ht="30" x14ac:dyDescent="0.25">
      <c r="A41" s="15">
        <v>30</v>
      </c>
      <c r="B41" s="16" t="s">
        <v>73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  <c r="S41" s="17"/>
      <c r="T41" s="17"/>
    </row>
    <row r="42" spans="1:20" ht="30" x14ac:dyDescent="0.25">
      <c r="A42" s="15">
        <v>31</v>
      </c>
      <c r="B42" s="16" t="s">
        <v>74</v>
      </c>
      <c r="C42" s="17"/>
      <c r="D42" s="17"/>
      <c r="E42" s="17"/>
      <c r="F42" s="17">
        <v>1</v>
      </c>
      <c r="G42" s="17"/>
      <c r="H42" s="17"/>
      <c r="I42" s="17"/>
      <c r="J42" s="17"/>
      <c r="K42" s="17"/>
      <c r="L42" s="17">
        <v>1</v>
      </c>
      <c r="M42" s="17"/>
      <c r="N42" s="17"/>
      <c r="O42" s="17"/>
      <c r="P42" s="17"/>
      <c r="Q42" s="17"/>
      <c r="R42" s="18"/>
      <c r="S42" s="17"/>
      <c r="T42" s="17"/>
    </row>
    <row r="43" spans="1:20" ht="30" x14ac:dyDescent="0.25">
      <c r="A43" s="15">
        <v>32</v>
      </c>
      <c r="B43" s="16" t="s">
        <v>75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>
        <v>1</v>
      </c>
      <c r="R43" s="18"/>
      <c r="S43" s="17"/>
      <c r="T43" s="17"/>
    </row>
    <row r="44" spans="1:20" ht="30" x14ac:dyDescent="0.25">
      <c r="A44" s="15">
        <v>33</v>
      </c>
      <c r="B44" s="16" t="s">
        <v>76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>
        <v>1</v>
      </c>
      <c r="Q44" s="17"/>
      <c r="R44" s="18"/>
      <c r="S44" s="17"/>
      <c r="T44" s="17"/>
    </row>
    <row r="45" spans="1:20" ht="45" x14ac:dyDescent="0.25">
      <c r="A45" s="15">
        <v>34</v>
      </c>
      <c r="B45" s="16" t="s">
        <v>77</v>
      </c>
      <c r="C45" s="17">
        <v>2</v>
      </c>
      <c r="D45" s="17"/>
      <c r="E45" s="17"/>
      <c r="F45" s="17"/>
      <c r="G45" s="17"/>
      <c r="H45" s="17">
        <v>1</v>
      </c>
      <c r="I45" s="17"/>
      <c r="J45" s="17"/>
      <c r="K45" s="17"/>
      <c r="L45" s="17"/>
      <c r="M45" s="17"/>
      <c r="N45" s="17"/>
      <c r="O45" s="17"/>
      <c r="P45" s="17"/>
      <c r="Q45" s="17"/>
      <c r="R45" s="18"/>
      <c r="S45" s="17"/>
      <c r="T45" s="17"/>
    </row>
    <row r="46" spans="1:20" ht="45" x14ac:dyDescent="0.25">
      <c r="A46" s="15">
        <v>35</v>
      </c>
      <c r="B46" s="16" t="s">
        <v>78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  <c r="S46" s="17"/>
      <c r="T46" s="17"/>
    </row>
    <row r="47" spans="1:20" ht="75" x14ac:dyDescent="0.25">
      <c r="A47" s="15">
        <v>36</v>
      </c>
      <c r="B47" s="16" t="s">
        <v>79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  <c r="S47" s="17"/>
      <c r="T47" s="17"/>
    </row>
    <row r="48" spans="1:20" ht="60" x14ac:dyDescent="0.25">
      <c r="A48" s="15">
        <v>37</v>
      </c>
      <c r="B48" s="16" t="s">
        <v>80</v>
      </c>
      <c r="C48" s="17"/>
      <c r="D48" s="17">
        <v>1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  <c r="S48" s="17"/>
      <c r="T48" s="17"/>
    </row>
    <row r="49" spans="1:20" ht="90" x14ac:dyDescent="0.25">
      <c r="A49" s="15">
        <v>38</v>
      </c>
      <c r="B49" s="16" t="s">
        <v>206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  <c r="S49" s="17"/>
      <c r="T49" s="17"/>
    </row>
    <row r="50" spans="1:20" ht="45" x14ac:dyDescent="0.25">
      <c r="A50" s="15">
        <v>39</v>
      </c>
      <c r="B50" s="16" t="s">
        <v>81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>
        <v>1</v>
      </c>
      <c r="R50" s="18"/>
      <c r="S50" s="17"/>
      <c r="T50" s="17"/>
    </row>
    <row r="51" spans="1:20" ht="60" x14ac:dyDescent="0.25">
      <c r="A51" s="15">
        <v>40</v>
      </c>
      <c r="B51" s="16" t="s">
        <v>82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7"/>
      <c r="T51" s="17"/>
    </row>
    <row r="52" spans="1:20" ht="60" x14ac:dyDescent="0.25">
      <c r="A52" s="15">
        <v>41</v>
      </c>
      <c r="B52" s="16" t="s">
        <v>219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  <c r="S52" s="17"/>
      <c r="T52" s="17"/>
    </row>
    <row r="53" spans="1:20" ht="45" x14ac:dyDescent="0.25">
      <c r="A53" s="15">
        <v>42</v>
      </c>
      <c r="B53" s="16" t="s">
        <v>197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7"/>
      <c r="T53" s="17"/>
    </row>
    <row r="54" spans="1:20" ht="30" x14ac:dyDescent="0.25">
      <c r="A54" s="15">
        <v>43</v>
      </c>
      <c r="B54" s="16" t="s">
        <v>83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>
        <v>1</v>
      </c>
      <c r="R54" s="18"/>
      <c r="S54" s="17"/>
      <c r="T54" s="17"/>
    </row>
    <row r="55" spans="1:20" ht="45" x14ac:dyDescent="0.25">
      <c r="A55" s="15">
        <v>44</v>
      </c>
      <c r="B55" s="16" t="s">
        <v>84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/>
      <c r="S55" s="17"/>
      <c r="T55" s="17"/>
    </row>
    <row r="56" spans="1:20" ht="30" x14ac:dyDescent="0.25">
      <c r="A56" s="15">
        <v>45</v>
      </c>
      <c r="B56" s="16" t="s">
        <v>85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8"/>
      <c r="S56" s="17"/>
      <c r="T56" s="17"/>
    </row>
    <row r="57" spans="1:20" ht="45" x14ac:dyDescent="0.25">
      <c r="A57" s="15">
        <v>46</v>
      </c>
      <c r="B57" s="16" t="s">
        <v>86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  <c r="S57" s="17"/>
      <c r="T57" s="17"/>
    </row>
    <row r="58" spans="1:20" ht="30" x14ac:dyDescent="0.25">
      <c r="A58" s="15">
        <v>47</v>
      </c>
      <c r="B58" s="16" t="s">
        <v>87</v>
      </c>
      <c r="C58" s="17"/>
      <c r="D58" s="17"/>
      <c r="E58" s="17"/>
      <c r="F58" s="17"/>
      <c r="G58" s="17"/>
      <c r="H58" s="17">
        <v>1</v>
      </c>
      <c r="I58" s="17"/>
      <c r="J58" s="17">
        <v>1</v>
      </c>
      <c r="K58" s="17">
        <v>1</v>
      </c>
      <c r="L58" s="17">
        <v>2</v>
      </c>
      <c r="M58" s="17"/>
      <c r="N58" s="17"/>
      <c r="O58" s="17"/>
      <c r="P58" s="17"/>
      <c r="Q58" s="17"/>
      <c r="R58" s="18"/>
      <c r="S58" s="17"/>
      <c r="T58" s="17"/>
    </row>
    <row r="59" spans="1:20" ht="30" x14ac:dyDescent="0.25">
      <c r="A59" s="15">
        <v>48</v>
      </c>
      <c r="B59" s="16" t="s">
        <v>88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8"/>
      <c r="S59" s="17"/>
      <c r="T59" s="17"/>
    </row>
    <row r="60" spans="1:20" ht="30" x14ac:dyDescent="0.25">
      <c r="A60" s="15">
        <v>49</v>
      </c>
      <c r="B60" s="16" t="s">
        <v>89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8"/>
      <c r="S60" s="17"/>
      <c r="T60" s="17"/>
    </row>
    <row r="61" spans="1:20" x14ac:dyDescent="0.25">
      <c r="A61" s="15">
        <v>50</v>
      </c>
      <c r="B61" s="16" t="s">
        <v>90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  <c r="S61" s="17"/>
      <c r="T61" s="17"/>
    </row>
    <row r="62" spans="1:20" ht="30" x14ac:dyDescent="0.25">
      <c r="A62" s="15">
        <v>51</v>
      </c>
      <c r="B62" s="16" t="s">
        <v>91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  <c r="S62" s="17"/>
      <c r="T62" s="17"/>
    </row>
    <row r="63" spans="1:20" ht="30" x14ac:dyDescent="0.25">
      <c r="A63" s="15">
        <v>52</v>
      </c>
      <c r="B63" s="16" t="s">
        <v>92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8"/>
      <c r="S63" s="17"/>
      <c r="T63" s="17"/>
    </row>
    <row r="64" spans="1:20" ht="30" x14ac:dyDescent="0.25">
      <c r="A64" s="15">
        <v>53</v>
      </c>
      <c r="B64" s="16" t="s">
        <v>93</v>
      </c>
      <c r="C64" s="17"/>
      <c r="D64" s="17"/>
      <c r="E64" s="17"/>
      <c r="F64" s="17"/>
      <c r="G64" s="17"/>
      <c r="H64" s="17"/>
      <c r="I64" s="17"/>
      <c r="J64" s="17"/>
      <c r="K64" s="17">
        <v>1</v>
      </c>
      <c r="L64" s="17"/>
      <c r="M64" s="17"/>
      <c r="N64" s="17">
        <v>1</v>
      </c>
      <c r="O64" s="17"/>
      <c r="P64" s="17"/>
      <c r="Q64" s="17"/>
      <c r="R64" s="18"/>
      <c r="S64" s="17"/>
      <c r="T64" s="17">
        <v>1</v>
      </c>
    </row>
    <row r="65" spans="1:20" ht="120" x14ac:dyDescent="0.25">
      <c r="A65" s="15">
        <v>54</v>
      </c>
      <c r="B65" s="16" t="s">
        <v>94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8"/>
      <c r="S65" s="17"/>
      <c r="T65" s="17"/>
    </row>
    <row r="66" spans="1:20" x14ac:dyDescent="0.25">
      <c r="A66" s="15">
        <v>55</v>
      </c>
      <c r="B66" s="16" t="s">
        <v>95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8"/>
      <c r="S66" s="17"/>
      <c r="T66" s="17"/>
    </row>
    <row r="67" spans="1:20" ht="30" x14ac:dyDescent="0.25">
      <c r="A67" s="15">
        <v>56</v>
      </c>
      <c r="B67" s="16" t="s">
        <v>96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8"/>
      <c r="S67" s="17"/>
      <c r="T67" s="17"/>
    </row>
    <row r="68" spans="1:20" ht="30" x14ac:dyDescent="0.25">
      <c r="A68" s="15">
        <v>57</v>
      </c>
      <c r="B68" s="16" t="s">
        <v>97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8"/>
      <c r="S68" s="17"/>
      <c r="T68" s="17"/>
    </row>
    <row r="69" spans="1:20" ht="30" x14ac:dyDescent="0.25">
      <c r="A69" s="15">
        <v>58</v>
      </c>
      <c r="B69" s="16" t="s">
        <v>98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8"/>
      <c r="S69" s="17"/>
      <c r="T69" s="17"/>
    </row>
    <row r="70" spans="1:20" ht="45" x14ac:dyDescent="0.25">
      <c r="A70" s="15">
        <v>59</v>
      </c>
      <c r="B70" s="16" t="s">
        <v>99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8"/>
      <c r="S70" s="17"/>
      <c r="T70" s="17"/>
    </row>
    <row r="71" spans="1:20" ht="60" x14ac:dyDescent="0.25">
      <c r="A71" s="15">
        <v>60</v>
      </c>
      <c r="B71" s="16" t="s">
        <v>100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8"/>
      <c r="S71" s="17"/>
      <c r="T71" s="17"/>
    </row>
    <row r="72" spans="1:20" x14ac:dyDescent="0.25">
      <c r="A72" s="15">
        <v>61</v>
      </c>
      <c r="B72" s="16" t="s">
        <v>101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8"/>
      <c r="S72" s="17"/>
      <c r="T72" s="17"/>
    </row>
    <row r="73" spans="1:20" ht="45" x14ac:dyDescent="0.25">
      <c r="A73" s="15">
        <v>62</v>
      </c>
      <c r="B73" s="16" t="s">
        <v>102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8"/>
      <c r="S73" s="17"/>
      <c r="T73" s="17"/>
    </row>
    <row r="74" spans="1:20" ht="60" x14ac:dyDescent="0.25">
      <c r="A74" s="15">
        <v>63</v>
      </c>
      <c r="B74" s="16" t="s">
        <v>103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8"/>
      <c r="S74" s="17"/>
      <c r="T74" s="17"/>
    </row>
    <row r="75" spans="1:20" ht="141.75" x14ac:dyDescent="0.25">
      <c r="A75" s="24" t="s">
        <v>0</v>
      </c>
      <c r="B75" s="12" t="s">
        <v>1</v>
      </c>
      <c r="C75" s="25" t="s">
        <v>2</v>
      </c>
      <c r="D75" s="25" t="s">
        <v>3</v>
      </c>
      <c r="E75" s="25" t="s">
        <v>5</v>
      </c>
      <c r="F75" s="25" t="s">
        <v>6</v>
      </c>
      <c r="G75" s="25" t="s">
        <v>7</v>
      </c>
      <c r="H75" s="25" t="s">
        <v>8</v>
      </c>
      <c r="I75" s="25" t="s">
        <v>9</v>
      </c>
      <c r="J75" s="25" t="s">
        <v>10</v>
      </c>
      <c r="K75" s="25" t="s">
        <v>11</v>
      </c>
      <c r="L75" s="25" t="s">
        <v>12</v>
      </c>
      <c r="M75" s="25" t="s">
        <v>13</v>
      </c>
      <c r="N75" s="25" t="s">
        <v>14</v>
      </c>
      <c r="O75" s="25" t="s">
        <v>15</v>
      </c>
      <c r="P75" s="25" t="s">
        <v>16</v>
      </c>
      <c r="Q75" s="25" t="s">
        <v>17</v>
      </c>
      <c r="R75" s="26" t="s">
        <v>18</v>
      </c>
      <c r="S75" s="25" t="s">
        <v>19</v>
      </c>
      <c r="T75" s="25" t="s">
        <v>20</v>
      </c>
    </row>
    <row r="76" spans="1:20" ht="45" x14ac:dyDescent="0.25">
      <c r="A76" s="15">
        <v>64</v>
      </c>
      <c r="B76" s="16" t="s">
        <v>104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8"/>
      <c r="S76" s="17"/>
      <c r="T76" s="17"/>
    </row>
    <row r="77" spans="1:20" x14ac:dyDescent="0.25">
      <c r="A77" s="15">
        <v>65</v>
      </c>
      <c r="B77" s="16" t="s">
        <v>196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8"/>
      <c r="S77" s="17"/>
      <c r="T77" s="17"/>
    </row>
    <row r="78" spans="1:20" ht="45" x14ac:dyDescent="0.25">
      <c r="A78" s="15">
        <v>66</v>
      </c>
      <c r="B78" s="16" t="s">
        <v>105</v>
      </c>
      <c r="C78" s="17"/>
      <c r="D78" s="17"/>
      <c r="E78" s="17"/>
      <c r="F78" s="17"/>
      <c r="G78" s="17">
        <v>1</v>
      </c>
      <c r="H78" s="17"/>
      <c r="I78" s="17"/>
      <c r="J78" s="17"/>
      <c r="K78" s="17">
        <v>1</v>
      </c>
      <c r="L78" s="17"/>
      <c r="M78" s="17"/>
      <c r="N78" s="17">
        <v>1</v>
      </c>
      <c r="O78" s="17"/>
      <c r="P78" s="17"/>
      <c r="Q78" s="17"/>
      <c r="R78" s="18"/>
      <c r="S78" s="17"/>
      <c r="T78" s="17"/>
    </row>
    <row r="79" spans="1:20" x14ac:dyDescent="0.25">
      <c r="A79" s="15">
        <v>67</v>
      </c>
      <c r="B79" s="16" t="s">
        <v>106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8"/>
      <c r="S79" s="17"/>
      <c r="T79" s="17"/>
    </row>
    <row r="80" spans="1:20" ht="30" x14ac:dyDescent="0.25">
      <c r="A80" s="15">
        <v>68</v>
      </c>
      <c r="B80" s="16" t="s">
        <v>107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>
        <v>1</v>
      </c>
      <c r="R80" s="18"/>
      <c r="S80" s="17"/>
      <c r="T80" s="17"/>
    </row>
    <row r="81" spans="1:20" ht="30" x14ac:dyDescent="0.25">
      <c r="A81" s="15">
        <v>69</v>
      </c>
      <c r="B81" s="16" t="s">
        <v>108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>
        <v>1</v>
      </c>
      <c r="R81" s="18"/>
      <c r="S81" s="17"/>
      <c r="T81" s="17"/>
    </row>
    <row r="82" spans="1:20" ht="60" x14ac:dyDescent="0.25">
      <c r="A82" s="15">
        <v>70</v>
      </c>
      <c r="B82" s="16" t="s">
        <v>109</v>
      </c>
      <c r="C82" s="17">
        <v>1</v>
      </c>
      <c r="D82" s="17"/>
      <c r="E82" s="17"/>
      <c r="F82" s="17"/>
      <c r="G82" s="17">
        <v>1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8"/>
      <c r="S82" s="17"/>
      <c r="T82" s="17"/>
    </row>
    <row r="83" spans="1:20" x14ac:dyDescent="0.25">
      <c r="A83" s="15">
        <v>71</v>
      </c>
      <c r="B83" s="16" t="s">
        <v>110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8"/>
      <c r="S83" s="17"/>
      <c r="T83" s="17"/>
    </row>
    <row r="84" spans="1:20" ht="45" x14ac:dyDescent="0.25">
      <c r="A84" s="15">
        <v>72</v>
      </c>
      <c r="B84" s="16" t="s">
        <v>111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8"/>
      <c r="S84" s="17"/>
      <c r="T84" s="17"/>
    </row>
    <row r="85" spans="1:20" ht="60" x14ac:dyDescent="0.25">
      <c r="A85" s="15">
        <v>73</v>
      </c>
      <c r="B85" s="16" t="s">
        <v>112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8"/>
      <c r="S85" s="17"/>
      <c r="T85" s="17"/>
    </row>
    <row r="86" spans="1:20" ht="30" x14ac:dyDescent="0.25">
      <c r="A86" s="15">
        <v>74</v>
      </c>
      <c r="B86" s="16" t="s">
        <v>113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>
        <v>1</v>
      </c>
      <c r="R86" s="18"/>
      <c r="S86" s="17"/>
      <c r="T86" s="17"/>
    </row>
    <row r="87" spans="1:20" ht="30" x14ac:dyDescent="0.25">
      <c r="A87" s="15">
        <v>75</v>
      </c>
      <c r="B87" s="16" t="s">
        <v>114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8"/>
      <c r="S87" s="17"/>
      <c r="T87" s="17"/>
    </row>
    <row r="88" spans="1:20" x14ac:dyDescent="0.25">
      <c r="A88" s="15">
        <v>76</v>
      </c>
      <c r="B88" s="16" t="s">
        <v>115</v>
      </c>
      <c r="C88" s="17">
        <v>1</v>
      </c>
      <c r="D88" s="17"/>
      <c r="E88" s="17">
        <v>1</v>
      </c>
      <c r="F88" s="17"/>
      <c r="G88" s="17">
        <v>2</v>
      </c>
      <c r="H88" s="17"/>
      <c r="I88" s="17"/>
      <c r="J88" s="17"/>
      <c r="K88" s="17"/>
      <c r="L88" s="17"/>
      <c r="M88" s="17"/>
      <c r="N88" s="17">
        <v>1</v>
      </c>
      <c r="O88" s="17"/>
      <c r="P88" s="17"/>
      <c r="Q88" s="17"/>
      <c r="R88" s="18"/>
      <c r="S88" s="17"/>
      <c r="T88" s="17"/>
    </row>
    <row r="89" spans="1:20" ht="45" x14ac:dyDescent="0.25">
      <c r="A89" s="15">
        <v>77</v>
      </c>
      <c r="B89" s="16" t="s">
        <v>116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8"/>
      <c r="S89" s="17"/>
      <c r="T89" s="17"/>
    </row>
    <row r="90" spans="1:20" ht="60" x14ac:dyDescent="0.25">
      <c r="A90" s="15">
        <v>78</v>
      </c>
      <c r="B90" s="16" t="s">
        <v>117</v>
      </c>
      <c r="C90" s="17"/>
      <c r="D90" s="17"/>
      <c r="E90" s="17"/>
      <c r="F90" s="17"/>
      <c r="G90" s="17"/>
      <c r="H90" s="17"/>
      <c r="I90" s="17"/>
      <c r="J90" s="17"/>
      <c r="K90" s="18">
        <v>1</v>
      </c>
      <c r="L90" s="17"/>
      <c r="M90" s="17"/>
      <c r="N90" s="17"/>
      <c r="O90" s="17"/>
      <c r="P90" s="17"/>
      <c r="Q90" s="17"/>
      <c r="R90" s="18"/>
      <c r="S90" s="17"/>
      <c r="T90" s="17"/>
    </row>
    <row r="91" spans="1:20" x14ac:dyDescent="0.25">
      <c r="A91" s="15">
        <v>79</v>
      </c>
      <c r="B91" s="16" t="s">
        <v>118</v>
      </c>
      <c r="C91" s="17"/>
      <c r="D91" s="17">
        <v>3</v>
      </c>
      <c r="E91" s="17"/>
      <c r="F91" s="17"/>
      <c r="G91" s="17"/>
      <c r="H91" s="17"/>
      <c r="I91" s="17"/>
      <c r="J91" s="17">
        <v>1</v>
      </c>
      <c r="K91" s="18">
        <v>1</v>
      </c>
      <c r="L91" s="17"/>
      <c r="M91" s="17"/>
      <c r="N91" s="17"/>
      <c r="O91" s="17">
        <v>1</v>
      </c>
      <c r="P91" s="17"/>
      <c r="Q91" s="17"/>
      <c r="R91" s="18"/>
      <c r="S91" s="17"/>
      <c r="T91" s="17"/>
    </row>
    <row r="92" spans="1:20" ht="30" x14ac:dyDescent="0.25">
      <c r="A92" s="15">
        <v>80</v>
      </c>
      <c r="B92" s="16" t="s">
        <v>119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8"/>
      <c r="S92" s="17"/>
      <c r="T92" s="17"/>
    </row>
    <row r="93" spans="1:20" ht="60" x14ac:dyDescent="0.25">
      <c r="A93" s="15">
        <v>81</v>
      </c>
      <c r="B93" s="16" t="s">
        <v>120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8"/>
      <c r="S93" s="17"/>
      <c r="T93" s="17"/>
    </row>
    <row r="94" spans="1:20" ht="45" x14ac:dyDescent="0.25">
      <c r="A94" s="15">
        <v>82</v>
      </c>
      <c r="B94" s="16" t="s">
        <v>121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8"/>
      <c r="S94" s="17"/>
      <c r="T94" s="17"/>
    </row>
    <row r="95" spans="1:20" ht="45" x14ac:dyDescent="0.25">
      <c r="A95" s="15">
        <v>83</v>
      </c>
      <c r="B95" s="16" t="s">
        <v>122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8"/>
      <c r="S95" s="17"/>
      <c r="T95" s="17"/>
    </row>
    <row r="96" spans="1:20" ht="30" x14ac:dyDescent="0.25">
      <c r="A96" s="15">
        <v>84</v>
      </c>
      <c r="B96" s="16" t="s">
        <v>123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8"/>
      <c r="S96" s="17"/>
      <c r="T96" s="17"/>
    </row>
    <row r="97" spans="1:20" ht="30" x14ac:dyDescent="0.25">
      <c r="A97" s="15">
        <v>85</v>
      </c>
      <c r="B97" s="16" t="s">
        <v>124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8"/>
      <c r="S97" s="17"/>
      <c r="T97" s="17"/>
    </row>
    <row r="98" spans="1:20" ht="30" x14ac:dyDescent="0.25">
      <c r="A98" s="15">
        <v>86</v>
      </c>
      <c r="B98" s="16" t="s">
        <v>125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8"/>
      <c r="S98" s="17"/>
      <c r="T98" s="17"/>
    </row>
    <row r="99" spans="1:20" ht="30" x14ac:dyDescent="0.25">
      <c r="A99" s="15">
        <v>87</v>
      </c>
      <c r="B99" s="16" t="s">
        <v>126</v>
      </c>
      <c r="C99" s="17"/>
      <c r="D99" s="17"/>
      <c r="E99" s="17"/>
      <c r="F99" s="17"/>
      <c r="G99" s="17"/>
      <c r="H99" s="17"/>
      <c r="I99" s="17"/>
      <c r="J99" s="17"/>
      <c r="K99" s="17">
        <v>1</v>
      </c>
      <c r="L99" s="17"/>
      <c r="M99" s="17"/>
      <c r="N99" s="17">
        <v>1</v>
      </c>
      <c r="O99" s="17"/>
      <c r="P99" s="17"/>
      <c r="Q99" s="17"/>
      <c r="R99" s="18"/>
      <c r="S99" s="17"/>
      <c r="T99" s="17">
        <v>1</v>
      </c>
    </row>
    <row r="100" spans="1:20" ht="45" x14ac:dyDescent="0.25">
      <c r="A100" s="15">
        <v>88</v>
      </c>
      <c r="B100" s="27" t="s">
        <v>127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8"/>
      <c r="S100" s="17"/>
      <c r="T100" s="17"/>
    </row>
    <row r="101" spans="1:20" ht="30" x14ac:dyDescent="0.25">
      <c r="A101" s="15">
        <v>89</v>
      </c>
      <c r="B101" s="16" t="s">
        <v>200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8"/>
      <c r="S101" s="17"/>
      <c r="T101" s="17"/>
    </row>
    <row r="102" spans="1:20" x14ac:dyDescent="0.25">
      <c r="A102" s="15">
        <v>90</v>
      </c>
      <c r="B102" s="27" t="s">
        <v>128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8"/>
      <c r="S102" s="17">
        <v>1</v>
      </c>
      <c r="T102" s="17"/>
    </row>
    <row r="103" spans="1:20" ht="120" x14ac:dyDescent="0.25">
      <c r="A103" s="15">
        <v>91</v>
      </c>
      <c r="B103" s="16" t="s">
        <v>129</v>
      </c>
      <c r="C103" s="17"/>
      <c r="D103" s="17"/>
      <c r="E103" s="17"/>
      <c r="F103" s="17"/>
      <c r="G103" s="17">
        <v>1</v>
      </c>
      <c r="H103" s="17"/>
      <c r="I103" s="17"/>
      <c r="J103" s="17"/>
      <c r="K103" s="17">
        <v>1</v>
      </c>
      <c r="L103" s="17"/>
      <c r="M103" s="17"/>
      <c r="N103" s="17"/>
      <c r="O103" s="17"/>
      <c r="P103" s="17"/>
      <c r="Q103" s="17"/>
      <c r="R103" s="18"/>
      <c r="S103" s="17"/>
      <c r="T103" s="17"/>
    </row>
    <row r="104" spans="1:20" ht="105" x14ac:dyDescent="0.25">
      <c r="A104" s="15">
        <v>92</v>
      </c>
      <c r="B104" s="16" t="s">
        <v>130</v>
      </c>
      <c r="C104" s="17"/>
      <c r="D104" s="17">
        <v>1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8"/>
      <c r="S104" s="17"/>
      <c r="T104" s="17"/>
    </row>
    <row r="105" spans="1:20" ht="90" x14ac:dyDescent="0.25">
      <c r="A105" s="15">
        <v>93</v>
      </c>
      <c r="B105" s="16" t="s">
        <v>131</v>
      </c>
      <c r="C105" s="17"/>
      <c r="D105" s="17"/>
      <c r="E105" s="17"/>
      <c r="F105" s="17"/>
      <c r="G105" s="17">
        <v>1</v>
      </c>
      <c r="H105" s="17">
        <v>1</v>
      </c>
      <c r="I105" s="17"/>
      <c r="J105" s="17">
        <v>1</v>
      </c>
      <c r="K105" s="17">
        <v>1</v>
      </c>
      <c r="L105" s="17"/>
      <c r="M105" s="17"/>
      <c r="N105" s="17"/>
      <c r="O105" s="17"/>
      <c r="P105" s="17"/>
      <c r="Q105" s="17"/>
      <c r="R105" s="18"/>
      <c r="S105" s="17"/>
      <c r="T105" s="17"/>
    </row>
    <row r="106" spans="1:20" ht="60" x14ac:dyDescent="0.25">
      <c r="A106" s="15">
        <v>94</v>
      </c>
      <c r="B106" s="16" t="s">
        <v>132</v>
      </c>
      <c r="C106" s="17"/>
      <c r="D106" s="17">
        <v>1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8"/>
      <c r="S106" s="17"/>
      <c r="T106" s="17">
        <v>1</v>
      </c>
    </row>
    <row r="107" spans="1:20" ht="75" x14ac:dyDescent="0.25">
      <c r="A107" s="15">
        <v>95</v>
      </c>
      <c r="B107" s="16" t="s">
        <v>133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8"/>
      <c r="S107" s="17"/>
      <c r="T107" s="17"/>
    </row>
    <row r="108" spans="1:20" ht="195" x14ac:dyDescent="0.25">
      <c r="A108" s="15">
        <v>96</v>
      </c>
      <c r="B108" s="16" t="s">
        <v>199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8"/>
      <c r="S108" s="17"/>
      <c r="T108" s="17"/>
    </row>
    <row r="109" spans="1:20" ht="45" x14ac:dyDescent="0.25">
      <c r="A109" s="15">
        <v>97</v>
      </c>
      <c r="B109" s="16" t="s">
        <v>134</v>
      </c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8"/>
      <c r="S109" s="17"/>
      <c r="T109" s="17"/>
    </row>
    <row r="110" spans="1:20" ht="45" x14ac:dyDescent="0.25">
      <c r="A110" s="15">
        <v>98</v>
      </c>
      <c r="B110" s="16" t="s">
        <v>135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8"/>
      <c r="S110" s="17"/>
      <c r="T110" s="17"/>
    </row>
    <row r="111" spans="1:20" x14ac:dyDescent="0.25">
      <c r="A111" s="28"/>
      <c r="B111" s="28" t="s">
        <v>136</v>
      </c>
      <c r="C111" s="29">
        <f>C12+C13+C14+C15+C16+C17+C18+C19+C20+C21+C22+C23+C24+C25+C26+C27+C28+C29+C30+C31+C32+C33+C34+C35+C36+C37+C38+C39+C40+C41+C42+C43+C44+C45+C46+C47+C48+C49+C50+C51+C52+C53+C54+C55+C56+C57+C58+C59+C60+C61+C62+C63+C64+C65+C66+C67+C68+C69+C70+C71+C72+C73+C74+C76+C77+C78+C79+C80+C81+C82+C83+C84+C85+C86+C87+C88+C89+C90+C91+C92+C93+C94+C95+C96+C97+C98+C99+C100+C101+C102+C103+C104+C105+C106+C107+C108+C109+C110</f>
        <v>8</v>
      </c>
      <c r="D111" s="29">
        <f t="shared" ref="D111:Q111" si="0">D12+D13+D14+D15+D16+D17+D18+D19+D20+D21+D22+D23+D24+D25+D26+D27+D28+D29+D30+D31+D32+D33+D34+D35+D36+D37+D38+D39+D40+D41+D42+D43+D44+D45+D46+D47+D48+D49+D50+D51+D52+D53+D54+D55+D56+D57+D58+D59+D60+D61+D62+D63+D64+D65+D66+D67+D68+D69+D70+D71+D72+D73+D74+D76+D77+D78+D79+D80+D81+D82+D83+D84+D85+D86+D87+D88+D89+D90+D91+D92+D93+D94+D95+D96+D97+D98+D99+D100+D101+D102+D103+D104+D105+D106+D107+D108+D109+D110</f>
        <v>8</v>
      </c>
      <c r="E111" s="29">
        <f>E12+E13+E14+E15+E16+E17+E18+E19+E20+E21+E22+E23+E24+E25+E26+E27+E28+E29+E30+E31+E32+E33+E34+E35+E36+E37+E38+E39+E40+E41+E42+E43+E44+E45+E46+E47+E48+E49+E50+E51+E52+E53+E54+E55+E56+E57+E58+E59+E60+E61+E62+E63+E64+E65+E66+E67+E68+E69+E70+E71+E72+E73+E74+E76+E77+E78+E79+E80+E81+E82+E83+E84+E85+E86+E87+E88+E89+E90+E91+E92+E93+E94+E95+E96+E97+E98+E99+E100+E101+E102+E103+E104+E105+E106+E107+E108+E109+E110</f>
        <v>2</v>
      </c>
      <c r="F111" s="29">
        <f>F12+F13+F14+F15+F16+F17+F18+F19+F20+F21+F22+F23+F24+F25+F26+F27+F28+F29+F30+F31+F32+F33+F34+F35+F36+F37+F38+F39+F40+F41+F42+F43+F44+F45+F46+F47+F48+F49+F50+F51+F52+F53+F54+F55+F56+F57+F58+F59+F60+F61+F62+F63+F64+F65+F66+F67+F68+F69+F70+F71+F72+F73+F74+F76+F77+F78+F79+F80+F81+F82+F83+F84+F85+F86+F87+F88+F89+F90+F91+F92+F93+F94+F95+F96+F97+F98+F99+F100+F101+F102+F103+F104+F105+F106+F107+F108+F109+F110</f>
        <v>1</v>
      </c>
      <c r="G111" s="29">
        <f t="shared" si="0"/>
        <v>7</v>
      </c>
      <c r="H111" s="29">
        <f t="shared" si="0"/>
        <v>4</v>
      </c>
      <c r="I111" s="29">
        <f t="shared" si="0"/>
        <v>2</v>
      </c>
      <c r="J111" s="29">
        <f t="shared" si="0"/>
        <v>5</v>
      </c>
      <c r="K111" s="29">
        <f>K12+K13+K14+K15+K16+K17+K18+K19+K20+K21+K22+K23+K24+K25+K26+K27+K28+K29+K30+K31+K32+K33+K34+K35+K36+K37+K38+K39+K40+K41+K42+K43+K44+K45+K46+K47+K48+K49+K50+K51+K52+K53+K54+K55+K56+K57+K58+K59+K60+K61+K62+K63+K64+K65+K66+K67+K68+K69+K70+K71+K72+K73+K74+K76+K77+K78+K79+K80+K81+K82+K83+K84+K85+K86+K87+K88+K89+K90+K91+K92+K93+K94+K95+K96+K97+K98+K99+K100+K101+K102+K103+K104+K105+K106+K107+K108+K109+K110</f>
        <v>10</v>
      </c>
      <c r="L111" s="29">
        <f t="shared" si="0"/>
        <v>5</v>
      </c>
      <c r="M111" s="29">
        <f t="shared" si="0"/>
        <v>0</v>
      </c>
      <c r="N111" s="29">
        <f t="shared" si="0"/>
        <v>7</v>
      </c>
      <c r="O111" s="29">
        <f t="shared" si="0"/>
        <v>1</v>
      </c>
      <c r="P111" s="29">
        <f>P12+P13+P14+P15+P16+P17+P18+P19+P20+P21+P22+P23+P24+P25+P26+P27+P28+P29+P30+P31+P32+P33+P34+P35+P36+P37+P38+P39+P40+P41+P42+P43+P44+P45+P46+P47+P48+P49+P50+P51+P52+P53+P54+P55+P56+P57+P58+P59+P60+P61+P62+P63+P64+P65+P66+P67+P68+P69+P70+P71+P72+P73+P74+P76+P77+P78+P79+P80+P81+P82+P83+P84+P85+P86+P87+P88+P89+P90+P91+P92+P93+P94+P95+P96+P97+P98+P99+P100+P101+P102+P103+P104+P105+P106+P107+P108+P109+P110</f>
        <v>2</v>
      </c>
      <c r="Q111" s="29">
        <f t="shared" si="0"/>
        <v>7</v>
      </c>
      <c r="R111" s="30">
        <f>R12+R13+R14+R15+R16+R17+R18+R19+R20+R21+R22+R23+R24+R25+R26+R27+R28+R29+R30+R31+R32+R33+R34+R35+R36+R37+R38+R39+R40+R41+R42+R43+R44+R45+R46+R47+R48+R49+R50+R51+R52+R53+R54+R55+R56+R57+R58+R59+R60+R61+R62+R63+R64+R65+R66+R67+R68+R69+R70+R71+R72+R73+R74+R76+R77+R78+R79+R80+R81+R82+R83+R84+R85+R86+R87+R88+R89+R90+R91+R92+R93+R94+R95+R96+R97+R98+R99+R100+R101+R102+R103+R104+R105+R106+R107+R108+R109+R110</f>
        <v>1</v>
      </c>
      <c r="S111" s="29">
        <f>S12+S13+S14+S15+S16+S17+S18+S19+S20+S21+S22+S23+S24+S25+S26+S27+S28+S29+S30+S31+S32+S33+S34+S35+S36+S37+S38+S39+S40+S41+S42+S43+S44+S45+S46+S47+S48+S49+S50+S51+S52+S53+S54+S55+S56+S57+S58+S59+S60+S61+S62+S63+S64+S65+S66+S67+S68+S69+S70+S71+S72+S73+S74+S76+S77+S78+S79+S80+S81+S82+S83+S84+S85+S86+S87+S88+S89+S90+S91+S92+S93+S94+S95+S96+S97+S98+S99+S100+S101+S102+S103+S104+S105+S106+S107+S108+S109+S110</f>
        <v>4</v>
      </c>
      <c r="T111" s="29">
        <f>T12+T13+T14+T15+T16+T17+T18+T19+T20+T21+T22+T23+T24+T25+T26+T27+T28+T29+T30+T31+T32+T33+T34+T35+T36+T37+T38+T39+T40+T41+T42+T43+T44+T45+T46+T47+T48+T49+T50+T51+T52+T53+T54+T55+T56+T57+T58+T59+T60+T61+T62+T63+T64+T65+T66+T67+T68+T69+T70+T71+T72+T73+T74+T76+T77+T78+T79+T80+T81+T82+T83+T84+T85+T86+T87+T88+T89+T90+T91+T92+T93+T94+T95+T96+T97+T98+T99+T100+T101+T102+T103+T104+T105+T106+T107+T108+T109+T110</f>
        <v>3</v>
      </c>
    </row>
    <row r="112" spans="1:20" x14ac:dyDescent="0.25">
      <c r="A112" s="32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4"/>
      <c r="S112" s="33"/>
      <c r="T112" s="33"/>
    </row>
    <row r="113" spans="1:20" x14ac:dyDescent="0.25">
      <c r="A113" s="32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 t="s">
        <v>44</v>
      </c>
      <c r="N113" s="33"/>
      <c r="O113" s="37" t="s">
        <v>137</v>
      </c>
      <c r="P113" s="33"/>
      <c r="Q113" s="33"/>
      <c r="R113" s="34"/>
      <c r="S113" s="33"/>
      <c r="T113" s="33"/>
    </row>
    <row r="114" spans="1:20" ht="139.5" x14ac:dyDescent="0.25">
      <c r="A114" s="12" t="s">
        <v>0</v>
      </c>
      <c r="B114" s="12" t="s">
        <v>1</v>
      </c>
      <c r="C114" s="12" t="s">
        <v>2</v>
      </c>
      <c r="D114" s="12" t="s">
        <v>3</v>
      </c>
      <c r="E114" s="12" t="s">
        <v>5</v>
      </c>
      <c r="F114" s="12" t="s">
        <v>6</v>
      </c>
      <c r="G114" s="12" t="s">
        <v>7</v>
      </c>
      <c r="H114" s="12" t="s">
        <v>8</v>
      </c>
      <c r="I114" s="12" t="s">
        <v>9</v>
      </c>
      <c r="J114" s="12" t="s">
        <v>10</v>
      </c>
      <c r="K114" s="12" t="s">
        <v>11</v>
      </c>
      <c r="L114" s="12" t="s">
        <v>12</v>
      </c>
      <c r="M114" s="12" t="s">
        <v>44</v>
      </c>
      <c r="N114" s="12" t="s">
        <v>14</v>
      </c>
      <c r="O114" s="12" t="s">
        <v>15</v>
      </c>
      <c r="P114" s="12" t="s">
        <v>16</v>
      </c>
      <c r="Q114" s="12" t="s">
        <v>17</v>
      </c>
      <c r="R114" s="38" t="s">
        <v>18</v>
      </c>
      <c r="S114" s="12" t="s">
        <v>19</v>
      </c>
      <c r="T114" s="12" t="s">
        <v>20</v>
      </c>
    </row>
    <row r="115" spans="1:20" x14ac:dyDescent="0.25">
      <c r="A115" s="15">
        <v>1</v>
      </c>
      <c r="B115" s="16" t="s">
        <v>139</v>
      </c>
      <c r="C115" s="17">
        <v>0</v>
      </c>
      <c r="D115" s="17">
        <v>0</v>
      </c>
      <c r="E115" s="17"/>
      <c r="F115" s="17"/>
      <c r="G115" s="18"/>
      <c r="H115" s="40">
        <v>0</v>
      </c>
      <c r="I115" s="18">
        <v>1</v>
      </c>
      <c r="J115" s="17">
        <v>1</v>
      </c>
      <c r="K115" s="17"/>
      <c r="L115" s="18">
        <v>3</v>
      </c>
      <c r="M115" s="17">
        <v>0</v>
      </c>
      <c r="N115" s="17"/>
      <c r="O115" s="40">
        <v>0</v>
      </c>
      <c r="P115" s="40">
        <v>0</v>
      </c>
      <c r="Q115" s="17">
        <v>2</v>
      </c>
      <c r="R115" s="40">
        <v>0</v>
      </c>
      <c r="S115" s="40">
        <v>0</v>
      </c>
      <c r="T115" s="17"/>
    </row>
    <row r="116" spans="1:20" ht="45" x14ac:dyDescent="0.25">
      <c r="A116" s="15">
        <v>2</v>
      </c>
      <c r="B116" s="16" t="s">
        <v>140</v>
      </c>
      <c r="C116" s="17">
        <v>0</v>
      </c>
      <c r="D116" s="17"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>
        <v>0</v>
      </c>
    </row>
    <row r="117" spans="1:20" ht="30" x14ac:dyDescent="0.25">
      <c r="A117" s="15">
        <v>3</v>
      </c>
      <c r="B117" s="16" t="s">
        <v>141</v>
      </c>
      <c r="C117" s="17">
        <v>0</v>
      </c>
      <c r="D117" s="17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0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</row>
    <row r="118" spans="1:20" ht="45" x14ac:dyDescent="0.25">
      <c r="A118" s="15"/>
      <c r="B118" s="16" t="s">
        <v>142</v>
      </c>
      <c r="C118" s="17">
        <v>0</v>
      </c>
      <c r="D118" s="17">
        <v>0</v>
      </c>
      <c r="E118" s="18"/>
      <c r="F118" s="17"/>
      <c r="G118" s="17"/>
      <c r="H118" s="40">
        <v>0</v>
      </c>
      <c r="I118" s="40">
        <v>0</v>
      </c>
      <c r="J118" s="18"/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18"/>
      <c r="Q118" s="18"/>
      <c r="R118" s="40">
        <v>0</v>
      </c>
      <c r="S118" s="18"/>
      <c r="T118" s="18"/>
    </row>
    <row r="119" spans="1:20" ht="30" x14ac:dyDescent="0.25">
      <c r="A119" s="15">
        <v>4</v>
      </c>
      <c r="B119" s="16" t="s">
        <v>143</v>
      </c>
      <c r="C119" s="17">
        <v>0</v>
      </c>
      <c r="D119" s="17">
        <v>0</v>
      </c>
      <c r="E119" s="40">
        <v>0</v>
      </c>
      <c r="F119" s="17"/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</row>
    <row r="120" spans="1:20" ht="45" x14ac:dyDescent="0.25">
      <c r="A120" s="15">
        <v>5</v>
      </c>
      <c r="B120" s="16" t="s">
        <v>144</v>
      </c>
      <c r="C120" s="17">
        <v>0</v>
      </c>
      <c r="D120" s="17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</row>
    <row r="121" spans="1:20" ht="45" x14ac:dyDescent="0.25">
      <c r="A121" s="15">
        <v>6</v>
      </c>
      <c r="B121" s="16" t="s">
        <v>145</v>
      </c>
      <c r="C121" s="17">
        <v>0</v>
      </c>
      <c r="D121" s="17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</row>
    <row r="122" spans="1:20" ht="60" x14ac:dyDescent="0.25">
      <c r="A122" s="15">
        <v>7</v>
      </c>
      <c r="B122" s="16" t="s">
        <v>146</v>
      </c>
      <c r="C122" s="17">
        <v>0</v>
      </c>
      <c r="D122" s="17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</row>
    <row r="123" spans="1:20" ht="90" x14ac:dyDescent="0.25">
      <c r="A123" s="15"/>
      <c r="B123" s="16" t="s">
        <v>147</v>
      </c>
      <c r="C123" s="17">
        <v>0</v>
      </c>
      <c r="D123" s="17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</row>
    <row r="124" spans="1:20" ht="30" x14ac:dyDescent="0.25">
      <c r="A124" s="15">
        <v>8</v>
      </c>
      <c r="B124" s="16" t="s">
        <v>148</v>
      </c>
      <c r="C124" s="17">
        <v>0</v>
      </c>
      <c r="D124" s="17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17">
        <v>2</v>
      </c>
      <c r="R124" s="40"/>
      <c r="S124" s="40">
        <v>0</v>
      </c>
      <c r="T124" s="40">
        <v>0</v>
      </c>
    </row>
    <row r="125" spans="1:20" x14ac:dyDescent="0.25">
      <c r="A125" s="15">
        <v>9</v>
      </c>
      <c r="B125" s="16" t="s">
        <v>61</v>
      </c>
      <c r="C125" s="17"/>
      <c r="D125" s="17">
        <v>0</v>
      </c>
      <c r="E125" s="17"/>
      <c r="F125" s="40">
        <v>0</v>
      </c>
      <c r="G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18"/>
      <c r="S125" s="18"/>
      <c r="T125" s="40">
        <v>0</v>
      </c>
    </row>
    <row r="126" spans="1:20" ht="30" x14ac:dyDescent="0.25">
      <c r="A126" s="15">
        <v>10</v>
      </c>
      <c r="B126" s="16" t="s">
        <v>149</v>
      </c>
      <c r="C126" s="17">
        <v>0</v>
      </c>
      <c r="D126" s="17">
        <v>0</v>
      </c>
      <c r="E126" s="40">
        <v>0</v>
      </c>
      <c r="F126" s="40">
        <v>0</v>
      </c>
      <c r="G126" s="40">
        <v>0</v>
      </c>
      <c r="H126" s="40">
        <v>0</v>
      </c>
      <c r="I126" s="17"/>
      <c r="J126" s="40">
        <v>0</v>
      </c>
      <c r="K126" s="40">
        <v>0</v>
      </c>
      <c r="L126" s="40">
        <v>0</v>
      </c>
      <c r="M126" s="40">
        <v>0</v>
      </c>
      <c r="N126" s="18">
        <v>1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</row>
    <row r="127" spans="1:20" ht="30" x14ac:dyDescent="0.25">
      <c r="A127" s="15">
        <v>11</v>
      </c>
      <c r="B127" s="16" t="s">
        <v>150</v>
      </c>
      <c r="C127" s="17"/>
      <c r="D127" s="17">
        <v>0</v>
      </c>
      <c r="E127" s="17"/>
      <c r="F127" s="40">
        <v>0</v>
      </c>
      <c r="G127" s="40">
        <v>0</v>
      </c>
      <c r="H127" s="40">
        <v>0</v>
      </c>
      <c r="I127" s="18"/>
      <c r="J127" s="17"/>
      <c r="K127" s="17"/>
      <c r="L127" s="17">
        <v>1</v>
      </c>
      <c r="M127" s="40">
        <v>0</v>
      </c>
      <c r="N127" s="18">
        <v>2</v>
      </c>
      <c r="O127" s="17"/>
      <c r="P127" s="40">
        <v>0</v>
      </c>
      <c r="Q127" s="17"/>
      <c r="R127" s="40"/>
      <c r="S127" s="18"/>
      <c r="T127" s="17">
        <v>2</v>
      </c>
    </row>
    <row r="128" spans="1:20" ht="60" x14ac:dyDescent="0.25">
      <c r="A128" s="15"/>
      <c r="B128" s="16" t="s">
        <v>151</v>
      </c>
      <c r="C128" s="17">
        <v>0</v>
      </c>
      <c r="D128" s="17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>
        <v>0</v>
      </c>
    </row>
    <row r="129" spans="1:20" ht="45" x14ac:dyDescent="0.25">
      <c r="A129" s="15"/>
      <c r="B129" s="16" t="s">
        <v>221</v>
      </c>
      <c r="C129" s="17">
        <v>1</v>
      </c>
      <c r="D129" s="17">
        <v>0</v>
      </c>
      <c r="E129" s="40">
        <v>0</v>
      </c>
      <c r="F129" s="40">
        <v>0</v>
      </c>
      <c r="G129" s="40">
        <v>0</v>
      </c>
      <c r="H129" s="18">
        <v>1</v>
      </c>
      <c r="I129" s="40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18">
        <v>1</v>
      </c>
    </row>
    <row r="130" spans="1:20" ht="75" x14ac:dyDescent="0.25">
      <c r="A130" s="15"/>
      <c r="B130" s="16" t="s">
        <v>152</v>
      </c>
      <c r="C130" s="17">
        <v>0</v>
      </c>
      <c r="D130" s="17">
        <v>0</v>
      </c>
      <c r="E130" s="40">
        <v>0</v>
      </c>
      <c r="F130" s="40">
        <v>0</v>
      </c>
      <c r="G130" s="40">
        <v>0</v>
      </c>
      <c r="H130" s="18"/>
      <c r="I130" s="40">
        <v>0</v>
      </c>
      <c r="J130" s="40">
        <v>0</v>
      </c>
      <c r="K130" s="40">
        <v>0</v>
      </c>
      <c r="L130" s="40"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>
        <v>0</v>
      </c>
    </row>
    <row r="131" spans="1:20" ht="45" x14ac:dyDescent="0.25">
      <c r="A131" s="15"/>
      <c r="B131" s="16" t="s">
        <v>153</v>
      </c>
      <c r="C131" s="17">
        <v>0</v>
      </c>
      <c r="D131" s="17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</row>
    <row r="132" spans="1:20" ht="75" x14ac:dyDescent="0.25">
      <c r="A132" s="15"/>
      <c r="B132" s="16" t="s">
        <v>154</v>
      </c>
      <c r="C132" s="17">
        <v>0</v>
      </c>
      <c r="D132" s="17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</row>
    <row r="133" spans="1:20" ht="45" x14ac:dyDescent="0.25">
      <c r="A133" s="15"/>
      <c r="B133" s="16" t="s">
        <v>155</v>
      </c>
      <c r="C133" s="17">
        <v>0</v>
      </c>
      <c r="D133" s="17">
        <v>0</v>
      </c>
      <c r="E133" s="18"/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0</v>
      </c>
      <c r="N133" s="18">
        <v>1</v>
      </c>
      <c r="O133" s="40">
        <v>0</v>
      </c>
      <c r="P133" s="40">
        <v>0</v>
      </c>
      <c r="Q133" s="40">
        <v>0</v>
      </c>
      <c r="R133" s="40">
        <v>0</v>
      </c>
      <c r="S133" s="18"/>
      <c r="T133" s="40">
        <v>0</v>
      </c>
    </row>
    <row r="134" spans="1:20" ht="60" x14ac:dyDescent="0.25">
      <c r="A134" s="15"/>
      <c r="B134" s="16" t="s">
        <v>156</v>
      </c>
      <c r="C134" s="17">
        <v>0</v>
      </c>
      <c r="D134" s="17">
        <v>0</v>
      </c>
      <c r="E134" s="40">
        <v>0</v>
      </c>
      <c r="F134" s="17"/>
      <c r="G134" s="40">
        <v>0</v>
      </c>
      <c r="H134" s="40">
        <v>0</v>
      </c>
      <c r="I134" s="40">
        <v>0</v>
      </c>
      <c r="J134" s="40">
        <v>0</v>
      </c>
      <c r="K134" s="40">
        <v>0</v>
      </c>
      <c r="L134" s="17"/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>
        <v>0</v>
      </c>
    </row>
    <row r="135" spans="1:20" ht="45" x14ac:dyDescent="0.25">
      <c r="A135" s="15"/>
      <c r="B135" s="16" t="s">
        <v>157</v>
      </c>
      <c r="C135" s="17">
        <v>0</v>
      </c>
      <c r="D135" s="17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>
        <v>0</v>
      </c>
    </row>
    <row r="136" spans="1:20" ht="60" x14ac:dyDescent="0.25">
      <c r="A136" s="15"/>
      <c r="B136" s="16" t="s">
        <v>158</v>
      </c>
      <c r="C136" s="17">
        <v>0</v>
      </c>
      <c r="D136" s="17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40">
        <v>0</v>
      </c>
    </row>
    <row r="137" spans="1:20" ht="150" x14ac:dyDescent="0.25">
      <c r="A137" s="15"/>
      <c r="B137" s="16" t="s">
        <v>159</v>
      </c>
      <c r="C137" s="17">
        <v>0</v>
      </c>
      <c r="D137" s="17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18"/>
      <c r="T137" s="40">
        <v>0</v>
      </c>
    </row>
    <row r="138" spans="1:20" ht="45" x14ac:dyDescent="0.25">
      <c r="A138" s="15"/>
      <c r="B138" s="16" t="s">
        <v>160</v>
      </c>
      <c r="C138" s="18"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/>
      <c r="R138" s="18"/>
      <c r="S138" s="18">
        <v>0</v>
      </c>
      <c r="T138" s="18">
        <v>0</v>
      </c>
    </row>
    <row r="139" spans="1:20" ht="45" x14ac:dyDescent="0.25">
      <c r="A139" s="15"/>
      <c r="B139" s="16" t="s">
        <v>161</v>
      </c>
      <c r="C139" s="17"/>
      <c r="D139" s="17">
        <v>0</v>
      </c>
      <c r="E139" s="18"/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  <c r="M139" s="40">
        <v>0</v>
      </c>
      <c r="N139" s="18">
        <v>1</v>
      </c>
      <c r="O139" s="18">
        <v>1</v>
      </c>
      <c r="P139" s="40">
        <v>0</v>
      </c>
      <c r="Q139" s="17"/>
      <c r="R139" s="40"/>
      <c r="S139" s="40">
        <v>0</v>
      </c>
      <c r="T139" s="40">
        <v>0</v>
      </c>
    </row>
    <row r="140" spans="1:20" ht="45" x14ac:dyDescent="0.25">
      <c r="A140" s="15"/>
      <c r="B140" s="16" t="s">
        <v>162</v>
      </c>
      <c r="C140" s="17">
        <v>0</v>
      </c>
      <c r="D140" s="17">
        <v>0</v>
      </c>
      <c r="E140" s="18"/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0">
        <v>0</v>
      </c>
      <c r="L140" s="40">
        <v>0</v>
      </c>
      <c r="M140" s="40">
        <v>0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  <c r="S140" s="40">
        <v>0</v>
      </c>
      <c r="T140" s="40">
        <v>0</v>
      </c>
    </row>
    <row r="141" spans="1:20" ht="45" x14ac:dyDescent="0.25">
      <c r="A141" s="15"/>
      <c r="B141" s="16" t="s">
        <v>163</v>
      </c>
      <c r="C141" s="17">
        <v>0</v>
      </c>
      <c r="D141" s="17">
        <v>0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17"/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0">
        <v>0</v>
      </c>
      <c r="S141" s="40">
        <v>0</v>
      </c>
      <c r="T141" s="40">
        <v>0</v>
      </c>
    </row>
    <row r="142" spans="1:20" ht="45" x14ac:dyDescent="0.25">
      <c r="A142" s="15"/>
      <c r="B142" s="16" t="s">
        <v>164</v>
      </c>
      <c r="C142" s="17">
        <v>0</v>
      </c>
      <c r="D142" s="17">
        <v>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  <c r="J142" s="40">
        <v>0</v>
      </c>
      <c r="K142" s="40">
        <v>0</v>
      </c>
      <c r="L142" s="40">
        <v>0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0">
        <v>0</v>
      </c>
      <c r="T142" s="40">
        <v>0</v>
      </c>
    </row>
    <row r="143" spans="1:20" ht="30" x14ac:dyDescent="0.25">
      <c r="A143" s="15"/>
      <c r="B143" s="16" t="s">
        <v>165</v>
      </c>
      <c r="C143" s="17">
        <v>0</v>
      </c>
      <c r="D143" s="17">
        <v>0</v>
      </c>
      <c r="E143" s="40">
        <v>0</v>
      </c>
      <c r="F143" s="40">
        <v>0</v>
      </c>
      <c r="G143" s="40">
        <v>0</v>
      </c>
      <c r="H143" s="40">
        <v>0</v>
      </c>
      <c r="I143" s="18"/>
      <c r="J143" s="40">
        <v>0</v>
      </c>
      <c r="K143" s="40">
        <v>0</v>
      </c>
      <c r="L143" s="40">
        <v>0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0">
        <v>0</v>
      </c>
      <c r="T143" s="40">
        <v>0</v>
      </c>
    </row>
    <row r="144" spans="1:20" ht="45" x14ac:dyDescent="0.25">
      <c r="A144" s="15"/>
      <c r="B144" s="16" t="s">
        <v>166</v>
      </c>
      <c r="C144" s="17">
        <v>0</v>
      </c>
      <c r="D144" s="17">
        <v>0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</row>
    <row r="145" spans="1:20" ht="45" x14ac:dyDescent="0.25">
      <c r="A145" s="15"/>
      <c r="B145" s="16" t="s">
        <v>167</v>
      </c>
      <c r="C145" s="17">
        <v>0</v>
      </c>
      <c r="D145" s="17">
        <v>0</v>
      </c>
      <c r="E145" s="18"/>
      <c r="F145" s="40">
        <v>0</v>
      </c>
      <c r="G145" s="18"/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17"/>
      <c r="P145" s="40">
        <v>0</v>
      </c>
      <c r="Q145" s="17"/>
      <c r="R145" s="40"/>
      <c r="S145" s="40">
        <v>0</v>
      </c>
      <c r="T145" s="40">
        <v>0</v>
      </c>
    </row>
    <row r="146" spans="1:20" ht="45" x14ac:dyDescent="0.25">
      <c r="A146" s="15"/>
      <c r="B146" s="16" t="s">
        <v>168</v>
      </c>
      <c r="C146" s="17">
        <v>0</v>
      </c>
      <c r="D146" s="17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17"/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</row>
    <row r="147" spans="1:20" ht="45" x14ac:dyDescent="0.25">
      <c r="A147" s="15"/>
      <c r="B147" s="16" t="s">
        <v>169</v>
      </c>
      <c r="C147" s="17">
        <v>0</v>
      </c>
      <c r="D147" s="17">
        <v>0</v>
      </c>
      <c r="E147" s="18"/>
      <c r="F147" s="40"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18"/>
      <c r="P147" s="40">
        <v>0</v>
      </c>
      <c r="Q147" s="40">
        <v>0</v>
      </c>
      <c r="R147" s="40">
        <v>0</v>
      </c>
      <c r="S147" s="40">
        <v>0</v>
      </c>
      <c r="T147" s="18">
        <v>1</v>
      </c>
    </row>
    <row r="148" spans="1:20" ht="45" x14ac:dyDescent="0.25">
      <c r="A148" s="15"/>
      <c r="B148" s="16" t="s">
        <v>170</v>
      </c>
      <c r="C148" s="17">
        <v>0</v>
      </c>
      <c r="D148" s="17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0">
        <v>0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</row>
    <row r="149" spans="1:20" ht="75" x14ac:dyDescent="0.25">
      <c r="A149" s="15"/>
      <c r="B149" s="16" t="s">
        <v>171</v>
      </c>
      <c r="C149" s="18">
        <v>0</v>
      </c>
      <c r="D149" s="18">
        <v>0</v>
      </c>
      <c r="E149" s="18">
        <v>0</v>
      </c>
      <c r="F149" s="18">
        <v>0</v>
      </c>
      <c r="G149" s="18"/>
      <c r="H149" s="18">
        <v>0</v>
      </c>
      <c r="I149" s="18">
        <v>0</v>
      </c>
      <c r="J149" s="18">
        <v>0</v>
      </c>
      <c r="K149" s="18">
        <v>0</v>
      </c>
      <c r="L149" s="18"/>
      <c r="M149" s="18">
        <v>0</v>
      </c>
      <c r="N149" s="18"/>
      <c r="O149" s="18">
        <v>0</v>
      </c>
      <c r="P149" s="18">
        <v>0</v>
      </c>
      <c r="Q149" s="18"/>
      <c r="R149" s="18">
        <v>0</v>
      </c>
      <c r="S149" s="18">
        <v>0</v>
      </c>
      <c r="T149" s="18"/>
    </row>
    <row r="150" spans="1:20" ht="75" x14ac:dyDescent="0.25">
      <c r="A150" s="15"/>
      <c r="B150" s="16" t="s">
        <v>172</v>
      </c>
      <c r="C150" s="17">
        <v>0</v>
      </c>
      <c r="D150" s="17">
        <v>0</v>
      </c>
      <c r="E150" s="17"/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18"/>
      <c r="M150" s="40">
        <v>0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40">
        <v>0</v>
      </c>
      <c r="T150" s="40">
        <v>0</v>
      </c>
    </row>
    <row r="151" spans="1:20" ht="45" x14ac:dyDescent="0.25">
      <c r="A151" s="15"/>
      <c r="B151" s="16" t="s">
        <v>173</v>
      </c>
      <c r="C151" s="17">
        <v>0</v>
      </c>
      <c r="D151" s="17">
        <v>0</v>
      </c>
      <c r="E151" s="17"/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17"/>
      <c r="R151" s="40"/>
      <c r="S151" s="40">
        <v>0</v>
      </c>
      <c r="T151" s="40">
        <v>0</v>
      </c>
    </row>
    <row r="152" spans="1:20" ht="75" x14ac:dyDescent="0.25">
      <c r="A152" s="15" t="s">
        <v>44</v>
      </c>
      <c r="B152" s="16" t="s">
        <v>174</v>
      </c>
      <c r="C152" s="17">
        <v>0</v>
      </c>
      <c r="D152" s="17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  <c r="M152" s="40">
        <v>0</v>
      </c>
      <c r="N152" s="40">
        <v>0</v>
      </c>
      <c r="O152" s="40">
        <v>0</v>
      </c>
      <c r="P152" s="40">
        <v>0</v>
      </c>
      <c r="Q152" s="40">
        <v>0</v>
      </c>
      <c r="R152" s="40">
        <v>0</v>
      </c>
      <c r="S152" s="40">
        <v>0</v>
      </c>
      <c r="T152" s="40">
        <v>0</v>
      </c>
    </row>
    <row r="153" spans="1:20" ht="60" x14ac:dyDescent="0.25">
      <c r="A153" s="15"/>
      <c r="B153" s="16" t="s">
        <v>175</v>
      </c>
      <c r="C153" s="17">
        <v>0</v>
      </c>
      <c r="D153" s="17">
        <v>0</v>
      </c>
      <c r="E153" s="17"/>
      <c r="F153" s="40">
        <v>0</v>
      </c>
      <c r="G153" s="18"/>
      <c r="H153" s="40">
        <v>0</v>
      </c>
      <c r="I153" s="40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</row>
    <row r="154" spans="1:20" ht="60" x14ac:dyDescent="0.25">
      <c r="A154" s="15"/>
      <c r="B154" s="16" t="s">
        <v>176</v>
      </c>
      <c r="C154" s="17">
        <v>0</v>
      </c>
      <c r="D154" s="17">
        <v>0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</row>
    <row r="155" spans="1:20" ht="60" x14ac:dyDescent="0.25">
      <c r="A155" s="15"/>
      <c r="B155" s="16" t="s">
        <v>177</v>
      </c>
      <c r="C155" s="17">
        <v>0</v>
      </c>
      <c r="D155" s="17">
        <v>0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  <c r="J155" s="40">
        <v>0</v>
      </c>
      <c r="K155" s="40">
        <v>0</v>
      </c>
      <c r="L155" s="40">
        <v>0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/>
      <c r="S155" s="40">
        <v>0</v>
      </c>
      <c r="T155" s="40">
        <v>0</v>
      </c>
    </row>
    <row r="156" spans="1:20" ht="45" x14ac:dyDescent="0.25">
      <c r="A156" s="15"/>
      <c r="B156" s="16" t="s">
        <v>178</v>
      </c>
      <c r="C156" s="17">
        <v>0</v>
      </c>
      <c r="D156" s="17">
        <v>0</v>
      </c>
      <c r="E156" s="40">
        <v>0</v>
      </c>
      <c r="F156" s="18"/>
      <c r="G156" s="18">
        <v>0</v>
      </c>
      <c r="H156" s="40">
        <v>0</v>
      </c>
      <c r="I156" s="40">
        <v>0</v>
      </c>
      <c r="J156" s="40">
        <v>0</v>
      </c>
      <c r="K156" s="40">
        <v>0</v>
      </c>
      <c r="L156" s="40">
        <v>0</v>
      </c>
      <c r="M156" s="40">
        <v>0</v>
      </c>
      <c r="N156" s="40">
        <v>0</v>
      </c>
      <c r="O156" s="40">
        <v>0</v>
      </c>
      <c r="P156" s="40">
        <v>0</v>
      </c>
      <c r="Q156" s="17"/>
      <c r="R156" s="40"/>
      <c r="S156" s="40">
        <v>0</v>
      </c>
      <c r="T156" s="17"/>
    </row>
    <row r="157" spans="1:20" ht="60" x14ac:dyDescent="0.25">
      <c r="A157" s="15"/>
      <c r="B157" s="16" t="s">
        <v>179</v>
      </c>
      <c r="C157" s="17">
        <v>0</v>
      </c>
      <c r="D157" s="17">
        <v>0</v>
      </c>
      <c r="E157" s="40">
        <v>0</v>
      </c>
      <c r="F157" s="40"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</row>
    <row r="158" spans="1:20" ht="30" x14ac:dyDescent="0.25">
      <c r="A158" s="15">
        <v>12</v>
      </c>
      <c r="B158" s="16" t="s">
        <v>180</v>
      </c>
      <c r="C158" s="17">
        <v>0</v>
      </c>
      <c r="D158" s="17">
        <v>0</v>
      </c>
      <c r="E158" s="40">
        <v>0</v>
      </c>
      <c r="F158" s="40"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  <c r="M158" s="40">
        <v>0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</row>
    <row r="159" spans="1:20" ht="45" x14ac:dyDescent="0.25">
      <c r="A159" s="15"/>
      <c r="B159" s="16" t="s">
        <v>181</v>
      </c>
      <c r="C159" s="17">
        <v>0</v>
      </c>
      <c r="D159" s="17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0">
        <v>0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</row>
    <row r="160" spans="1:20" ht="45" x14ac:dyDescent="0.25">
      <c r="A160" s="15"/>
      <c r="B160" s="16" t="s">
        <v>182</v>
      </c>
      <c r="C160" s="17">
        <v>0</v>
      </c>
      <c r="D160" s="17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</row>
    <row r="161" spans="1:20" ht="45" x14ac:dyDescent="0.25">
      <c r="A161" s="15"/>
      <c r="B161" s="16" t="s">
        <v>183</v>
      </c>
      <c r="C161" s="17">
        <v>0</v>
      </c>
      <c r="D161" s="17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0</v>
      </c>
      <c r="L161" s="40">
        <v>0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>
        <v>0</v>
      </c>
    </row>
    <row r="162" spans="1:20" ht="45" x14ac:dyDescent="0.25">
      <c r="A162" s="15"/>
      <c r="B162" s="16" t="s">
        <v>184</v>
      </c>
      <c r="C162" s="17">
        <v>0</v>
      </c>
      <c r="D162" s="17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18"/>
      <c r="K162" s="18"/>
      <c r="L162" s="40">
        <v>0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18"/>
    </row>
    <row r="163" spans="1:20" ht="30" x14ac:dyDescent="0.25">
      <c r="A163" s="15">
        <v>13</v>
      </c>
      <c r="B163" s="16" t="s">
        <v>185</v>
      </c>
      <c r="C163" s="17">
        <v>0</v>
      </c>
      <c r="D163" s="17">
        <v>0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40">
        <v>0</v>
      </c>
      <c r="K163" s="40">
        <v>0</v>
      </c>
      <c r="L163" s="40">
        <v>0</v>
      </c>
      <c r="M163" s="40">
        <v>0</v>
      </c>
      <c r="N163" s="40">
        <v>0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v>0</v>
      </c>
    </row>
    <row r="164" spans="1:20" ht="30" x14ac:dyDescent="0.25">
      <c r="A164" s="15">
        <v>14</v>
      </c>
      <c r="B164" s="16" t="s">
        <v>186</v>
      </c>
      <c r="C164" s="17">
        <v>1</v>
      </c>
      <c r="D164" s="17">
        <v>0</v>
      </c>
      <c r="E164" s="17">
        <v>1</v>
      </c>
      <c r="F164" s="17"/>
      <c r="G164" s="40">
        <v>0</v>
      </c>
      <c r="H164" s="18"/>
      <c r="I164" s="18"/>
      <c r="J164" s="40">
        <v>0</v>
      </c>
      <c r="K164" s="18"/>
      <c r="L164" s="40">
        <v>0</v>
      </c>
      <c r="M164" s="17">
        <v>0</v>
      </c>
      <c r="N164" s="17">
        <v>1</v>
      </c>
      <c r="O164" s="40">
        <v>0</v>
      </c>
      <c r="P164" s="40">
        <v>0</v>
      </c>
      <c r="Q164" s="18"/>
      <c r="R164" s="18"/>
      <c r="S164" s="40">
        <v>0</v>
      </c>
      <c r="T164" s="18"/>
    </row>
    <row r="165" spans="1:20" ht="45" x14ac:dyDescent="0.25">
      <c r="A165" s="15"/>
      <c r="B165" s="16" t="s">
        <v>187</v>
      </c>
      <c r="C165" s="17">
        <v>1</v>
      </c>
      <c r="D165" s="17">
        <v>4</v>
      </c>
      <c r="E165" s="18"/>
      <c r="F165" s="40">
        <v>0</v>
      </c>
      <c r="G165" s="40">
        <v>0</v>
      </c>
      <c r="H165" s="18">
        <v>0</v>
      </c>
      <c r="I165" s="18"/>
      <c r="J165" s="40">
        <v>0</v>
      </c>
      <c r="K165" s="18"/>
      <c r="L165" s="40">
        <v>0</v>
      </c>
      <c r="M165" s="17">
        <v>0</v>
      </c>
      <c r="N165" s="17"/>
      <c r="O165" s="18">
        <v>1</v>
      </c>
      <c r="P165" s="40">
        <v>0</v>
      </c>
      <c r="Q165" s="18"/>
      <c r="R165" s="18"/>
      <c r="S165" s="40">
        <v>0</v>
      </c>
      <c r="T165" s="18"/>
    </row>
    <row r="166" spans="1:20" ht="60" x14ac:dyDescent="0.25">
      <c r="A166" s="15"/>
      <c r="B166" s="16" t="s">
        <v>188</v>
      </c>
      <c r="C166" s="17">
        <v>0</v>
      </c>
      <c r="D166" s="17">
        <v>0</v>
      </c>
      <c r="E166" s="17"/>
      <c r="F166" s="40">
        <v>0</v>
      </c>
      <c r="G166" s="40">
        <v>0</v>
      </c>
      <c r="H166" s="40">
        <v>0</v>
      </c>
      <c r="I166" s="40">
        <v>0</v>
      </c>
      <c r="J166" s="40">
        <v>0</v>
      </c>
      <c r="K166" s="40">
        <v>0</v>
      </c>
      <c r="L166" s="40">
        <v>0</v>
      </c>
      <c r="M166" s="40">
        <v>0</v>
      </c>
      <c r="N166" s="40">
        <v>0</v>
      </c>
      <c r="O166" s="40">
        <v>0</v>
      </c>
      <c r="P166" s="40">
        <v>0</v>
      </c>
      <c r="Q166" s="40">
        <v>0</v>
      </c>
      <c r="R166" s="40">
        <v>0</v>
      </c>
      <c r="S166" s="40">
        <v>0</v>
      </c>
      <c r="T166" s="40">
        <v>0</v>
      </c>
    </row>
    <row r="167" spans="1:20" ht="75" x14ac:dyDescent="0.25">
      <c r="A167" s="15"/>
      <c r="B167" s="16" t="s">
        <v>189</v>
      </c>
      <c r="C167" s="17">
        <v>0</v>
      </c>
      <c r="D167" s="17">
        <v>0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40">
        <v>0</v>
      </c>
      <c r="T167" s="40">
        <v>0</v>
      </c>
    </row>
    <row r="168" spans="1:20" ht="75" x14ac:dyDescent="0.25">
      <c r="A168" s="15">
        <v>15</v>
      </c>
      <c r="B168" s="16" t="s">
        <v>190</v>
      </c>
      <c r="C168" s="17">
        <v>0</v>
      </c>
      <c r="D168" s="17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0">
        <v>0</v>
      </c>
      <c r="T168" s="40">
        <v>0</v>
      </c>
    </row>
    <row r="169" spans="1:20" ht="30" x14ac:dyDescent="0.25">
      <c r="A169" s="15">
        <v>16</v>
      </c>
      <c r="B169" s="16" t="s">
        <v>191</v>
      </c>
      <c r="C169" s="17">
        <v>0</v>
      </c>
      <c r="D169" s="17">
        <v>0</v>
      </c>
      <c r="E169" s="40">
        <v>0</v>
      </c>
      <c r="F169" s="17"/>
      <c r="G169" s="40">
        <v>0</v>
      </c>
      <c r="H169" s="17">
        <v>1</v>
      </c>
      <c r="I169" s="40">
        <v>0</v>
      </c>
      <c r="J169" s="40">
        <v>0</v>
      </c>
      <c r="K169" s="40">
        <v>0</v>
      </c>
      <c r="L169" s="18">
        <v>1</v>
      </c>
      <c r="M169" s="40">
        <v>0</v>
      </c>
      <c r="N169" s="40">
        <v>0</v>
      </c>
      <c r="O169" s="18"/>
      <c r="P169" s="17">
        <v>1</v>
      </c>
      <c r="Q169" s="40">
        <v>0</v>
      </c>
      <c r="R169" s="40">
        <v>0</v>
      </c>
      <c r="S169" s="40">
        <v>0</v>
      </c>
      <c r="T169" s="18"/>
    </row>
    <row r="170" spans="1:20" ht="90" x14ac:dyDescent="0.25">
      <c r="A170" s="15">
        <v>17</v>
      </c>
      <c r="B170" s="16" t="s">
        <v>192</v>
      </c>
      <c r="C170" s="17">
        <v>0</v>
      </c>
      <c r="D170" s="17">
        <v>0</v>
      </c>
      <c r="E170" s="17"/>
      <c r="F170" s="17"/>
      <c r="G170" s="18">
        <v>1</v>
      </c>
      <c r="H170" s="40">
        <v>0</v>
      </c>
      <c r="I170" s="18"/>
      <c r="J170" s="17">
        <v>1</v>
      </c>
      <c r="K170" s="40">
        <v>0</v>
      </c>
      <c r="L170" s="40">
        <v>0</v>
      </c>
      <c r="M170" s="40">
        <v>0</v>
      </c>
      <c r="N170" s="40">
        <v>0</v>
      </c>
      <c r="O170" s="40">
        <v>0</v>
      </c>
      <c r="P170" s="40">
        <v>0</v>
      </c>
      <c r="Q170" s="18">
        <v>1</v>
      </c>
      <c r="R170" s="40">
        <v>0</v>
      </c>
      <c r="S170" s="40">
        <v>0</v>
      </c>
      <c r="T170" s="40">
        <v>0</v>
      </c>
    </row>
    <row r="171" spans="1:20" x14ac:dyDescent="0.25">
      <c r="A171" s="28"/>
      <c r="B171" s="43" t="s">
        <v>193</v>
      </c>
      <c r="C171" s="29">
        <f>C115+C116+C117+C118+C119+C120+C121+C122+C123+C124+C125+C126+C127+C128+C129+C130+C131+C132+C133+C134+C135+C136+C137+C138+C139+C140+C141+C142+C143+C144+C145+C146+C147+C148+C149+C150+C151+C152+C153+C154+C155+C156+C157+C158+C159+C160+C161+C162+C163+C164+C165+C166+C167+C168+C169+C170</f>
        <v>3</v>
      </c>
      <c r="D171" s="29">
        <f t="shared" ref="D171:T171" si="1">D115+D116+D117+D118+D119+D120+D121+D122+D123+D124+D125+D126+D127+D128+D129+D130+D131+D132+D133+D134+D135+D136+D137+D138+D139+D140+D141+D142+D143+D144+D145+D146+D147+D148+D149+D150+D151+D152+D153+D154+D155+D156+D157+D158+D159+D160+D161+D162+D163+D164+D165+D166+D167+D168+D169+D170</f>
        <v>4</v>
      </c>
      <c r="E171" s="29">
        <f t="shared" si="1"/>
        <v>1</v>
      </c>
      <c r="F171" s="29">
        <f t="shared" si="1"/>
        <v>0</v>
      </c>
      <c r="G171" s="29">
        <f t="shared" si="1"/>
        <v>1</v>
      </c>
      <c r="H171" s="29">
        <f t="shared" si="1"/>
        <v>2</v>
      </c>
      <c r="I171" s="29">
        <f t="shared" si="1"/>
        <v>1</v>
      </c>
      <c r="J171" s="29">
        <f t="shared" si="1"/>
        <v>2</v>
      </c>
      <c r="K171" s="29">
        <f t="shared" si="1"/>
        <v>0</v>
      </c>
      <c r="L171" s="29">
        <f t="shared" si="1"/>
        <v>5</v>
      </c>
      <c r="M171" s="29">
        <f t="shared" si="1"/>
        <v>0</v>
      </c>
      <c r="N171" s="29">
        <f t="shared" si="1"/>
        <v>6</v>
      </c>
      <c r="O171" s="29">
        <f t="shared" si="1"/>
        <v>2</v>
      </c>
      <c r="P171" s="29">
        <f t="shared" si="1"/>
        <v>1</v>
      </c>
      <c r="Q171" s="29">
        <f t="shared" si="1"/>
        <v>5</v>
      </c>
      <c r="R171" s="29">
        <f t="shared" si="1"/>
        <v>0</v>
      </c>
      <c r="S171" s="29">
        <f t="shared" si="1"/>
        <v>0</v>
      </c>
      <c r="T171" s="29">
        <f t="shared" si="1"/>
        <v>4</v>
      </c>
    </row>
    <row r="172" spans="1:20" x14ac:dyDescent="0.25">
      <c r="A172" s="44"/>
      <c r="B172" s="44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6"/>
      <c r="S172" s="45"/>
      <c r="T172" s="45"/>
    </row>
    <row r="173" spans="1:20" x14ac:dyDescent="0.25">
      <c r="A173" s="15"/>
      <c r="B173" s="15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8"/>
      <c r="S173" s="17"/>
      <c r="T173" s="17"/>
    </row>
    <row r="174" spans="1:20" x14ac:dyDescent="0.25">
      <c r="A174" s="15">
        <v>1</v>
      </c>
      <c r="B174" s="15" t="s">
        <v>210</v>
      </c>
      <c r="C174" s="17"/>
      <c r="D174" s="17"/>
      <c r="E174" s="17"/>
      <c r="F174" s="17"/>
      <c r="G174" s="17"/>
      <c r="H174" s="17"/>
      <c r="I174" s="17">
        <v>0</v>
      </c>
      <c r="J174" s="17"/>
      <c r="K174" s="17"/>
      <c r="L174" s="17"/>
      <c r="M174" s="17"/>
      <c r="N174" s="17"/>
      <c r="O174" s="17"/>
      <c r="P174" s="17"/>
      <c r="Q174" s="17"/>
      <c r="R174" s="18"/>
      <c r="S174" s="17"/>
      <c r="T174" s="17">
        <v>0</v>
      </c>
    </row>
    <row r="175" spans="1:20" x14ac:dyDescent="0.25">
      <c r="A175" s="15">
        <v>2</v>
      </c>
      <c r="B175" s="15" t="s">
        <v>216</v>
      </c>
      <c r="C175" s="17"/>
      <c r="D175" s="17"/>
      <c r="E175" s="17"/>
      <c r="F175" s="17"/>
      <c r="G175" s="17"/>
      <c r="H175" s="17"/>
      <c r="I175" s="17">
        <v>0</v>
      </c>
      <c r="J175" s="17"/>
      <c r="K175" s="17"/>
      <c r="L175" s="17"/>
      <c r="M175" s="17"/>
      <c r="N175" s="17"/>
      <c r="O175" s="17"/>
      <c r="P175" s="17"/>
      <c r="Q175" s="17"/>
      <c r="R175" s="18"/>
      <c r="S175" s="17"/>
      <c r="T175" s="17">
        <v>0</v>
      </c>
    </row>
    <row r="176" spans="1:20" x14ac:dyDescent="0.25">
      <c r="A176" s="15">
        <v>3</v>
      </c>
      <c r="B176" s="15" t="s">
        <v>198</v>
      </c>
      <c r="C176" s="17"/>
      <c r="D176" s="17"/>
      <c r="E176" s="17"/>
      <c r="F176" s="17"/>
      <c r="G176" s="17"/>
      <c r="H176" s="17"/>
      <c r="I176" s="17">
        <v>0</v>
      </c>
      <c r="J176" s="17"/>
      <c r="K176" s="17"/>
      <c r="L176" s="17"/>
      <c r="M176" s="17"/>
      <c r="N176" s="17"/>
      <c r="O176" s="17"/>
      <c r="P176" s="17"/>
      <c r="Q176" s="17"/>
      <c r="R176" s="18"/>
      <c r="S176" s="17"/>
      <c r="T176" s="17">
        <v>0</v>
      </c>
    </row>
    <row r="177" spans="1:20" x14ac:dyDescent="0.25">
      <c r="A177" s="15">
        <v>4</v>
      </c>
      <c r="B177" s="15" t="s">
        <v>218</v>
      </c>
      <c r="C177" s="17"/>
      <c r="D177" s="17"/>
      <c r="E177" s="17"/>
      <c r="F177" s="17"/>
      <c r="G177" s="17"/>
      <c r="H177" s="17"/>
      <c r="I177" s="17">
        <v>0</v>
      </c>
      <c r="J177" s="17"/>
      <c r="K177" s="17"/>
      <c r="L177" s="17"/>
      <c r="M177" s="17"/>
      <c r="N177" s="17"/>
      <c r="O177" s="17"/>
      <c r="P177" s="17"/>
      <c r="Q177" s="17"/>
      <c r="R177" s="18"/>
      <c r="S177" s="17"/>
      <c r="T177" s="17">
        <v>0</v>
      </c>
    </row>
    <row r="178" spans="1:20" x14ac:dyDescent="0.25">
      <c r="A178" s="15">
        <v>5</v>
      </c>
      <c r="B178" s="15" t="s">
        <v>236</v>
      </c>
      <c r="C178" s="17"/>
      <c r="D178" s="17"/>
      <c r="E178" s="17"/>
      <c r="F178" s="17"/>
      <c r="G178" s="17"/>
      <c r="H178" s="17"/>
      <c r="I178" s="17">
        <v>0</v>
      </c>
      <c r="J178" s="17"/>
      <c r="K178" s="17"/>
      <c r="L178" s="17"/>
      <c r="M178" s="17"/>
      <c r="N178" s="17"/>
      <c r="O178" s="17"/>
      <c r="P178" s="17"/>
      <c r="Q178" s="17"/>
      <c r="R178" s="18"/>
      <c r="S178" s="17"/>
      <c r="T178" s="17">
        <v>0</v>
      </c>
    </row>
    <row r="179" spans="1:20" ht="75" x14ac:dyDescent="0.25">
      <c r="A179" s="15">
        <v>6</v>
      </c>
      <c r="B179" s="16" t="s">
        <v>202</v>
      </c>
      <c r="C179" s="17"/>
      <c r="D179" s="17"/>
      <c r="E179" s="17"/>
      <c r="F179" s="17"/>
      <c r="G179" s="17"/>
      <c r="H179" s="17"/>
      <c r="I179" s="17">
        <v>0</v>
      </c>
      <c r="J179" s="17"/>
      <c r="K179" s="17"/>
      <c r="L179" s="17"/>
      <c r="M179" s="17"/>
      <c r="N179" s="17"/>
      <c r="O179" s="17"/>
      <c r="P179" s="17"/>
      <c r="Q179" s="17"/>
      <c r="R179" s="18"/>
      <c r="S179" s="17"/>
      <c r="T179" s="17">
        <v>0</v>
      </c>
    </row>
    <row r="180" spans="1:20" x14ac:dyDescent="0.25">
      <c r="A180" s="15">
        <v>7</v>
      </c>
      <c r="B180" s="15" t="s">
        <v>222</v>
      </c>
      <c r="C180" s="17"/>
      <c r="D180" s="17"/>
      <c r="E180" s="17"/>
      <c r="F180" s="17"/>
      <c r="G180" s="17"/>
      <c r="H180" s="17"/>
      <c r="I180" s="17">
        <v>0</v>
      </c>
      <c r="J180" s="17"/>
      <c r="K180" s="17"/>
      <c r="L180" s="17"/>
      <c r="M180" s="17"/>
      <c r="N180" s="17"/>
      <c r="O180" s="17"/>
      <c r="P180" s="17"/>
      <c r="Q180" s="17"/>
      <c r="R180" s="18"/>
      <c r="S180" s="17"/>
      <c r="T180" s="17">
        <v>0</v>
      </c>
    </row>
    <row r="181" spans="1:20" x14ac:dyDescent="0.25">
      <c r="A181" s="15">
        <v>8</v>
      </c>
      <c r="B181" s="15" t="s">
        <v>205</v>
      </c>
      <c r="C181" s="17"/>
      <c r="D181" s="17"/>
      <c r="E181" s="17">
        <v>1</v>
      </c>
      <c r="F181" s="17"/>
      <c r="G181" s="17"/>
      <c r="H181" s="17"/>
      <c r="I181" s="17">
        <v>1</v>
      </c>
      <c r="J181" s="17"/>
      <c r="K181" s="17"/>
      <c r="L181" s="17"/>
      <c r="M181" s="17"/>
      <c r="N181" s="17"/>
      <c r="O181" s="17"/>
      <c r="P181" s="17"/>
      <c r="Q181" s="17"/>
      <c r="R181" s="18"/>
      <c r="S181" s="17"/>
      <c r="T181" s="17">
        <v>0</v>
      </c>
    </row>
    <row r="182" spans="1:20" x14ac:dyDescent="0.25">
      <c r="A182" s="15">
        <v>9</v>
      </c>
      <c r="B182" s="15" t="s">
        <v>208</v>
      </c>
      <c r="C182" s="17"/>
      <c r="D182" s="17"/>
      <c r="E182" s="17"/>
      <c r="F182" s="17"/>
      <c r="G182" s="17"/>
      <c r="H182" s="17"/>
      <c r="I182" s="17">
        <v>0</v>
      </c>
      <c r="J182" s="17"/>
      <c r="K182" s="17"/>
      <c r="L182" s="17"/>
      <c r="M182" s="17"/>
      <c r="N182" s="17"/>
      <c r="O182" s="17"/>
      <c r="P182" s="17"/>
      <c r="Q182" s="17"/>
      <c r="R182" s="18"/>
      <c r="S182" s="17"/>
      <c r="T182" s="17">
        <v>0</v>
      </c>
    </row>
    <row r="183" spans="1:20" x14ac:dyDescent="0.25">
      <c r="A183" s="15">
        <v>10</v>
      </c>
      <c r="B183" s="15" t="s">
        <v>201</v>
      </c>
      <c r="C183" s="17"/>
      <c r="D183" s="17"/>
      <c r="E183" s="17">
        <v>1</v>
      </c>
      <c r="F183" s="17"/>
      <c r="G183" s="17"/>
      <c r="H183" s="17"/>
      <c r="I183" s="17">
        <v>0</v>
      </c>
      <c r="J183" s="17"/>
      <c r="K183" s="17"/>
      <c r="L183" s="17"/>
      <c r="M183" s="17"/>
      <c r="N183" s="17"/>
      <c r="O183" s="17"/>
      <c r="P183" s="17"/>
      <c r="Q183" s="17"/>
      <c r="R183" s="18"/>
      <c r="S183" s="17"/>
      <c r="T183" s="17">
        <v>0</v>
      </c>
    </row>
    <row r="184" spans="1:20" x14ac:dyDescent="0.25">
      <c r="A184" s="15">
        <v>11</v>
      </c>
      <c r="B184" s="15" t="s">
        <v>204</v>
      </c>
      <c r="C184" s="17"/>
      <c r="D184" s="17"/>
      <c r="E184" s="17"/>
      <c r="F184" s="17"/>
      <c r="G184" s="17"/>
      <c r="H184" s="17"/>
      <c r="I184" s="17">
        <v>0</v>
      </c>
      <c r="J184" s="17"/>
      <c r="K184" s="17"/>
      <c r="L184" s="17"/>
      <c r="M184" s="17"/>
      <c r="N184" s="17"/>
      <c r="O184" s="17"/>
      <c r="P184" s="17"/>
      <c r="Q184" s="17"/>
      <c r="R184" s="18"/>
      <c r="S184" s="17"/>
      <c r="T184" s="17">
        <v>0</v>
      </c>
    </row>
    <row r="185" spans="1:20" x14ac:dyDescent="0.25">
      <c r="A185" s="15">
        <v>12</v>
      </c>
      <c r="B185" s="15" t="s">
        <v>211</v>
      </c>
      <c r="C185" s="17"/>
      <c r="D185" s="17"/>
      <c r="E185" s="17"/>
      <c r="F185" s="17"/>
      <c r="G185" s="17"/>
      <c r="H185" s="17"/>
      <c r="I185" s="17">
        <v>0</v>
      </c>
      <c r="J185" s="17"/>
      <c r="K185" s="17"/>
      <c r="L185" s="17"/>
      <c r="M185" s="17"/>
      <c r="N185" s="17"/>
      <c r="O185" s="17"/>
      <c r="P185" s="17"/>
      <c r="Q185" s="17"/>
      <c r="R185" s="18"/>
      <c r="S185" s="17"/>
      <c r="T185" s="17">
        <v>0</v>
      </c>
    </row>
    <row r="186" spans="1:20" x14ac:dyDescent="0.25">
      <c r="A186" s="15">
        <v>13</v>
      </c>
      <c r="B186" s="15" t="s">
        <v>195</v>
      </c>
      <c r="C186" s="17"/>
      <c r="D186" s="17"/>
      <c r="E186" s="17"/>
      <c r="F186" s="17"/>
      <c r="G186" s="17"/>
      <c r="H186" s="17"/>
      <c r="I186" s="17">
        <v>0</v>
      </c>
      <c r="J186" s="17"/>
      <c r="K186" s="17"/>
      <c r="L186" s="17"/>
      <c r="M186" s="17"/>
      <c r="N186" s="17"/>
      <c r="O186" s="17"/>
      <c r="P186" s="17"/>
      <c r="Q186" s="17"/>
      <c r="R186" s="18"/>
      <c r="S186" s="17">
        <v>1</v>
      </c>
      <c r="T186" s="17">
        <v>1</v>
      </c>
    </row>
    <row r="187" spans="1:20" x14ac:dyDescent="0.25">
      <c r="A187" s="15">
        <v>14</v>
      </c>
      <c r="B187" s="15" t="s">
        <v>203</v>
      </c>
      <c r="C187" s="17"/>
      <c r="D187" s="17"/>
      <c r="E187" s="17"/>
      <c r="F187" s="17"/>
      <c r="G187" s="17"/>
      <c r="H187" s="17"/>
      <c r="I187" s="17">
        <v>0</v>
      </c>
      <c r="J187" s="17"/>
      <c r="K187" s="17"/>
      <c r="L187" s="17"/>
      <c r="M187" s="17"/>
      <c r="N187" s="17"/>
      <c r="O187" s="17"/>
      <c r="P187" s="17"/>
      <c r="Q187" s="17"/>
      <c r="R187" s="18"/>
      <c r="S187" s="17"/>
      <c r="T187" s="17">
        <v>0</v>
      </c>
    </row>
    <row r="188" spans="1:20" x14ac:dyDescent="0.25">
      <c r="A188" s="15">
        <v>15</v>
      </c>
      <c r="B188" s="15" t="s">
        <v>237</v>
      </c>
      <c r="C188" s="17"/>
      <c r="D188" s="17"/>
      <c r="E188" s="17"/>
      <c r="F188" s="17"/>
      <c r="G188" s="17"/>
      <c r="H188" s="17"/>
      <c r="I188" s="17">
        <v>0</v>
      </c>
      <c r="J188" s="17"/>
      <c r="K188" s="17"/>
      <c r="L188" s="17"/>
      <c r="M188" s="17"/>
      <c r="N188" s="17"/>
      <c r="O188" s="17"/>
      <c r="P188" s="17"/>
      <c r="Q188" s="17"/>
      <c r="R188" s="18"/>
      <c r="S188" s="17"/>
      <c r="T188" s="17">
        <v>0</v>
      </c>
    </row>
    <row r="189" spans="1:20" x14ac:dyDescent="0.25">
      <c r="A189" s="15">
        <v>16</v>
      </c>
      <c r="B189" s="15" t="s">
        <v>209</v>
      </c>
      <c r="C189" s="17"/>
      <c r="D189" s="17"/>
      <c r="E189" s="17">
        <v>1</v>
      </c>
      <c r="F189" s="17"/>
      <c r="G189" s="17"/>
      <c r="H189" s="17"/>
      <c r="I189" s="17">
        <v>0</v>
      </c>
      <c r="J189" s="17"/>
      <c r="K189" s="17"/>
      <c r="L189" s="17"/>
      <c r="M189" s="17"/>
      <c r="N189" s="17"/>
      <c r="O189" s="17"/>
      <c r="P189" s="17"/>
      <c r="Q189" s="17"/>
      <c r="R189" s="18"/>
      <c r="S189" s="17"/>
      <c r="T189" s="17">
        <v>0</v>
      </c>
    </row>
    <row r="190" spans="1:20" x14ac:dyDescent="0.25">
      <c r="A190" s="15">
        <v>17</v>
      </c>
      <c r="B190" s="15" t="s">
        <v>238</v>
      </c>
      <c r="C190" s="17"/>
      <c r="D190" s="17"/>
      <c r="E190" s="17"/>
      <c r="F190" s="17"/>
      <c r="G190" s="17"/>
      <c r="H190" s="17"/>
      <c r="I190" s="17">
        <v>0</v>
      </c>
      <c r="J190" s="17"/>
      <c r="K190" s="17"/>
      <c r="L190" s="17"/>
      <c r="M190" s="17"/>
      <c r="N190" s="17"/>
      <c r="O190" s="17"/>
      <c r="P190" s="17"/>
      <c r="Q190" s="17"/>
      <c r="R190" s="18"/>
      <c r="S190" s="17"/>
      <c r="T190" s="17">
        <v>0</v>
      </c>
    </row>
    <row r="191" spans="1:20" x14ac:dyDescent="0.25">
      <c r="A191" s="15">
        <v>18</v>
      </c>
      <c r="B191" s="15" t="s">
        <v>207</v>
      </c>
      <c r="C191" s="17"/>
      <c r="D191" s="17"/>
      <c r="E191" s="17"/>
      <c r="F191" s="17"/>
      <c r="G191" s="17"/>
      <c r="H191" s="17"/>
      <c r="I191" s="17">
        <v>0</v>
      </c>
      <c r="J191" s="17"/>
      <c r="K191" s="17"/>
      <c r="L191" s="17"/>
      <c r="M191" s="17"/>
      <c r="N191" s="17"/>
      <c r="O191" s="17"/>
      <c r="P191" s="17"/>
      <c r="Q191" s="17"/>
      <c r="R191" s="18"/>
      <c r="S191" s="17"/>
      <c r="T191" s="17">
        <v>0</v>
      </c>
    </row>
    <row r="192" spans="1:20" x14ac:dyDescent="0.25">
      <c r="A192" s="15">
        <v>19</v>
      </c>
      <c r="B192" s="15" t="s">
        <v>223</v>
      </c>
      <c r="C192" s="17"/>
      <c r="D192" s="17"/>
      <c r="E192" s="17"/>
      <c r="F192" s="17">
        <v>1</v>
      </c>
      <c r="G192" s="17"/>
      <c r="H192" s="17"/>
      <c r="I192" s="17">
        <v>0</v>
      </c>
      <c r="J192" s="17"/>
      <c r="K192" s="17"/>
      <c r="L192" s="17"/>
      <c r="M192" s="17"/>
      <c r="N192" s="17"/>
      <c r="O192" s="17"/>
      <c r="P192" s="17"/>
      <c r="Q192" s="17"/>
      <c r="R192" s="18"/>
      <c r="S192" s="17"/>
      <c r="T192" s="17">
        <v>1</v>
      </c>
    </row>
    <row r="193" spans="1:20" x14ac:dyDescent="0.25">
      <c r="A193" s="15">
        <v>20</v>
      </c>
      <c r="B193" s="15" t="s">
        <v>217</v>
      </c>
      <c r="C193" s="17"/>
      <c r="D193" s="17"/>
      <c r="E193" s="17"/>
      <c r="F193" s="17"/>
      <c r="G193" s="17"/>
      <c r="H193" s="17"/>
      <c r="I193" s="17">
        <v>0</v>
      </c>
      <c r="J193" s="17"/>
      <c r="K193" s="17"/>
      <c r="L193" s="17"/>
      <c r="M193" s="17"/>
      <c r="N193" s="17"/>
      <c r="O193" s="17"/>
      <c r="P193" s="17"/>
      <c r="Q193" s="17"/>
      <c r="R193" s="18"/>
      <c r="S193" s="17"/>
      <c r="T193" s="17">
        <v>0</v>
      </c>
    </row>
    <row r="194" spans="1:20" x14ac:dyDescent="0.25">
      <c r="A194" s="15">
        <v>21</v>
      </c>
      <c r="B194" s="15" t="s">
        <v>220</v>
      </c>
      <c r="C194" s="17"/>
      <c r="D194" s="17"/>
      <c r="E194" s="17"/>
      <c r="F194" s="17"/>
      <c r="G194" s="17"/>
      <c r="H194" s="17"/>
      <c r="I194" s="17">
        <v>0</v>
      </c>
      <c r="J194" s="17"/>
      <c r="K194" s="17"/>
      <c r="L194" s="17"/>
      <c r="M194" s="17"/>
      <c r="N194" s="17"/>
      <c r="O194" s="17"/>
      <c r="P194" s="17"/>
      <c r="Q194" s="17"/>
      <c r="R194" s="18"/>
      <c r="S194" s="17">
        <v>1</v>
      </c>
      <c r="T194" s="17">
        <v>0</v>
      </c>
    </row>
    <row r="195" spans="1:20" x14ac:dyDescent="0.25">
      <c r="A195" s="15">
        <v>22</v>
      </c>
      <c r="B195" s="15" t="s">
        <v>212</v>
      </c>
      <c r="C195" s="17"/>
      <c r="D195" s="17"/>
      <c r="E195" s="17"/>
      <c r="F195" s="17"/>
      <c r="G195" s="17"/>
      <c r="H195" s="17"/>
      <c r="I195" s="17">
        <v>0</v>
      </c>
      <c r="J195" s="17"/>
      <c r="K195" s="17"/>
      <c r="L195" s="17"/>
      <c r="M195" s="17"/>
      <c r="N195" s="17"/>
      <c r="O195" s="17"/>
      <c r="P195" s="17"/>
      <c r="Q195" s="17"/>
      <c r="R195" s="18"/>
      <c r="S195" s="17"/>
      <c r="T195" s="17">
        <v>0</v>
      </c>
    </row>
    <row r="196" spans="1:20" x14ac:dyDescent="0.25">
      <c r="A196" s="15">
        <v>23</v>
      </c>
      <c r="B196" s="15" t="s">
        <v>213</v>
      </c>
      <c r="C196" s="17"/>
      <c r="D196" s="17"/>
      <c r="E196" s="17"/>
      <c r="F196" s="17"/>
      <c r="G196" s="17"/>
      <c r="H196" s="17"/>
      <c r="I196" s="17">
        <v>0</v>
      </c>
      <c r="J196" s="17"/>
      <c r="K196" s="17"/>
      <c r="L196" s="17"/>
      <c r="M196" s="17"/>
      <c r="N196" s="17"/>
      <c r="O196" s="17"/>
      <c r="P196" s="17"/>
      <c r="Q196" s="17"/>
      <c r="R196" s="18"/>
      <c r="S196" s="17"/>
      <c r="T196" s="17">
        <v>0</v>
      </c>
    </row>
    <row r="197" spans="1:20" x14ac:dyDescent="0.25">
      <c r="A197" s="15">
        <v>24</v>
      </c>
      <c r="B197" s="15" t="s">
        <v>214</v>
      </c>
      <c r="C197" s="17"/>
      <c r="D197" s="17">
        <v>1</v>
      </c>
      <c r="E197" s="17"/>
      <c r="F197" s="17"/>
      <c r="G197" s="17"/>
      <c r="H197" s="17"/>
      <c r="I197" s="17">
        <v>1</v>
      </c>
      <c r="J197" s="17"/>
      <c r="K197" s="17"/>
      <c r="L197" s="17"/>
      <c r="M197" s="17"/>
      <c r="N197" s="17"/>
      <c r="O197" s="17"/>
      <c r="P197" s="17"/>
      <c r="Q197" s="17"/>
      <c r="R197" s="18"/>
      <c r="S197" s="17"/>
      <c r="T197" s="17">
        <v>0</v>
      </c>
    </row>
    <row r="198" spans="1:20" x14ac:dyDescent="0.25">
      <c r="A198" s="15">
        <v>25</v>
      </c>
      <c r="B198" s="15" t="s">
        <v>215</v>
      </c>
      <c r="C198" s="17"/>
      <c r="D198" s="17"/>
      <c r="E198" s="17"/>
      <c r="F198" s="17"/>
      <c r="G198" s="17"/>
      <c r="H198" s="17"/>
      <c r="I198" s="17">
        <v>0</v>
      </c>
      <c r="J198" s="17"/>
      <c r="K198" s="17"/>
      <c r="L198" s="17"/>
      <c r="M198" s="17"/>
      <c r="N198" s="17"/>
      <c r="O198" s="17"/>
      <c r="P198" s="17"/>
      <c r="Q198" s="17"/>
      <c r="R198" s="18"/>
      <c r="S198" s="17"/>
      <c r="T198" s="17"/>
    </row>
    <row r="199" spans="1:20" x14ac:dyDescent="0.25">
      <c r="A199" s="28"/>
      <c r="B199" s="28" t="s">
        <v>136</v>
      </c>
      <c r="C199" s="29">
        <f>C174+C175+C176+C177+C178+C179+C180+C181+C182+C183+C184+C185+C186+C187+C188+C189+C190+C191+C192+C193+C194+C195+C196+C197+C198</f>
        <v>0</v>
      </c>
      <c r="D199" s="29">
        <f t="shared" ref="D199:S199" si="2">D174+D175+D176+D177+D178+D179+D180+D181+D182+D183+D184+D185+D186+D187+D188+D189+D190+D191+D192+D193+D194+D195+D196+D197+D198</f>
        <v>1</v>
      </c>
      <c r="E199" s="29">
        <f t="shared" si="2"/>
        <v>3</v>
      </c>
      <c r="F199" s="29">
        <f>F174+F175+F176+F177+F178+F179+F180+F181+F182+F183+F184+F185+F186+F187+F188+F189+F190+F191+F192+F193+F194+F195+F196+F197+F198</f>
        <v>1</v>
      </c>
      <c r="G199" s="29">
        <f t="shared" si="2"/>
        <v>0</v>
      </c>
      <c r="H199" s="29">
        <f t="shared" si="2"/>
        <v>0</v>
      </c>
      <c r="I199" s="29">
        <f>I174+I175+I176+I177+I178+I179+I180+I181+I182+I183+I184+I185+I186+I187+I188+I189+I190+I191+I192+I193+I194+I195+I196+I197+I198</f>
        <v>2</v>
      </c>
      <c r="J199" s="29">
        <f t="shared" si="2"/>
        <v>0</v>
      </c>
      <c r="K199" s="29">
        <f t="shared" si="2"/>
        <v>0</v>
      </c>
      <c r="L199" s="29">
        <f t="shared" si="2"/>
        <v>0</v>
      </c>
      <c r="M199" s="29">
        <f t="shared" si="2"/>
        <v>0</v>
      </c>
      <c r="N199" s="29">
        <f t="shared" si="2"/>
        <v>0</v>
      </c>
      <c r="O199" s="29">
        <f t="shared" si="2"/>
        <v>0</v>
      </c>
      <c r="P199" s="29">
        <f t="shared" si="2"/>
        <v>0</v>
      </c>
      <c r="Q199" s="29">
        <f t="shared" si="2"/>
        <v>0</v>
      </c>
      <c r="R199" s="29">
        <f t="shared" si="2"/>
        <v>0</v>
      </c>
      <c r="S199" s="29">
        <f t="shared" si="2"/>
        <v>2</v>
      </c>
      <c r="T199" s="29">
        <f>T174+T175+T176+T177+T178+T179+T180+T181+T182+T183+T184+T185+T186+T187+T188+T189+T190+T191+T192+T193+T194+T195+T196+T197+T198</f>
        <v>2</v>
      </c>
    </row>
    <row r="200" spans="1:20" x14ac:dyDescent="0.25">
      <c r="A200" s="47"/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9"/>
      <c r="S200" s="48"/>
      <c r="T200" s="48"/>
    </row>
    <row r="201" spans="1:20" x14ac:dyDescent="0.25">
      <c r="A201" s="47"/>
      <c r="B201" s="47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9"/>
      <c r="S201" s="48"/>
      <c r="T201" s="48"/>
    </row>
    <row r="202" spans="1:20" x14ac:dyDescent="0.25">
      <c r="A202" s="47"/>
      <c r="B202" s="47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9"/>
      <c r="S202" s="48"/>
      <c r="T202" s="48"/>
    </row>
    <row r="203" spans="1:20" x14ac:dyDescent="0.25">
      <c r="A203" s="47"/>
      <c r="B203" s="47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9"/>
      <c r="S203" s="48"/>
      <c r="T203" s="48"/>
    </row>
    <row r="204" spans="1:20" x14ac:dyDescent="0.25">
      <c r="A204" s="47"/>
      <c r="B204" s="47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9"/>
      <c r="S204" s="48"/>
      <c r="T204" s="48"/>
    </row>
    <row r="205" spans="1:20" x14ac:dyDescent="0.25">
      <c r="A205" s="47"/>
      <c r="B205" s="47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9"/>
      <c r="S205" s="48"/>
      <c r="T205" s="48"/>
    </row>
    <row r="206" spans="1:20" x14ac:dyDescent="0.25">
      <c r="A206" s="47"/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9"/>
      <c r="S206" s="48"/>
      <c r="T206" s="48"/>
    </row>
    <row r="207" spans="1:20" x14ac:dyDescent="0.25">
      <c r="A207" s="47"/>
      <c r="B207" s="47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9"/>
      <c r="S207" s="48"/>
      <c r="T207" s="48"/>
    </row>
    <row r="208" spans="1:20" x14ac:dyDescent="0.25">
      <c r="A208" s="47"/>
      <c r="B208" s="47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9"/>
      <c r="S208" s="48"/>
      <c r="T208" s="48"/>
    </row>
    <row r="209" spans="1:20" x14ac:dyDescent="0.25">
      <c r="A209" s="47"/>
      <c r="B209" s="47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9"/>
      <c r="S209" s="48"/>
      <c r="T209" s="48"/>
    </row>
    <row r="210" spans="1:20" x14ac:dyDescent="0.25">
      <c r="A210" s="47"/>
      <c r="B210" s="47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9"/>
      <c r="S210" s="48"/>
      <c r="T210" s="48"/>
    </row>
    <row r="211" spans="1:20" x14ac:dyDescent="0.25">
      <c r="A211" s="47"/>
      <c r="B211" s="47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9"/>
      <c r="S211" s="48"/>
      <c r="T211" s="48"/>
    </row>
    <row r="212" spans="1:20" x14ac:dyDescent="0.25">
      <c r="A212" s="47"/>
      <c r="B212" s="47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9"/>
      <c r="S212" s="48"/>
      <c r="T212" s="48"/>
    </row>
    <row r="213" spans="1:20" x14ac:dyDescent="0.25">
      <c r="A213" s="47"/>
      <c r="B213" s="47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9"/>
      <c r="S213" s="48"/>
      <c r="T213" s="48"/>
    </row>
    <row r="214" spans="1:20" x14ac:dyDescent="0.25">
      <c r="A214" s="47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9"/>
      <c r="S214" s="48"/>
      <c r="T214" s="48"/>
    </row>
    <row r="215" spans="1:20" x14ac:dyDescent="0.25">
      <c r="A215" s="47"/>
      <c r="B215" s="47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9"/>
      <c r="S215" s="48"/>
      <c r="T215" s="48"/>
    </row>
    <row r="216" spans="1:20" x14ac:dyDescent="0.25">
      <c r="A216" s="47"/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9"/>
      <c r="S216" s="48"/>
      <c r="T216" s="48"/>
    </row>
    <row r="217" spans="1:20" x14ac:dyDescent="0.25">
      <c r="A217" s="47"/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9"/>
      <c r="S217" s="48"/>
      <c r="T217" s="48"/>
    </row>
    <row r="218" spans="1:20" x14ac:dyDescent="0.25">
      <c r="A218" s="47"/>
      <c r="B218" s="47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9"/>
      <c r="S218" s="48"/>
      <c r="T218" s="48"/>
    </row>
    <row r="219" spans="1:20" x14ac:dyDescent="0.25">
      <c r="A219" s="47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9"/>
      <c r="S219" s="48"/>
      <c r="T219" s="48"/>
    </row>
    <row r="220" spans="1:20" x14ac:dyDescent="0.25">
      <c r="A220" s="47"/>
      <c r="B220" s="47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9"/>
      <c r="S220" s="48"/>
      <c r="T220" s="48"/>
    </row>
    <row r="221" spans="1:20" x14ac:dyDescent="0.25">
      <c r="A221" s="47"/>
      <c r="B221" s="47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9"/>
      <c r="S221" s="48"/>
      <c r="T221" s="48"/>
    </row>
    <row r="222" spans="1:20" x14ac:dyDescent="0.25">
      <c r="A222" s="47"/>
      <c r="B222" s="47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9"/>
      <c r="S222" s="48"/>
      <c r="T222" s="48"/>
    </row>
    <row r="223" spans="1:20" x14ac:dyDescent="0.25">
      <c r="A223" s="47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9"/>
      <c r="S223" s="48"/>
      <c r="T223" s="48"/>
    </row>
    <row r="224" spans="1:20" x14ac:dyDescent="0.25">
      <c r="A224" s="47"/>
      <c r="B224" s="47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9"/>
      <c r="S224" s="48"/>
      <c r="T224" s="48"/>
    </row>
    <row r="225" spans="1:20" x14ac:dyDescent="0.25">
      <c r="A225" s="47"/>
      <c r="B225" s="47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9"/>
      <c r="S225" s="48"/>
      <c r="T225" s="48"/>
    </row>
    <row r="226" spans="1:20" x14ac:dyDescent="0.25">
      <c r="A226" s="47"/>
      <c r="B226" s="47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9"/>
      <c r="S226" s="48"/>
      <c r="T226" s="48"/>
    </row>
    <row r="227" spans="1:20" x14ac:dyDescent="0.25">
      <c r="A227" s="47"/>
      <c r="B227" s="47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9"/>
      <c r="S227" s="48"/>
      <c r="T227" s="48"/>
    </row>
    <row r="228" spans="1:20" x14ac:dyDescent="0.25">
      <c r="A228" s="47"/>
      <c r="B228" s="47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9"/>
      <c r="S228" s="48"/>
      <c r="T228" s="48"/>
    </row>
    <row r="229" spans="1:20" x14ac:dyDescent="0.25">
      <c r="A229" s="47"/>
      <c r="B229" s="47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9"/>
      <c r="S229" s="48"/>
      <c r="T229" s="48"/>
    </row>
    <row r="230" spans="1:20" x14ac:dyDescent="0.25">
      <c r="A230" s="47"/>
      <c r="B230" s="47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9"/>
      <c r="S230" s="48"/>
      <c r="T230" s="48"/>
    </row>
    <row r="231" spans="1:20" x14ac:dyDescent="0.25">
      <c r="A231" s="47"/>
      <c r="B231" s="47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9"/>
      <c r="S231" s="48"/>
      <c r="T231" s="48"/>
    </row>
    <row r="232" spans="1:20" x14ac:dyDescent="0.25">
      <c r="A232" s="47"/>
      <c r="B232" s="47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9"/>
      <c r="S232" s="48"/>
      <c r="T232" s="48"/>
    </row>
    <row r="233" spans="1:20" x14ac:dyDescent="0.25">
      <c r="A233" s="47"/>
      <c r="B233" s="47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9"/>
      <c r="S233" s="48"/>
      <c r="T233" s="48"/>
    </row>
    <row r="234" spans="1:20" x14ac:dyDescent="0.25">
      <c r="A234" s="47"/>
      <c r="B234" s="47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9"/>
      <c r="S234" s="48"/>
      <c r="T234" s="48"/>
    </row>
    <row r="235" spans="1:20" x14ac:dyDescent="0.25">
      <c r="A235" s="47"/>
      <c r="B235" s="47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9"/>
      <c r="S235" s="48"/>
      <c r="T235" s="48"/>
    </row>
    <row r="236" spans="1:20" x14ac:dyDescent="0.25">
      <c r="A236" s="47"/>
      <c r="B236" s="47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9"/>
      <c r="S236" s="48"/>
      <c r="T236" s="48"/>
    </row>
    <row r="237" spans="1:20" x14ac:dyDescent="0.25">
      <c r="A237" s="47"/>
      <c r="B237" s="47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9"/>
      <c r="S237" s="48"/>
      <c r="T237" s="48"/>
    </row>
    <row r="238" spans="1:20" x14ac:dyDescent="0.25">
      <c r="A238" s="47"/>
      <c r="B238" s="47"/>
      <c r="C238" s="48"/>
      <c r="D238" s="48"/>
      <c r="E238" s="48"/>
      <c r="F238" s="48"/>
      <c r="G238" s="48"/>
      <c r="H238" s="48">
        <v>21</v>
      </c>
      <c r="I238" s="48"/>
      <c r="J238" s="48"/>
      <c r="K238" s="48"/>
      <c r="L238" s="48"/>
      <c r="M238" s="48"/>
      <c r="N238" s="48"/>
      <c r="O238" s="48"/>
      <c r="P238" s="48"/>
      <c r="Q238" s="48"/>
      <c r="R238" s="49"/>
      <c r="S238" s="48"/>
      <c r="T238" s="48"/>
    </row>
    <row r="239" spans="1:20" x14ac:dyDescent="0.25">
      <c r="A239" s="47"/>
      <c r="B239" s="47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9"/>
      <c r="S239" s="48"/>
      <c r="T239" s="48"/>
    </row>
    <row r="240" spans="1:20" x14ac:dyDescent="0.25">
      <c r="A240" s="47"/>
      <c r="B240" s="47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9"/>
      <c r="S240" s="48"/>
      <c r="T240" s="48"/>
    </row>
    <row r="241" spans="1:20" x14ac:dyDescent="0.25">
      <c r="A241" s="47"/>
      <c r="B241" s="47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9"/>
      <c r="S241" s="48"/>
      <c r="T241" s="48"/>
    </row>
    <row r="242" spans="1:20" x14ac:dyDescent="0.25">
      <c r="A242" s="47"/>
      <c r="B242" s="47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9"/>
      <c r="S242" s="48"/>
      <c r="T242" s="48"/>
    </row>
    <row r="243" spans="1:20" x14ac:dyDescent="0.25">
      <c r="A243" s="47"/>
      <c r="B243" s="47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9"/>
      <c r="S243" s="48"/>
      <c r="T243" s="48"/>
    </row>
    <row r="244" spans="1:20" x14ac:dyDescent="0.25">
      <c r="A244" s="47"/>
      <c r="B244" s="47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9"/>
      <c r="S244" s="48"/>
      <c r="T244" s="48"/>
    </row>
    <row r="245" spans="1:20" x14ac:dyDescent="0.25">
      <c r="A245" s="47"/>
      <c r="B245" s="47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9"/>
      <c r="S245" s="48"/>
      <c r="T245" s="48"/>
    </row>
    <row r="246" spans="1:20" x14ac:dyDescent="0.25">
      <c r="A246" s="47"/>
      <c r="B246" s="47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9"/>
      <c r="S246" s="48"/>
      <c r="T246" s="48"/>
    </row>
    <row r="247" spans="1:20" x14ac:dyDescent="0.25">
      <c r="A247" s="47"/>
      <c r="B247" s="47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9"/>
      <c r="S247" s="48"/>
      <c r="T247" s="48"/>
    </row>
    <row r="248" spans="1:20" x14ac:dyDescent="0.25">
      <c r="A248" s="47"/>
      <c r="B248" s="47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9"/>
      <c r="S248" s="48"/>
      <c r="T248" s="48"/>
    </row>
    <row r="249" spans="1:20" x14ac:dyDescent="0.25">
      <c r="A249" s="47"/>
      <c r="B249" s="47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9"/>
      <c r="S249" s="48"/>
      <c r="T249" s="48"/>
    </row>
    <row r="250" spans="1:20" x14ac:dyDescent="0.25">
      <c r="A250" s="47"/>
      <c r="B250" s="47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9"/>
      <c r="S250" s="48"/>
      <c r="T250" s="48"/>
    </row>
    <row r="251" spans="1:20" x14ac:dyDescent="0.25">
      <c r="A251" s="47"/>
      <c r="B251" s="47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9"/>
      <c r="S251" s="48"/>
      <c r="T251" s="48"/>
    </row>
    <row r="252" spans="1:20" x14ac:dyDescent="0.25">
      <c r="A252" s="47"/>
      <c r="B252" s="47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9"/>
      <c r="S252" s="48"/>
      <c r="T252" s="48"/>
    </row>
    <row r="253" spans="1:20" x14ac:dyDescent="0.25">
      <c r="A253" s="47"/>
      <c r="B253" s="47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9"/>
      <c r="S253" s="48"/>
      <c r="T253" s="48"/>
    </row>
    <row r="254" spans="1:20" x14ac:dyDescent="0.25">
      <c r="A254" s="47"/>
      <c r="B254" s="47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9"/>
      <c r="S254" s="48"/>
      <c r="T254" s="48"/>
    </row>
    <row r="255" spans="1:20" x14ac:dyDescent="0.25">
      <c r="A255" s="47"/>
      <c r="B255" s="47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9"/>
      <c r="S255" s="48"/>
      <c r="T255" s="48"/>
    </row>
    <row r="256" spans="1:20" x14ac:dyDescent="0.25">
      <c r="A256" s="47"/>
      <c r="B256" s="47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9"/>
      <c r="S256" s="48"/>
      <c r="T256" s="48"/>
    </row>
    <row r="257" spans="1:20" x14ac:dyDescent="0.25">
      <c r="A257" s="47"/>
      <c r="B257" s="47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9"/>
      <c r="S257" s="48"/>
      <c r="T257" s="48"/>
    </row>
    <row r="258" spans="1:20" x14ac:dyDescent="0.25">
      <c r="A258" s="47"/>
      <c r="B258" s="47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9"/>
      <c r="S258" s="48"/>
      <c r="T258" s="48"/>
    </row>
    <row r="259" spans="1:20" x14ac:dyDescent="0.25">
      <c r="A259" s="47"/>
      <c r="B259" s="47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9"/>
      <c r="S259" s="48"/>
      <c r="T259" s="48"/>
    </row>
    <row r="260" spans="1:20" x14ac:dyDescent="0.25">
      <c r="A260" s="47"/>
      <c r="B260" s="47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9"/>
      <c r="S260" s="48"/>
      <c r="T260" s="48"/>
    </row>
    <row r="261" spans="1:20" x14ac:dyDescent="0.25">
      <c r="A261" s="47"/>
      <c r="B261" s="47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9"/>
      <c r="S261" s="48"/>
      <c r="T261" s="48"/>
    </row>
    <row r="262" spans="1:20" x14ac:dyDescent="0.25">
      <c r="A262" s="47"/>
      <c r="B262" s="47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9"/>
      <c r="S262" s="48"/>
      <c r="T262" s="48"/>
    </row>
    <row r="263" spans="1:20" x14ac:dyDescent="0.25">
      <c r="A263" s="47"/>
      <c r="B263" s="47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9"/>
      <c r="S263" s="48"/>
      <c r="T263" s="48"/>
    </row>
    <row r="264" spans="1:20" x14ac:dyDescent="0.25">
      <c r="A264" s="47"/>
      <c r="B264" s="47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9"/>
      <c r="S264" s="48"/>
      <c r="T264" s="48"/>
    </row>
    <row r="265" spans="1:20" x14ac:dyDescent="0.25">
      <c r="A265" s="47"/>
      <c r="B265" s="47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9"/>
      <c r="S265" s="48"/>
      <c r="T265" s="48"/>
    </row>
    <row r="266" spans="1:20" x14ac:dyDescent="0.25">
      <c r="A266" s="47"/>
      <c r="B266" s="47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9"/>
      <c r="S266" s="48"/>
      <c r="T266" s="48"/>
    </row>
    <row r="267" spans="1:20" x14ac:dyDescent="0.25">
      <c r="A267" s="47"/>
      <c r="B267" s="47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9"/>
      <c r="S267" s="48"/>
      <c r="T267" s="48"/>
    </row>
    <row r="268" spans="1:20" x14ac:dyDescent="0.25">
      <c r="A268" s="47"/>
      <c r="B268" s="47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9"/>
      <c r="S268" s="48"/>
      <c r="T268" s="48"/>
    </row>
    <row r="269" spans="1:20" x14ac:dyDescent="0.25">
      <c r="A269" s="47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9"/>
      <c r="S269" s="48"/>
      <c r="T269" s="48"/>
    </row>
    <row r="270" spans="1:20" x14ac:dyDescent="0.25">
      <c r="A270" s="47"/>
      <c r="B270" s="47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9"/>
      <c r="S270" s="48"/>
      <c r="T270" s="48"/>
    </row>
    <row r="271" spans="1:20" x14ac:dyDescent="0.25">
      <c r="A271" s="47"/>
      <c r="B271" s="47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9"/>
      <c r="S271" s="48"/>
      <c r="T271" s="48"/>
    </row>
    <row r="272" spans="1:20" x14ac:dyDescent="0.25">
      <c r="A272" s="47"/>
      <c r="B272" s="47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9"/>
      <c r="S272" s="48"/>
      <c r="T272" s="48"/>
    </row>
    <row r="273" spans="1:20" x14ac:dyDescent="0.25">
      <c r="A273" s="47"/>
      <c r="B273" s="47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9"/>
      <c r="S273" s="48"/>
      <c r="T273" s="48"/>
    </row>
    <row r="274" spans="1:20" x14ac:dyDescent="0.25">
      <c r="A274" s="47"/>
      <c r="B274" s="47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9"/>
      <c r="S274" s="48"/>
      <c r="T274" s="48"/>
    </row>
    <row r="275" spans="1:20" x14ac:dyDescent="0.25">
      <c r="A275" s="47"/>
      <c r="B275" s="47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9"/>
      <c r="S275" s="48"/>
      <c r="T275" s="48"/>
    </row>
    <row r="276" spans="1:20" x14ac:dyDescent="0.25">
      <c r="A276" s="47"/>
      <c r="B276" s="47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9"/>
      <c r="S276" s="48"/>
      <c r="T276" s="48"/>
    </row>
    <row r="277" spans="1:20" x14ac:dyDescent="0.25">
      <c r="A277" s="47"/>
      <c r="B277" s="47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9"/>
      <c r="S277" s="48"/>
      <c r="T277" s="48"/>
    </row>
    <row r="278" spans="1:20" x14ac:dyDescent="0.25">
      <c r="A278" s="47"/>
      <c r="B278" s="47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9"/>
      <c r="S278" s="48"/>
      <c r="T278" s="48"/>
    </row>
    <row r="279" spans="1:20" x14ac:dyDescent="0.25">
      <c r="A279" s="47"/>
      <c r="B279" s="47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9"/>
      <c r="S279" s="48"/>
      <c r="T279" s="48"/>
    </row>
    <row r="280" spans="1:20" x14ac:dyDescent="0.25">
      <c r="A280" s="47"/>
      <c r="B280" s="47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9"/>
      <c r="S280" s="48"/>
      <c r="T280" s="48"/>
    </row>
    <row r="281" spans="1:20" x14ac:dyDescent="0.25">
      <c r="A281" s="47"/>
      <c r="B281" s="47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9"/>
      <c r="S281" s="48"/>
      <c r="T281" s="48"/>
    </row>
    <row r="282" spans="1:20" x14ac:dyDescent="0.25">
      <c r="A282" s="47"/>
      <c r="B282" s="47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9"/>
      <c r="S282" s="48"/>
      <c r="T282" s="48"/>
    </row>
    <row r="283" spans="1:20" x14ac:dyDescent="0.25">
      <c r="A283" s="47"/>
      <c r="B283" s="47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9"/>
      <c r="S283" s="48"/>
      <c r="T283" s="48"/>
    </row>
    <row r="284" spans="1:20" x14ac:dyDescent="0.25">
      <c r="A284" s="47"/>
      <c r="B284" s="47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9"/>
      <c r="S284" s="48"/>
      <c r="T284" s="48"/>
    </row>
    <row r="285" spans="1:20" x14ac:dyDescent="0.25">
      <c r="A285" s="47"/>
      <c r="B285" s="47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9"/>
      <c r="S285" s="48"/>
      <c r="T285" s="48"/>
    </row>
    <row r="286" spans="1:20" x14ac:dyDescent="0.25">
      <c r="A286" s="47"/>
      <c r="B286" s="47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9"/>
      <c r="S286" s="48"/>
      <c r="T286" s="48"/>
    </row>
    <row r="287" spans="1:20" x14ac:dyDescent="0.25">
      <c r="A287" s="47"/>
      <c r="B287" s="47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9"/>
      <c r="S287" s="48"/>
      <c r="T287" s="48"/>
    </row>
    <row r="288" spans="1:20" x14ac:dyDescent="0.25">
      <c r="A288" s="47"/>
      <c r="B288" s="47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9"/>
      <c r="S288" s="48"/>
      <c r="T288" s="48"/>
    </row>
    <row r="289" spans="1:20" x14ac:dyDescent="0.25">
      <c r="A289" s="47"/>
      <c r="B289" s="47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9"/>
      <c r="S289" s="48"/>
      <c r="T289" s="48"/>
    </row>
    <row r="290" spans="1:20" x14ac:dyDescent="0.25">
      <c r="A290" s="47"/>
      <c r="B290" s="47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9"/>
      <c r="S290" s="48"/>
      <c r="T290" s="48"/>
    </row>
    <row r="291" spans="1:20" x14ac:dyDescent="0.25">
      <c r="A291" s="47"/>
      <c r="B291" s="47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9"/>
      <c r="S291" s="48"/>
      <c r="T291" s="48"/>
    </row>
    <row r="292" spans="1:20" x14ac:dyDescent="0.25">
      <c r="A292" s="47"/>
      <c r="B292" s="47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9"/>
      <c r="S292" s="48"/>
      <c r="T292" s="48"/>
    </row>
    <row r="293" spans="1:20" x14ac:dyDescent="0.25">
      <c r="A293" s="47"/>
      <c r="B293" s="47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9"/>
      <c r="S293" s="48"/>
      <c r="T293" s="48"/>
    </row>
    <row r="294" spans="1:20" x14ac:dyDescent="0.25">
      <c r="A294" s="47"/>
      <c r="B294" s="47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9"/>
      <c r="S294" s="48"/>
      <c r="T294" s="48"/>
    </row>
    <row r="295" spans="1:20" x14ac:dyDescent="0.25">
      <c r="A295" s="47"/>
      <c r="B295" s="47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9"/>
      <c r="S295" s="48"/>
      <c r="T295" s="48"/>
    </row>
    <row r="296" spans="1:20" x14ac:dyDescent="0.25">
      <c r="A296" s="47"/>
      <c r="B296" s="47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9"/>
      <c r="S296" s="48"/>
      <c r="T296" s="48"/>
    </row>
    <row r="297" spans="1:20" x14ac:dyDescent="0.25">
      <c r="A297" s="47"/>
      <c r="B297" s="47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9"/>
      <c r="S297" s="48"/>
      <c r="T297" s="48"/>
    </row>
    <row r="298" spans="1:20" x14ac:dyDescent="0.25">
      <c r="A298" s="47"/>
      <c r="B298" s="47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9"/>
      <c r="S298" s="48"/>
      <c r="T298" s="48"/>
    </row>
    <row r="299" spans="1:20" x14ac:dyDescent="0.25">
      <c r="A299" s="47"/>
      <c r="B299" s="47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9"/>
      <c r="S299" s="48"/>
      <c r="T299" s="48"/>
    </row>
    <row r="300" spans="1:20" x14ac:dyDescent="0.25">
      <c r="A300" s="47"/>
      <c r="B300" s="47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9"/>
      <c r="S300" s="48"/>
      <c r="T300" s="48"/>
    </row>
    <row r="301" spans="1:20" x14ac:dyDescent="0.25">
      <c r="A301" s="47"/>
      <c r="B301" s="47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9"/>
      <c r="S301" s="48"/>
      <c r="T301" s="48"/>
    </row>
    <row r="302" spans="1:20" x14ac:dyDescent="0.25">
      <c r="A302" s="47"/>
      <c r="B302" s="47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9"/>
      <c r="S302" s="48"/>
      <c r="T302" s="48"/>
    </row>
    <row r="303" spans="1:20" x14ac:dyDescent="0.25">
      <c r="A303" s="47"/>
      <c r="B303" s="47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9"/>
      <c r="S303" s="48"/>
      <c r="T303" s="48"/>
    </row>
    <row r="304" spans="1:20" x14ac:dyDescent="0.25">
      <c r="A304" s="47"/>
      <c r="B304" s="47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9"/>
      <c r="S304" s="48"/>
      <c r="T304" s="48"/>
    </row>
    <row r="305" spans="1:20" x14ac:dyDescent="0.25">
      <c r="A305" s="47"/>
      <c r="B305" s="47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9"/>
      <c r="S305" s="48"/>
      <c r="T305" s="48"/>
    </row>
    <row r="306" spans="1:20" x14ac:dyDescent="0.25">
      <c r="A306" s="47"/>
      <c r="B306" s="47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9"/>
      <c r="S306" s="48"/>
      <c r="T306" s="48"/>
    </row>
    <row r="307" spans="1:20" x14ac:dyDescent="0.25">
      <c r="A307" s="47"/>
      <c r="B307" s="47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9"/>
      <c r="S307" s="48"/>
      <c r="T307" s="48"/>
    </row>
    <row r="308" spans="1:20" x14ac:dyDescent="0.25">
      <c r="A308" s="47"/>
      <c r="B308" s="47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9"/>
      <c r="S308" s="48"/>
      <c r="T308" s="48"/>
    </row>
    <row r="309" spans="1:20" x14ac:dyDescent="0.25">
      <c r="A309" s="47"/>
      <c r="B309" s="47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9"/>
      <c r="S309" s="48"/>
      <c r="T309" s="48"/>
    </row>
    <row r="310" spans="1:20" x14ac:dyDescent="0.25">
      <c r="A310" s="47"/>
      <c r="B310" s="47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9"/>
      <c r="S310" s="48"/>
      <c r="T310" s="48"/>
    </row>
    <row r="311" spans="1:20" x14ac:dyDescent="0.25">
      <c r="A311" s="47"/>
      <c r="B311" s="47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9"/>
      <c r="S311" s="48"/>
      <c r="T311" s="48"/>
    </row>
    <row r="312" spans="1:20" x14ac:dyDescent="0.25">
      <c r="A312" s="47"/>
      <c r="B312" s="47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9"/>
      <c r="S312" s="48"/>
      <c r="T312" s="48"/>
    </row>
    <row r="313" spans="1:20" x14ac:dyDescent="0.25">
      <c r="A313" s="47"/>
      <c r="B313" s="47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9"/>
      <c r="S313" s="48"/>
      <c r="T313" s="48"/>
    </row>
    <row r="314" spans="1:20" x14ac:dyDescent="0.25">
      <c r="A314" s="47"/>
      <c r="B314" s="47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9"/>
      <c r="S314" s="48"/>
      <c r="T314" s="48"/>
    </row>
    <row r="315" spans="1:20" x14ac:dyDescent="0.25">
      <c r="A315" s="47"/>
      <c r="B315" s="47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9"/>
      <c r="S315" s="48"/>
      <c r="T315" s="48"/>
    </row>
    <row r="316" spans="1:20" x14ac:dyDescent="0.25">
      <c r="A316" s="47"/>
      <c r="B316" s="47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9"/>
      <c r="S316" s="48"/>
      <c r="T316" s="48"/>
    </row>
    <row r="317" spans="1:20" x14ac:dyDescent="0.25">
      <c r="A317" s="47"/>
      <c r="B317" s="47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9"/>
      <c r="S317" s="48"/>
      <c r="T317" s="48"/>
    </row>
    <row r="318" spans="1:20" x14ac:dyDescent="0.25">
      <c r="A318" s="47"/>
      <c r="B318" s="47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9"/>
      <c r="S318" s="48"/>
      <c r="T318" s="48"/>
    </row>
    <row r="319" spans="1:20" x14ac:dyDescent="0.25">
      <c r="A319" s="47"/>
      <c r="B319" s="47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9"/>
      <c r="S319" s="48"/>
      <c r="T319" s="48"/>
    </row>
    <row r="320" spans="1:20" x14ac:dyDescent="0.25">
      <c r="A320" s="47"/>
      <c r="B320" s="47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9"/>
      <c r="S320" s="48"/>
      <c r="T320" s="48"/>
    </row>
    <row r="321" spans="1:20" x14ac:dyDescent="0.25">
      <c r="A321" s="47"/>
      <c r="B321" s="47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9"/>
      <c r="S321" s="48"/>
      <c r="T321" s="48"/>
    </row>
    <row r="322" spans="1:20" x14ac:dyDescent="0.25">
      <c r="A322" s="47"/>
      <c r="B322" s="47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9"/>
      <c r="S322" s="48"/>
      <c r="T322" s="48"/>
    </row>
    <row r="323" spans="1:20" x14ac:dyDescent="0.25">
      <c r="A323" s="47"/>
      <c r="B323" s="47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9"/>
      <c r="S323" s="48"/>
      <c r="T323" s="48"/>
    </row>
    <row r="324" spans="1:20" x14ac:dyDescent="0.25">
      <c r="A324" s="47"/>
      <c r="B324" s="47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9"/>
      <c r="S324" s="48"/>
      <c r="T324" s="48"/>
    </row>
    <row r="325" spans="1:20" x14ac:dyDescent="0.25">
      <c r="A325" s="47"/>
      <c r="B325" s="47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9"/>
      <c r="S325" s="48"/>
      <c r="T325" s="48"/>
    </row>
    <row r="326" spans="1:20" x14ac:dyDescent="0.25">
      <c r="A326" s="47"/>
      <c r="B326" s="47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9"/>
      <c r="S326" s="48"/>
      <c r="T326" s="48"/>
    </row>
    <row r="327" spans="1:20" x14ac:dyDescent="0.25">
      <c r="A327" s="47"/>
      <c r="B327" s="47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9"/>
      <c r="S327" s="48"/>
      <c r="T327" s="48"/>
    </row>
    <row r="328" spans="1:20" x14ac:dyDescent="0.25">
      <c r="A328" s="47"/>
      <c r="B328" s="47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9"/>
      <c r="S328" s="48"/>
      <c r="T328" s="48"/>
    </row>
    <row r="329" spans="1:20" x14ac:dyDescent="0.25">
      <c r="A329" s="47"/>
      <c r="B329" s="47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9"/>
      <c r="S329" s="48"/>
      <c r="T329" s="48"/>
    </row>
    <row r="330" spans="1:20" x14ac:dyDescent="0.25">
      <c r="A330" s="47"/>
      <c r="B330" s="47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9"/>
      <c r="S330" s="48"/>
      <c r="T330" s="48"/>
    </row>
    <row r="331" spans="1:20" x14ac:dyDescent="0.25">
      <c r="A331" s="47"/>
      <c r="B331" s="47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9"/>
      <c r="S331" s="48"/>
      <c r="T331" s="48"/>
    </row>
    <row r="332" spans="1:20" x14ac:dyDescent="0.25">
      <c r="A332" s="47"/>
      <c r="B332" s="47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9"/>
      <c r="S332" s="48"/>
      <c r="T332" s="48"/>
    </row>
    <row r="333" spans="1:20" x14ac:dyDescent="0.25">
      <c r="A333" s="47"/>
      <c r="B333" s="47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9"/>
      <c r="S333" s="48"/>
      <c r="T333" s="48"/>
    </row>
    <row r="334" spans="1:20" x14ac:dyDescent="0.25">
      <c r="A334" s="47"/>
      <c r="B334" s="47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9"/>
      <c r="S334" s="48"/>
      <c r="T334" s="48"/>
    </row>
    <row r="335" spans="1:20" x14ac:dyDescent="0.25">
      <c r="A335" s="47"/>
      <c r="B335" s="47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9"/>
      <c r="S335" s="48"/>
      <c r="T335" s="48"/>
    </row>
    <row r="336" spans="1:20" x14ac:dyDescent="0.25">
      <c r="A336" s="47"/>
      <c r="B336" s="47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9"/>
      <c r="S336" s="48"/>
      <c r="T336" s="48"/>
    </row>
    <row r="337" spans="1:20" x14ac:dyDescent="0.25">
      <c r="A337" s="47"/>
      <c r="B337" s="47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9"/>
      <c r="S337" s="48"/>
      <c r="T337" s="48"/>
    </row>
    <row r="338" spans="1:20" x14ac:dyDescent="0.25">
      <c r="A338" s="47"/>
      <c r="B338" s="47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9"/>
      <c r="S338" s="48"/>
      <c r="T338" s="48"/>
    </row>
    <row r="339" spans="1:20" x14ac:dyDescent="0.25">
      <c r="A339" s="47"/>
      <c r="B339" s="47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9"/>
      <c r="S339" s="48"/>
      <c r="T339" s="48"/>
    </row>
    <row r="340" spans="1:20" x14ac:dyDescent="0.25">
      <c r="A340" s="47"/>
      <c r="B340" s="47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9"/>
      <c r="S340" s="48"/>
      <c r="T340" s="48"/>
    </row>
    <row r="341" spans="1:20" x14ac:dyDescent="0.25">
      <c r="A341" s="47"/>
      <c r="B341" s="47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9"/>
      <c r="S341" s="48"/>
      <c r="T341" s="48"/>
    </row>
    <row r="342" spans="1:20" x14ac:dyDescent="0.25">
      <c r="A342" s="47"/>
      <c r="B342" s="47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9"/>
      <c r="S342" s="48"/>
      <c r="T342" s="48"/>
    </row>
    <row r="343" spans="1:20" x14ac:dyDescent="0.25">
      <c r="A343" s="47"/>
      <c r="B343" s="47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9"/>
      <c r="S343" s="48"/>
      <c r="T343" s="48"/>
    </row>
    <row r="344" spans="1:20" x14ac:dyDescent="0.25">
      <c r="A344" s="47"/>
      <c r="B344" s="47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9"/>
      <c r="S344" s="48"/>
      <c r="T344" s="48"/>
    </row>
    <row r="345" spans="1:20" x14ac:dyDescent="0.25">
      <c r="A345" s="47"/>
      <c r="B345" s="47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9"/>
      <c r="S345" s="48"/>
      <c r="T345" s="48"/>
    </row>
    <row r="346" spans="1:20" x14ac:dyDescent="0.25">
      <c r="A346" s="47"/>
      <c r="B346" s="47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9"/>
      <c r="S346" s="48"/>
      <c r="T346" s="48"/>
    </row>
    <row r="347" spans="1:20" x14ac:dyDescent="0.25">
      <c r="A347" s="47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9"/>
      <c r="S347" s="48"/>
      <c r="T347" s="48"/>
    </row>
    <row r="348" spans="1:20" x14ac:dyDescent="0.25">
      <c r="A348" s="47"/>
      <c r="B348" s="47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9"/>
      <c r="S348" s="48"/>
      <c r="T348" s="48"/>
    </row>
    <row r="349" spans="1:20" x14ac:dyDescent="0.25">
      <c r="A349" s="47"/>
      <c r="B349" s="47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9"/>
      <c r="S349" s="48"/>
      <c r="T349" s="48"/>
    </row>
    <row r="350" spans="1:20" x14ac:dyDescent="0.25">
      <c r="A350" s="47"/>
      <c r="B350" s="47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9"/>
      <c r="S350" s="48"/>
      <c r="T350" s="48"/>
    </row>
    <row r="351" spans="1:20" x14ac:dyDescent="0.25">
      <c r="A351" s="47"/>
      <c r="B351" s="47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9"/>
      <c r="S351" s="48"/>
      <c r="T351" s="48"/>
    </row>
    <row r="352" spans="1:20" x14ac:dyDescent="0.25">
      <c r="A352" s="47"/>
      <c r="B352" s="47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9"/>
      <c r="S352" s="48"/>
      <c r="T352" s="48"/>
    </row>
    <row r="353" spans="1:20" x14ac:dyDescent="0.25">
      <c r="A353" s="47"/>
      <c r="B353" s="47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9"/>
      <c r="S353" s="48"/>
      <c r="T353" s="48"/>
    </row>
    <row r="354" spans="1:20" x14ac:dyDescent="0.25">
      <c r="A354" s="47"/>
      <c r="B354" s="47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9"/>
      <c r="S354" s="48"/>
      <c r="T354" s="48"/>
    </row>
    <row r="355" spans="1:20" x14ac:dyDescent="0.25">
      <c r="A355" s="47"/>
      <c r="B355" s="47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9"/>
      <c r="S355" s="48"/>
      <c r="T355" s="48"/>
    </row>
    <row r="356" spans="1:20" x14ac:dyDescent="0.25">
      <c r="A356" s="47"/>
      <c r="B356" s="47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9"/>
      <c r="S356" s="48"/>
      <c r="T356" s="48"/>
    </row>
    <row r="357" spans="1:20" x14ac:dyDescent="0.25">
      <c r="A357" s="47"/>
      <c r="B357" s="47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9"/>
      <c r="S357" s="48"/>
      <c r="T357" s="48"/>
    </row>
    <row r="358" spans="1:20" x14ac:dyDescent="0.25">
      <c r="A358" s="47"/>
      <c r="B358" s="47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9"/>
      <c r="S358" s="48"/>
      <c r="T358" s="48"/>
    </row>
    <row r="359" spans="1:20" x14ac:dyDescent="0.25">
      <c r="A359" s="47"/>
      <c r="B359" s="47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9"/>
      <c r="S359" s="48"/>
      <c r="T359" s="48"/>
    </row>
    <row r="360" spans="1:20" x14ac:dyDescent="0.25">
      <c r="A360" s="47"/>
      <c r="B360" s="47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9"/>
      <c r="S360" s="48"/>
      <c r="T360" s="48"/>
    </row>
    <row r="361" spans="1:20" x14ac:dyDescent="0.25">
      <c r="A361" s="47"/>
      <c r="B361" s="47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9"/>
      <c r="S361" s="48"/>
      <c r="T361" s="48"/>
    </row>
    <row r="362" spans="1:20" x14ac:dyDescent="0.25">
      <c r="A362" s="47"/>
      <c r="B362" s="47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9"/>
      <c r="S362" s="48"/>
      <c r="T362" s="48"/>
    </row>
    <row r="363" spans="1:20" x14ac:dyDescent="0.25">
      <c r="A363" s="47"/>
      <c r="B363" s="47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9"/>
      <c r="S363" s="48"/>
      <c r="T363" s="48"/>
    </row>
    <row r="364" spans="1:20" x14ac:dyDescent="0.25">
      <c r="A364" s="47"/>
      <c r="B364" s="47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9"/>
      <c r="S364" s="48"/>
      <c r="T364" s="48"/>
    </row>
    <row r="365" spans="1:20" x14ac:dyDescent="0.25">
      <c r="A365" s="47"/>
      <c r="B365" s="47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9"/>
      <c r="S365" s="48"/>
      <c r="T365" s="48"/>
    </row>
    <row r="366" spans="1:20" x14ac:dyDescent="0.25">
      <c r="A366" s="47"/>
      <c r="B366" s="47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9"/>
      <c r="S366" s="48"/>
      <c r="T366" s="48"/>
    </row>
    <row r="367" spans="1:20" x14ac:dyDescent="0.25">
      <c r="A367" s="47"/>
      <c r="B367" s="47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9"/>
      <c r="S367" s="48"/>
      <c r="T367" s="48"/>
    </row>
    <row r="368" spans="1:20" x14ac:dyDescent="0.25">
      <c r="A368" s="47"/>
      <c r="B368" s="47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9"/>
      <c r="S368" s="48"/>
      <c r="T368" s="48"/>
    </row>
    <row r="369" spans="1:20" x14ac:dyDescent="0.25">
      <c r="A369" s="47"/>
      <c r="B369" s="47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9"/>
      <c r="S369" s="48"/>
      <c r="T369" s="48"/>
    </row>
    <row r="370" spans="1:20" x14ac:dyDescent="0.25">
      <c r="A370" s="47"/>
      <c r="B370" s="47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9"/>
      <c r="S370" s="48"/>
      <c r="T370" s="48"/>
    </row>
    <row r="371" spans="1:20" x14ac:dyDescent="0.25">
      <c r="A371" s="47"/>
      <c r="B371" s="47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9"/>
      <c r="S371" s="48"/>
      <c r="T371" s="48"/>
    </row>
    <row r="372" spans="1:20" x14ac:dyDescent="0.25">
      <c r="A372" s="47"/>
      <c r="B372" s="47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9"/>
      <c r="S372" s="48"/>
      <c r="T372" s="48"/>
    </row>
    <row r="373" spans="1:20" x14ac:dyDescent="0.25">
      <c r="A373" s="47"/>
      <c r="B373" s="47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9"/>
      <c r="S373" s="48"/>
      <c r="T373" s="48"/>
    </row>
    <row r="374" spans="1:20" x14ac:dyDescent="0.25">
      <c r="A374" s="47"/>
      <c r="B374" s="47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9"/>
      <c r="S374" s="48"/>
      <c r="T374" s="48"/>
    </row>
    <row r="375" spans="1:20" x14ac:dyDescent="0.25">
      <c r="A375" s="47"/>
      <c r="B375" s="47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9"/>
      <c r="S375" s="48"/>
      <c r="T375" s="48"/>
    </row>
    <row r="376" spans="1:20" x14ac:dyDescent="0.25">
      <c r="A376" s="47"/>
      <c r="B376" s="47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9"/>
      <c r="S376" s="48"/>
      <c r="T376" s="48"/>
    </row>
    <row r="377" spans="1:20" x14ac:dyDescent="0.25">
      <c r="A377" s="47"/>
      <c r="B377" s="47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9"/>
      <c r="S377" s="48"/>
      <c r="T377" s="48"/>
    </row>
    <row r="378" spans="1:20" x14ac:dyDescent="0.25">
      <c r="A378" s="47"/>
      <c r="B378" s="47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9"/>
      <c r="S378" s="48"/>
      <c r="T378" s="48"/>
    </row>
    <row r="379" spans="1:20" x14ac:dyDescent="0.25">
      <c r="A379" s="47"/>
      <c r="B379" s="47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9"/>
      <c r="S379" s="48"/>
      <c r="T379" s="48"/>
    </row>
    <row r="380" spans="1:20" x14ac:dyDescent="0.25">
      <c r="A380" s="47"/>
      <c r="B380" s="47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9"/>
      <c r="S380" s="48"/>
      <c r="T380" s="48"/>
    </row>
    <row r="381" spans="1:20" x14ac:dyDescent="0.25">
      <c r="A381" s="47"/>
      <c r="B381" s="47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9"/>
      <c r="S381" s="48"/>
      <c r="T381" s="48"/>
    </row>
    <row r="382" spans="1:20" x14ac:dyDescent="0.25">
      <c r="A382" s="47"/>
      <c r="B382" s="47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9"/>
      <c r="S382" s="48"/>
      <c r="T382" s="48"/>
    </row>
    <row r="383" spans="1:20" x14ac:dyDescent="0.25">
      <c r="A383" s="47"/>
      <c r="B383" s="47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9"/>
      <c r="S383" s="48"/>
      <c r="T383" s="48"/>
    </row>
    <row r="384" spans="1:20" x14ac:dyDescent="0.25">
      <c r="A384" s="47"/>
      <c r="B384" s="47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9"/>
      <c r="S384" s="48"/>
      <c r="T384" s="48"/>
    </row>
    <row r="385" spans="1:20" x14ac:dyDescent="0.25">
      <c r="A385" s="47"/>
      <c r="B385" s="47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9"/>
      <c r="S385" s="48"/>
      <c r="T385" s="48"/>
    </row>
    <row r="386" spans="1:20" x14ac:dyDescent="0.25">
      <c r="A386" s="47"/>
      <c r="B386" s="47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9"/>
      <c r="S386" s="48"/>
      <c r="T386" s="48"/>
    </row>
    <row r="387" spans="1:20" x14ac:dyDescent="0.25">
      <c r="A387" s="47"/>
      <c r="B387" s="47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9"/>
      <c r="S387" s="48"/>
      <c r="T387" s="48"/>
    </row>
    <row r="388" spans="1:20" x14ac:dyDescent="0.25">
      <c r="A388" s="47"/>
      <c r="B388" s="47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9"/>
      <c r="S388" s="48"/>
      <c r="T388" s="48"/>
    </row>
    <row r="389" spans="1:20" x14ac:dyDescent="0.25">
      <c r="A389" s="47"/>
      <c r="B389" s="47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9"/>
      <c r="S389" s="48"/>
      <c r="T389" s="48"/>
    </row>
    <row r="390" spans="1:20" x14ac:dyDescent="0.25">
      <c r="A390" s="47"/>
      <c r="B390" s="47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9"/>
      <c r="S390" s="48"/>
      <c r="T390" s="48"/>
    </row>
    <row r="391" spans="1:20" x14ac:dyDescent="0.25">
      <c r="A391" s="47"/>
      <c r="B391" s="47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9"/>
      <c r="S391" s="48"/>
      <c r="T391" s="48"/>
    </row>
    <row r="392" spans="1:20" x14ac:dyDescent="0.25">
      <c r="A392" s="47"/>
      <c r="B392" s="47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9"/>
      <c r="S392" s="48"/>
      <c r="T392" s="48"/>
    </row>
    <row r="393" spans="1:20" x14ac:dyDescent="0.25">
      <c r="A393" s="47"/>
      <c r="B393" s="47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9"/>
      <c r="S393" s="48"/>
      <c r="T393" s="48"/>
    </row>
    <row r="394" spans="1:20" x14ac:dyDescent="0.25">
      <c r="A394" s="47"/>
      <c r="B394" s="47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9"/>
      <c r="S394" s="48"/>
      <c r="T394" s="48"/>
    </row>
    <row r="395" spans="1:20" x14ac:dyDescent="0.25">
      <c r="A395" s="47"/>
      <c r="B395" s="47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9"/>
      <c r="S395" s="48"/>
      <c r="T395" s="48"/>
    </row>
    <row r="396" spans="1:20" x14ac:dyDescent="0.25">
      <c r="A396" s="47"/>
      <c r="B396" s="47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9"/>
      <c r="S396" s="48"/>
      <c r="T396" s="48"/>
    </row>
    <row r="397" spans="1:20" x14ac:dyDescent="0.25">
      <c r="A397" s="47"/>
      <c r="B397" s="47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9"/>
      <c r="S397" s="48"/>
      <c r="T397" s="48"/>
    </row>
    <row r="398" spans="1:20" x14ac:dyDescent="0.25">
      <c r="A398" s="47"/>
      <c r="B398" s="47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9"/>
      <c r="S398" s="48"/>
      <c r="T398" s="48"/>
    </row>
    <row r="399" spans="1:20" x14ac:dyDescent="0.25">
      <c r="A399" s="47"/>
      <c r="B399" s="47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9"/>
      <c r="S399" s="48"/>
      <c r="T399" s="48"/>
    </row>
    <row r="400" spans="1:20" x14ac:dyDescent="0.25">
      <c r="A400" s="47"/>
      <c r="B400" s="47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9"/>
      <c r="S400" s="48"/>
      <c r="T400" s="48"/>
    </row>
    <row r="401" spans="1:20" x14ac:dyDescent="0.25">
      <c r="A401" s="47"/>
      <c r="B401" s="47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9"/>
      <c r="S401" s="48"/>
      <c r="T401" s="48"/>
    </row>
    <row r="402" spans="1:20" x14ac:dyDescent="0.25">
      <c r="A402" s="47"/>
      <c r="B402" s="47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9"/>
      <c r="S402" s="48"/>
      <c r="T402" s="48"/>
    </row>
    <row r="403" spans="1:20" x14ac:dyDescent="0.25">
      <c r="A403" s="47"/>
      <c r="B403" s="47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9"/>
      <c r="S403" s="48"/>
      <c r="T403" s="48"/>
    </row>
    <row r="404" spans="1:20" x14ac:dyDescent="0.25">
      <c r="A404" s="47"/>
      <c r="B404" s="47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9"/>
      <c r="S404" s="48"/>
      <c r="T404" s="48"/>
    </row>
    <row r="405" spans="1:20" x14ac:dyDescent="0.25">
      <c r="A405" s="47"/>
      <c r="B405" s="47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9"/>
      <c r="S405" s="48"/>
      <c r="T405" s="48"/>
    </row>
    <row r="406" spans="1:20" x14ac:dyDescent="0.25">
      <c r="A406" s="47"/>
      <c r="B406" s="47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9"/>
      <c r="S406" s="48"/>
      <c r="T406" s="48"/>
    </row>
    <row r="407" spans="1:20" x14ac:dyDescent="0.25">
      <c r="A407" s="47"/>
      <c r="B407" s="47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9"/>
      <c r="S407" s="48"/>
      <c r="T407" s="48"/>
    </row>
    <row r="408" spans="1:20" x14ac:dyDescent="0.25">
      <c r="A408" s="47"/>
      <c r="B408" s="47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9"/>
      <c r="S408" s="48"/>
      <c r="T408" s="48"/>
    </row>
    <row r="409" spans="1:20" x14ac:dyDescent="0.25">
      <c r="A409" s="47"/>
      <c r="B409" s="47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9"/>
      <c r="S409" s="48"/>
      <c r="T409" s="48"/>
    </row>
    <row r="410" spans="1:20" x14ac:dyDescent="0.25">
      <c r="A410" s="47"/>
      <c r="B410" s="47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9"/>
      <c r="S410" s="48"/>
      <c r="T410" s="48"/>
    </row>
    <row r="411" spans="1:20" x14ac:dyDescent="0.25">
      <c r="A411" s="47"/>
      <c r="B411" s="47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9"/>
      <c r="S411" s="48"/>
      <c r="T411" s="48"/>
    </row>
    <row r="412" spans="1:20" x14ac:dyDescent="0.25">
      <c r="A412" s="47"/>
      <c r="B412" s="47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9"/>
      <c r="S412" s="48"/>
      <c r="T412" s="48"/>
    </row>
    <row r="413" spans="1:20" x14ac:dyDescent="0.25">
      <c r="A413" s="47"/>
      <c r="B413" s="47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9"/>
      <c r="S413" s="48"/>
      <c r="T413" s="48"/>
    </row>
    <row r="414" spans="1:20" x14ac:dyDescent="0.25">
      <c r="A414" s="47"/>
      <c r="B414" s="47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9"/>
      <c r="S414" s="48"/>
      <c r="T414" s="48"/>
    </row>
    <row r="415" spans="1:20" x14ac:dyDescent="0.25">
      <c r="A415" s="47"/>
      <c r="B415" s="47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9"/>
      <c r="S415" s="48"/>
      <c r="T415" s="48"/>
    </row>
    <row r="416" spans="1:20" x14ac:dyDescent="0.25">
      <c r="A416" s="47"/>
      <c r="B416" s="47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9"/>
      <c r="S416" s="48"/>
      <c r="T416" s="48"/>
    </row>
    <row r="417" spans="1:20" x14ac:dyDescent="0.25">
      <c r="A417" s="47"/>
      <c r="B417" s="47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9"/>
      <c r="S417" s="48"/>
      <c r="T417" s="48"/>
    </row>
    <row r="418" spans="1:20" x14ac:dyDescent="0.25">
      <c r="A418" s="47"/>
      <c r="B418" s="47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9"/>
      <c r="S418" s="48"/>
      <c r="T418" s="48"/>
    </row>
    <row r="419" spans="1:20" x14ac:dyDescent="0.25">
      <c r="A419" s="47"/>
      <c r="B419" s="47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9"/>
      <c r="S419" s="48"/>
      <c r="T419" s="48"/>
    </row>
    <row r="420" spans="1:20" x14ac:dyDescent="0.25">
      <c r="A420" s="47"/>
      <c r="B420" s="47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9"/>
      <c r="S420" s="48"/>
      <c r="T420" s="48"/>
    </row>
    <row r="421" spans="1:20" x14ac:dyDescent="0.25">
      <c r="A421" s="47"/>
      <c r="B421" s="47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9"/>
      <c r="S421" s="48"/>
      <c r="T421" s="48"/>
    </row>
    <row r="422" spans="1:20" x14ac:dyDescent="0.25">
      <c r="A422" s="47"/>
      <c r="B422" s="47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9"/>
      <c r="S422" s="48"/>
      <c r="T422" s="48"/>
    </row>
    <row r="423" spans="1:20" x14ac:dyDescent="0.25">
      <c r="A423" s="47"/>
      <c r="B423" s="47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9"/>
      <c r="S423" s="48"/>
      <c r="T423" s="48"/>
    </row>
    <row r="424" spans="1:20" x14ac:dyDescent="0.25">
      <c r="A424" s="47"/>
      <c r="B424" s="47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9"/>
      <c r="S424" s="48"/>
      <c r="T424" s="48"/>
    </row>
    <row r="425" spans="1:20" x14ac:dyDescent="0.25">
      <c r="A425" s="47"/>
      <c r="B425" s="47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9"/>
      <c r="S425" s="48"/>
      <c r="T425" s="48"/>
    </row>
    <row r="426" spans="1:20" x14ac:dyDescent="0.25">
      <c r="A426" s="47"/>
      <c r="B426" s="47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9"/>
      <c r="S426" s="48"/>
      <c r="T426" s="48"/>
    </row>
    <row r="427" spans="1:20" x14ac:dyDescent="0.25">
      <c r="A427" s="47"/>
      <c r="B427" s="47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9"/>
      <c r="S427" s="48"/>
      <c r="T427" s="48"/>
    </row>
    <row r="428" spans="1:20" x14ac:dyDescent="0.25">
      <c r="A428" s="47"/>
      <c r="B428" s="47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9"/>
      <c r="S428" s="48"/>
      <c r="T428" s="48"/>
    </row>
    <row r="429" spans="1:20" x14ac:dyDescent="0.25">
      <c r="A429" s="47"/>
      <c r="B429" s="47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9"/>
      <c r="S429" s="48"/>
      <c r="T429" s="48"/>
    </row>
    <row r="430" spans="1:20" x14ac:dyDescent="0.25">
      <c r="A430" s="47"/>
      <c r="B430" s="47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9"/>
      <c r="S430" s="48"/>
      <c r="T430" s="48"/>
    </row>
    <row r="431" spans="1:20" x14ac:dyDescent="0.25">
      <c r="A431" s="47"/>
      <c r="B431" s="47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9"/>
      <c r="S431" s="48"/>
      <c r="T431" s="48"/>
    </row>
    <row r="432" spans="1:20" x14ac:dyDescent="0.25">
      <c r="A432" s="47"/>
      <c r="B432" s="47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9"/>
      <c r="S432" s="48"/>
      <c r="T432" s="48"/>
    </row>
    <row r="433" spans="1:20" x14ac:dyDescent="0.25">
      <c r="A433" s="47"/>
      <c r="B433" s="47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9"/>
      <c r="S433" s="48"/>
      <c r="T433" s="48"/>
    </row>
    <row r="434" spans="1:20" x14ac:dyDescent="0.25">
      <c r="A434" s="47"/>
      <c r="B434" s="47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9"/>
      <c r="S434" s="48"/>
      <c r="T434" s="48"/>
    </row>
    <row r="435" spans="1:20" x14ac:dyDescent="0.25">
      <c r="A435" s="47"/>
      <c r="B435" s="47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9"/>
      <c r="S435" s="48"/>
      <c r="T435" s="48"/>
    </row>
    <row r="436" spans="1:20" x14ac:dyDescent="0.25">
      <c r="A436" s="47"/>
      <c r="B436" s="47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9"/>
      <c r="S436" s="48"/>
      <c r="T436" s="48"/>
    </row>
    <row r="437" spans="1:20" x14ac:dyDescent="0.25">
      <c r="A437" s="47"/>
      <c r="B437" s="47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9"/>
      <c r="S437" s="48"/>
      <c r="T437" s="48"/>
    </row>
    <row r="438" spans="1:20" x14ac:dyDescent="0.25">
      <c r="A438" s="47"/>
      <c r="B438" s="47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9"/>
      <c r="S438" s="48"/>
      <c r="T438" s="48"/>
    </row>
    <row r="439" spans="1:20" x14ac:dyDescent="0.25">
      <c r="A439" s="47"/>
      <c r="B439" s="47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9"/>
      <c r="S439" s="48"/>
      <c r="T439" s="48"/>
    </row>
    <row r="440" spans="1:20" x14ac:dyDescent="0.25">
      <c r="A440" s="47"/>
      <c r="B440" s="47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9"/>
      <c r="S440" s="48"/>
      <c r="T440" s="48"/>
    </row>
    <row r="441" spans="1:20" x14ac:dyDescent="0.25">
      <c r="A441" s="47"/>
      <c r="B441" s="47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9"/>
      <c r="S441" s="48"/>
      <c r="T441" s="48"/>
    </row>
    <row r="442" spans="1:20" x14ac:dyDescent="0.25">
      <c r="A442" s="47"/>
      <c r="B442" s="47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9"/>
      <c r="S442" s="48"/>
      <c r="T442" s="48"/>
    </row>
    <row r="443" spans="1:20" x14ac:dyDescent="0.25">
      <c r="A443" s="47"/>
      <c r="B443" s="47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9"/>
      <c r="S443" s="48"/>
      <c r="T443" s="48"/>
    </row>
    <row r="444" spans="1:20" x14ac:dyDescent="0.25">
      <c r="A444" s="47"/>
      <c r="B444" s="47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9"/>
      <c r="S444" s="48"/>
      <c r="T444" s="48"/>
    </row>
    <row r="445" spans="1:20" x14ac:dyDescent="0.25">
      <c r="A445" s="47"/>
      <c r="B445" s="47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9"/>
      <c r="S445" s="48"/>
      <c r="T445" s="48"/>
    </row>
    <row r="446" spans="1:20" x14ac:dyDescent="0.25">
      <c r="A446" s="47"/>
      <c r="B446" s="47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9"/>
      <c r="S446" s="48"/>
      <c r="T446" s="48"/>
    </row>
    <row r="447" spans="1:20" x14ac:dyDescent="0.25">
      <c r="A447" s="47"/>
      <c r="B447" s="47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9"/>
      <c r="S447" s="48"/>
      <c r="T447" s="48"/>
    </row>
    <row r="448" spans="1:20" x14ac:dyDescent="0.25">
      <c r="A448" s="47"/>
      <c r="B448" s="47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9"/>
      <c r="S448" s="48"/>
      <c r="T448" s="48"/>
    </row>
    <row r="449" spans="1:20" x14ac:dyDescent="0.25">
      <c r="A449" s="47"/>
      <c r="B449" s="47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9"/>
      <c r="S449" s="48"/>
      <c r="T449" s="48"/>
    </row>
    <row r="450" spans="1:20" x14ac:dyDescent="0.25">
      <c r="A450" s="47"/>
      <c r="B450" s="47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9"/>
      <c r="S450" s="48"/>
      <c r="T450" s="48"/>
    </row>
    <row r="451" spans="1:20" x14ac:dyDescent="0.25">
      <c r="A451" s="47"/>
      <c r="B451" s="47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9"/>
      <c r="S451" s="48"/>
      <c r="T451" s="48"/>
    </row>
    <row r="452" spans="1:20" x14ac:dyDescent="0.25">
      <c r="A452" s="47"/>
      <c r="B452" s="47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9"/>
      <c r="S452" s="48"/>
      <c r="T452" s="48"/>
    </row>
    <row r="453" spans="1:20" x14ac:dyDescent="0.25">
      <c r="A453" s="47"/>
      <c r="B453" s="47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9"/>
      <c r="S453" s="48"/>
      <c r="T453" s="48"/>
    </row>
    <row r="454" spans="1:20" x14ac:dyDescent="0.25">
      <c r="A454" s="47"/>
      <c r="B454" s="47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9"/>
      <c r="S454" s="48"/>
      <c r="T454" s="48"/>
    </row>
    <row r="455" spans="1:20" x14ac:dyDescent="0.25">
      <c r="A455" s="47"/>
      <c r="B455" s="47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9"/>
      <c r="S455" s="48"/>
      <c r="T455" s="48"/>
    </row>
    <row r="456" spans="1:20" x14ac:dyDescent="0.25">
      <c r="A456" s="47"/>
      <c r="B456" s="47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9"/>
      <c r="S456" s="48"/>
      <c r="T456" s="48"/>
    </row>
    <row r="457" spans="1:20" x14ac:dyDescent="0.25">
      <c r="A457" s="47"/>
      <c r="B457" s="47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9"/>
      <c r="S457" s="48"/>
      <c r="T457" s="48"/>
    </row>
    <row r="458" spans="1:20" x14ac:dyDescent="0.25">
      <c r="A458" s="47"/>
      <c r="B458" s="47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9"/>
      <c r="S458" s="48"/>
      <c r="T458" s="48"/>
    </row>
    <row r="459" spans="1:20" x14ac:dyDescent="0.25">
      <c r="A459" s="47"/>
      <c r="B459" s="47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9"/>
      <c r="S459" s="48"/>
      <c r="T459" s="48"/>
    </row>
    <row r="460" spans="1:20" x14ac:dyDescent="0.25">
      <c r="A460" s="47"/>
      <c r="B460" s="47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9"/>
      <c r="S460" s="48"/>
      <c r="T460" s="48"/>
    </row>
    <row r="461" spans="1:20" x14ac:dyDescent="0.25">
      <c r="A461" s="47"/>
      <c r="B461" s="47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9"/>
      <c r="S461" s="48"/>
      <c r="T461" s="48"/>
    </row>
    <row r="462" spans="1:20" x14ac:dyDescent="0.25">
      <c r="A462" s="47"/>
      <c r="B462" s="47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9"/>
      <c r="S462" s="48"/>
      <c r="T462" s="48"/>
    </row>
    <row r="463" spans="1:20" x14ac:dyDescent="0.25">
      <c r="A463" s="47"/>
      <c r="B463" s="47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9"/>
      <c r="S463" s="48"/>
      <c r="T463" s="48"/>
    </row>
    <row r="464" spans="1:20" x14ac:dyDescent="0.25">
      <c r="A464" s="47"/>
      <c r="B464" s="47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9"/>
      <c r="S464" s="48"/>
      <c r="T464" s="48"/>
    </row>
    <row r="465" spans="1:20" x14ac:dyDescent="0.25">
      <c r="A465" s="47"/>
      <c r="B465" s="47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9"/>
      <c r="S465" s="48"/>
      <c r="T465" s="48"/>
    </row>
    <row r="466" spans="1:20" x14ac:dyDescent="0.25">
      <c r="A466" s="47"/>
      <c r="B466" s="47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9"/>
      <c r="S466" s="48"/>
      <c r="T466" s="48"/>
    </row>
    <row r="467" spans="1:20" x14ac:dyDescent="0.25">
      <c r="A467" s="47"/>
      <c r="B467" s="47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9"/>
      <c r="S467" s="48"/>
      <c r="T467" s="48"/>
    </row>
    <row r="468" spans="1:20" x14ac:dyDescent="0.25">
      <c r="A468" s="47"/>
      <c r="B468" s="47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9"/>
      <c r="S468" s="48"/>
      <c r="T468" s="48"/>
    </row>
    <row r="469" spans="1:20" x14ac:dyDescent="0.25">
      <c r="A469" s="47"/>
      <c r="B469" s="47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9"/>
      <c r="S469" s="48"/>
      <c r="T469" s="48"/>
    </row>
    <row r="470" spans="1:20" x14ac:dyDescent="0.25">
      <c r="A470" s="47"/>
      <c r="B470" s="47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9"/>
      <c r="S470" s="48"/>
      <c r="T470" s="48"/>
    </row>
    <row r="471" spans="1:20" x14ac:dyDescent="0.25">
      <c r="A471" s="47"/>
      <c r="B471" s="47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9"/>
      <c r="S471" s="48"/>
      <c r="T471" s="48"/>
    </row>
    <row r="472" spans="1:20" x14ac:dyDescent="0.25">
      <c r="A472" s="47"/>
      <c r="B472" s="47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9"/>
      <c r="S472" s="48"/>
      <c r="T472" s="48"/>
    </row>
    <row r="473" spans="1:20" x14ac:dyDescent="0.25">
      <c r="A473" s="47"/>
      <c r="B473" s="47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9"/>
      <c r="S473" s="48"/>
      <c r="T473" s="48"/>
    </row>
    <row r="474" spans="1:20" x14ac:dyDescent="0.25">
      <c r="A474" s="47"/>
      <c r="B474" s="47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9"/>
      <c r="S474" s="48"/>
      <c r="T474" s="48"/>
    </row>
    <row r="475" spans="1:20" x14ac:dyDescent="0.25">
      <c r="A475" s="47"/>
      <c r="B475" s="47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9"/>
      <c r="S475" s="48"/>
      <c r="T475" s="48"/>
    </row>
    <row r="476" spans="1:20" x14ac:dyDescent="0.25">
      <c r="A476" s="47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9"/>
      <c r="S476" s="48"/>
      <c r="T476" s="48"/>
    </row>
    <row r="477" spans="1:20" x14ac:dyDescent="0.25">
      <c r="A477" s="47"/>
      <c r="B477" s="47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9"/>
      <c r="S477" s="48"/>
      <c r="T477" s="48"/>
    </row>
    <row r="478" spans="1:20" x14ac:dyDescent="0.25">
      <c r="A478" s="47"/>
      <c r="B478" s="47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9"/>
      <c r="S478" s="48"/>
      <c r="T478" s="48"/>
    </row>
    <row r="479" spans="1:20" x14ac:dyDescent="0.25">
      <c r="A479" s="47"/>
      <c r="B479" s="47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9"/>
      <c r="S479" s="48"/>
      <c r="T479" s="48"/>
    </row>
    <row r="480" spans="1:20" x14ac:dyDescent="0.25">
      <c r="A480" s="47"/>
      <c r="B480" s="47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9"/>
      <c r="S480" s="48"/>
      <c r="T480" s="48"/>
    </row>
    <row r="481" spans="1:20" x14ac:dyDescent="0.25">
      <c r="A481" s="47"/>
      <c r="B481" s="47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9"/>
      <c r="S481" s="48"/>
      <c r="T481" s="48"/>
    </row>
    <row r="482" spans="1:20" x14ac:dyDescent="0.25">
      <c r="A482" s="47"/>
      <c r="B482" s="47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9"/>
      <c r="S482" s="48"/>
      <c r="T482" s="48"/>
    </row>
    <row r="483" spans="1:20" x14ac:dyDescent="0.25">
      <c r="A483" s="47"/>
      <c r="B483" s="47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9"/>
      <c r="S483" s="48"/>
      <c r="T483" s="48"/>
    </row>
    <row r="484" spans="1:20" x14ac:dyDescent="0.25">
      <c r="A484" s="47"/>
      <c r="B484" s="47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9"/>
      <c r="S484" s="48"/>
      <c r="T484" s="48"/>
    </row>
    <row r="485" spans="1:20" x14ac:dyDescent="0.25">
      <c r="A485" s="47"/>
      <c r="B485" s="47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9"/>
      <c r="S485" s="48"/>
      <c r="T485" s="48"/>
    </row>
    <row r="486" spans="1:20" x14ac:dyDescent="0.25">
      <c r="A486" s="47"/>
      <c r="B486" s="47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9"/>
      <c r="S486" s="48"/>
      <c r="T486" s="48"/>
    </row>
    <row r="487" spans="1:20" x14ac:dyDescent="0.25">
      <c r="A487" s="47"/>
      <c r="B487" s="47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9"/>
      <c r="S487" s="48"/>
      <c r="T487" s="48"/>
    </row>
    <row r="488" spans="1:20" x14ac:dyDescent="0.25">
      <c r="A488" s="47"/>
      <c r="B488" s="47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9"/>
      <c r="S488" s="48"/>
      <c r="T488" s="48"/>
    </row>
    <row r="489" spans="1:20" x14ac:dyDescent="0.25">
      <c r="A489" s="47"/>
      <c r="B489" s="47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9"/>
      <c r="S489" s="48"/>
      <c r="T489" s="48"/>
    </row>
    <row r="490" spans="1:20" x14ac:dyDescent="0.25">
      <c r="A490" s="47"/>
      <c r="B490" s="47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9"/>
      <c r="S490" s="48"/>
      <c r="T490" s="48"/>
    </row>
    <row r="491" spans="1:20" x14ac:dyDescent="0.25">
      <c r="A491" s="47"/>
      <c r="B491" s="47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9"/>
      <c r="S491" s="48"/>
      <c r="T491" s="48"/>
    </row>
    <row r="492" spans="1:20" x14ac:dyDescent="0.25">
      <c r="A492" s="47"/>
      <c r="B492" s="47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9"/>
      <c r="S492" s="48"/>
      <c r="T492" s="48"/>
    </row>
    <row r="493" spans="1:20" x14ac:dyDescent="0.25">
      <c r="A493" s="47"/>
      <c r="B493" s="47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9"/>
      <c r="S493" s="48"/>
      <c r="T493" s="48"/>
    </row>
    <row r="494" spans="1:20" x14ac:dyDescent="0.25">
      <c r="A494" s="47"/>
      <c r="B494" s="47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9"/>
      <c r="S494" s="48"/>
      <c r="T494" s="48"/>
    </row>
    <row r="495" spans="1:20" x14ac:dyDescent="0.25">
      <c r="A495" s="47"/>
      <c r="B495" s="47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9"/>
      <c r="S495" s="48"/>
      <c r="T495" s="48"/>
    </row>
    <row r="496" spans="1:20" x14ac:dyDescent="0.25">
      <c r="A496" s="47"/>
      <c r="B496" s="47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9"/>
      <c r="S496" s="48"/>
      <c r="T496" s="48"/>
    </row>
    <row r="497" spans="1:20" x14ac:dyDescent="0.25">
      <c r="A497" s="47"/>
      <c r="B497" s="47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9"/>
      <c r="S497" s="48"/>
      <c r="T497" s="48"/>
    </row>
    <row r="498" spans="1:20" x14ac:dyDescent="0.25">
      <c r="A498" s="47"/>
      <c r="B498" s="47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9"/>
      <c r="S498" s="48"/>
      <c r="T498" s="48"/>
    </row>
    <row r="499" spans="1:20" x14ac:dyDescent="0.25">
      <c r="A499" s="47"/>
      <c r="B499" s="47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9"/>
      <c r="S499" s="48"/>
      <c r="T499" s="48"/>
    </row>
    <row r="500" spans="1:20" x14ac:dyDescent="0.25">
      <c r="A500" s="47"/>
      <c r="B500" s="47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9"/>
      <c r="S500" s="48"/>
      <c r="T500" s="48"/>
    </row>
    <row r="501" spans="1:20" x14ac:dyDescent="0.25">
      <c r="A501" s="47"/>
      <c r="B501" s="47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9"/>
      <c r="S501" s="48"/>
      <c r="T501" s="48"/>
    </row>
    <row r="502" spans="1:20" x14ac:dyDescent="0.25">
      <c r="A502" s="47"/>
      <c r="B502" s="47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9"/>
      <c r="S502" s="48"/>
      <c r="T502" s="48"/>
    </row>
    <row r="503" spans="1:20" x14ac:dyDescent="0.25">
      <c r="A503" s="47"/>
      <c r="B503" s="47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9"/>
      <c r="S503" s="48"/>
      <c r="T503" s="48"/>
    </row>
    <row r="504" spans="1:20" x14ac:dyDescent="0.25">
      <c r="A504" s="47"/>
      <c r="B504" s="47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9"/>
      <c r="S504" s="48"/>
      <c r="T504" s="48"/>
    </row>
    <row r="505" spans="1:20" x14ac:dyDescent="0.25">
      <c r="A505" s="47"/>
      <c r="B505" s="47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9"/>
      <c r="S505" s="48"/>
      <c r="T505" s="48"/>
    </row>
    <row r="506" spans="1:20" x14ac:dyDescent="0.25">
      <c r="A506" s="47"/>
      <c r="B506" s="47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9"/>
      <c r="S506" s="48"/>
      <c r="T506" s="48"/>
    </row>
    <row r="507" spans="1:20" x14ac:dyDescent="0.25">
      <c r="A507" s="47"/>
      <c r="B507" s="47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9"/>
      <c r="S507" s="48"/>
      <c r="T507" s="48"/>
    </row>
    <row r="508" spans="1:20" x14ac:dyDescent="0.25">
      <c r="A508" s="47"/>
      <c r="B508" s="47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9"/>
      <c r="S508" s="48"/>
      <c r="T508" s="48"/>
    </row>
    <row r="509" spans="1:20" x14ac:dyDescent="0.25">
      <c r="A509" s="47"/>
      <c r="B509" s="47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9"/>
      <c r="S509" s="48"/>
      <c r="T509" s="48"/>
    </row>
    <row r="510" spans="1:20" x14ac:dyDescent="0.25">
      <c r="A510" s="47"/>
      <c r="B510" s="47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9"/>
      <c r="S510" s="48"/>
      <c r="T510" s="48"/>
    </row>
    <row r="511" spans="1:20" x14ac:dyDescent="0.25">
      <c r="A511" s="47"/>
      <c r="B511" s="47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9"/>
      <c r="S511" s="48"/>
      <c r="T511" s="48"/>
    </row>
    <row r="512" spans="1:20" x14ac:dyDescent="0.25">
      <c r="A512" s="47"/>
      <c r="B512" s="47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9"/>
      <c r="S512" s="48"/>
      <c r="T512" s="48"/>
    </row>
    <row r="513" spans="1:20" x14ac:dyDescent="0.25">
      <c r="A513" s="47"/>
      <c r="B513" s="47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9"/>
      <c r="S513" s="48"/>
      <c r="T513" s="48"/>
    </row>
    <row r="514" spans="1:20" x14ac:dyDescent="0.25">
      <c r="A514" s="47"/>
      <c r="B514" s="47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9"/>
      <c r="S514" s="48"/>
      <c r="T514" s="48"/>
    </row>
    <row r="515" spans="1:20" x14ac:dyDescent="0.25">
      <c r="A515" s="47"/>
      <c r="B515" s="47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9"/>
      <c r="S515" s="48"/>
      <c r="T515" s="48"/>
    </row>
    <row r="516" spans="1:20" x14ac:dyDescent="0.25">
      <c r="A516" s="47"/>
      <c r="B516" s="47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9"/>
      <c r="S516" s="48"/>
      <c r="T516" s="48"/>
    </row>
    <row r="517" spans="1:20" x14ac:dyDescent="0.25">
      <c r="A517" s="47"/>
      <c r="B517" s="47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9"/>
      <c r="S517" s="48"/>
      <c r="T517" s="48"/>
    </row>
    <row r="518" spans="1:20" x14ac:dyDescent="0.25">
      <c r="A518" s="47"/>
      <c r="B518" s="47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9"/>
      <c r="S518" s="48"/>
      <c r="T518" s="48"/>
    </row>
    <row r="519" spans="1:20" x14ac:dyDescent="0.25">
      <c r="A519" s="47"/>
      <c r="B519" s="47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9"/>
      <c r="S519" s="48"/>
      <c r="T519" s="48"/>
    </row>
    <row r="520" spans="1:20" x14ac:dyDescent="0.25">
      <c r="A520" s="47"/>
      <c r="B520" s="47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9"/>
      <c r="S520" s="48"/>
      <c r="T520" s="48"/>
    </row>
    <row r="521" spans="1:20" x14ac:dyDescent="0.25">
      <c r="A521" s="47"/>
      <c r="B521" s="47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9"/>
      <c r="S521" s="48"/>
      <c r="T521" s="48"/>
    </row>
    <row r="522" spans="1:20" x14ac:dyDescent="0.25">
      <c r="A522" s="47"/>
      <c r="B522" s="47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9"/>
      <c r="S522" s="48"/>
      <c r="T522" s="48"/>
    </row>
    <row r="523" spans="1:20" x14ac:dyDescent="0.25">
      <c r="A523" s="47"/>
      <c r="B523" s="47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9"/>
      <c r="S523" s="48"/>
      <c r="T523" s="48"/>
    </row>
    <row r="524" spans="1:20" x14ac:dyDescent="0.25">
      <c r="A524" s="47"/>
      <c r="B524" s="47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9"/>
      <c r="S524" s="48"/>
      <c r="T524" s="48"/>
    </row>
    <row r="525" spans="1:20" x14ac:dyDescent="0.25">
      <c r="A525" s="47"/>
      <c r="B525" s="47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9"/>
      <c r="S525" s="48"/>
      <c r="T525" s="48"/>
    </row>
    <row r="526" spans="1:20" x14ac:dyDescent="0.25">
      <c r="A526" s="47"/>
      <c r="B526" s="47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9"/>
      <c r="S526" s="48"/>
      <c r="T526" s="48"/>
    </row>
    <row r="527" spans="1:20" x14ac:dyDescent="0.25">
      <c r="A527" s="47"/>
      <c r="B527" s="47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9"/>
      <c r="S527" s="48"/>
      <c r="T527" s="48"/>
    </row>
    <row r="528" spans="1:20" x14ac:dyDescent="0.25">
      <c r="A528" s="47"/>
      <c r="B528" s="47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9"/>
      <c r="S528" s="48"/>
      <c r="T528" s="48"/>
    </row>
    <row r="529" spans="1:20" x14ac:dyDescent="0.25">
      <c r="A529" s="47"/>
      <c r="B529" s="47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9"/>
      <c r="S529" s="48"/>
      <c r="T529" s="48"/>
    </row>
    <row r="530" spans="1:20" x14ac:dyDescent="0.25">
      <c r="A530" s="47"/>
      <c r="B530" s="47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9"/>
      <c r="S530" s="48"/>
      <c r="T530" s="48"/>
    </row>
    <row r="531" spans="1:20" x14ac:dyDescent="0.25">
      <c r="A531" s="47"/>
      <c r="B531" s="47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9"/>
      <c r="S531" s="48"/>
      <c r="T531" s="48"/>
    </row>
    <row r="532" spans="1:20" x14ac:dyDescent="0.25">
      <c r="A532" s="47"/>
      <c r="B532" s="47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9"/>
      <c r="S532" s="48"/>
      <c r="T532" s="48"/>
    </row>
    <row r="533" spans="1:20" x14ac:dyDescent="0.25">
      <c r="A533" s="47"/>
      <c r="B533" s="47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9"/>
      <c r="S533" s="48"/>
      <c r="T533" s="48"/>
    </row>
    <row r="534" spans="1:20" x14ac:dyDescent="0.25">
      <c r="A534" s="47"/>
      <c r="B534" s="47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9"/>
      <c r="S534" s="48"/>
      <c r="T534" s="48"/>
    </row>
    <row r="535" spans="1:20" x14ac:dyDescent="0.25">
      <c r="A535" s="47"/>
      <c r="B535" s="47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9"/>
      <c r="S535" s="48"/>
      <c r="T535" s="48"/>
    </row>
    <row r="536" spans="1:20" x14ac:dyDescent="0.25">
      <c r="A536" s="47"/>
      <c r="B536" s="47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9"/>
      <c r="S536" s="48"/>
      <c r="T536" s="48"/>
    </row>
    <row r="537" spans="1:20" x14ac:dyDescent="0.25">
      <c r="A537" s="47"/>
      <c r="B537" s="47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9"/>
      <c r="S537" s="48"/>
      <c r="T537" s="48"/>
    </row>
    <row r="538" spans="1:20" x14ac:dyDescent="0.25">
      <c r="A538" s="47"/>
      <c r="B538" s="47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9"/>
      <c r="S538" s="48"/>
      <c r="T538" s="48"/>
    </row>
    <row r="539" spans="1:20" x14ac:dyDescent="0.25">
      <c r="A539" s="47"/>
      <c r="B539" s="47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9"/>
      <c r="S539" s="48"/>
      <c r="T539" s="48"/>
    </row>
    <row r="540" spans="1:20" x14ac:dyDescent="0.25">
      <c r="A540" s="47"/>
      <c r="B540" s="47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9"/>
      <c r="S540" s="48"/>
      <c r="T540" s="48"/>
    </row>
    <row r="541" spans="1:20" x14ac:dyDescent="0.25">
      <c r="A541" s="47"/>
      <c r="B541" s="47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9"/>
      <c r="S541" s="48"/>
      <c r="T541" s="48"/>
    </row>
    <row r="542" spans="1:20" x14ac:dyDescent="0.25">
      <c r="A542" s="47"/>
      <c r="B542" s="47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9"/>
      <c r="S542" s="48"/>
      <c r="T542" s="48"/>
    </row>
    <row r="543" spans="1:20" x14ac:dyDescent="0.25">
      <c r="A543" s="47"/>
      <c r="B543" s="47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9"/>
      <c r="S543" s="48"/>
      <c r="T543" s="48"/>
    </row>
    <row r="544" spans="1:20" x14ac:dyDescent="0.25">
      <c r="A544" s="47"/>
      <c r="B544" s="47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9"/>
      <c r="S544" s="48"/>
      <c r="T544" s="48"/>
    </row>
    <row r="545" spans="1:20" x14ac:dyDescent="0.25">
      <c r="A545" s="47"/>
      <c r="B545" s="47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9"/>
      <c r="S545" s="48"/>
      <c r="T545" s="48"/>
    </row>
    <row r="546" spans="1:20" x14ac:dyDescent="0.25">
      <c r="A546" s="47"/>
      <c r="B546" s="47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9"/>
      <c r="S546" s="48"/>
      <c r="T546" s="48"/>
    </row>
    <row r="547" spans="1:20" x14ac:dyDescent="0.25">
      <c r="A547" s="47"/>
      <c r="B547" s="47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9"/>
      <c r="S547" s="48"/>
      <c r="T547" s="48"/>
    </row>
    <row r="548" spans="1:20" x14ac:dyDescent="0.25">
      <c r="A548" s="47"/>
      <c r="B548" s="47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9"/>
      <c r="S548" s="48"/>
      <c r="T548" s="48"/>
    </row>
    <row r="549" spans="1:20" x14ac:dyDescent="0.25">
      <c r="A549" s="47"/>
      <c r="B549" s="47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9"/>
      <c r="S549" s="48"/>
      <c r="T549" s="48"/>
    </row>
    <row r="550" spans="1:20" x14ac:dyDescent="0.25">
      <c r="A550" s="47"/>
      <c r="B550" s="47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9"/>
      <c r="S550" s="48"/>
      <c r="T550" s="48"/>
    </row>
    <row r="551" spans="1:20" x14ac:dyDescent="0.25">
      <c r="A551" s="47"/>
      <c r="B551" s="47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9"/>
      <c r="S551" s="48"/>
      <c r="T551" s="48"/>
    </row>
    <row r="552" spans="1:20" x14ac:dyDescent="0.25">
      <c r="A552" s="47"/>
      <c r="B552" s="47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9"/>
      <c r="S552" s="48"/>
      <c r="T552" s="48"/>
    </row>
    <row r="553" spans="1:20" x14ac:dyDescent="0.25">
      <c r="A553" s="47"/>
      <c r="B553" s="47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9"/>
      <c r="S553" s="48"/>
      <c r="T553" s="48"/>
    </row>
    <row r="554" spans="1:20" x14ac:dyDescent="0.25">
      <c r="A554" s="47"/>
      <c r="B554" s="47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9"/>
      <c r="S554" s="48"/>
      <c r="T554" s="48"/>
    </row>
    <row r="555" spans="1:20" x14ac:dyDescent="0.25">
      <c r="A555" s="47"/>
      <c r="B555" s="47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9"/>
      <c r="S555" s="48"/>
      <c r="T555" s="48"/>
    </row>
    <row r="556" spans="1:20" x14ac:dyDescent="0.25">
      <c r="A556" s="47"/>
      <c r="B556" s="47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9"/>
      <c r="S556" s="48"/>
      <c r="T556" s="48"/>
    </row>
    <row r="557" spans="1:20" x14ac:dyDescent="0.25">
      <c r="A557" s="47"/>
      <c r="B557" s="47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9"/>
      <c r="S557" s="48"/>
      <c r="T557" s="48"/>
    </row>
    <row r="558" spans="1:20" x14ac:dyDescent="0.25">
      <c r="A558" s="47"/>
      <c r="B558" s="47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9"/>
      <c r="S558" s="48"/>
      <c r="T558" s="48"/>
    </row>
    <row r="559" spans="1:20" x14ac:dyDescent="0.25">
      <c r="A559" s="47"/>
      <c r="B559" s="47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9"/>
      <c r="S559" s="48"/>
      <c r="T559" s="48"/>
    </row>
    <row r="560" spans="1:20" x14ac:dyDescent="0.25">
      <c r="A560" s="47"/>
      <c r="B560" s="47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9"/>
      <c r="S560" s="48"/>
      <c r="T560" s="48"/>
    </row>
    <row r="561" spans="1:20" x14ac:dyDescent="0.25">
      <c r="A561" s="47"/>
      <c r="B561" s="47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9"/>
      <c r="S561" s="48"/>
      <c r="T561" s="48"/>
    </row>
    <row r="562" spans="1:20" x14ac:dyDescent="0.25">
      <c r="A562" s="47"/>
      <c r="B562" s="47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9"/>
      <c r="S562" s="48"/>
      <c r="T562" s="48"/>
    </row>
    <row r="563" spans="1:20" x14ac:dyDescent="0.25">
      <c r="A563" s="47"/>
      <c r="B563" s="47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9"/>
      <c r="S563" s="48"/>
      <c r="T563" s="48"/>
    </row>
    <row r="564" spans="1:20" x14ac:dyDescent="0.25">
      <c r="A564" s="47"/>
      <c r="B564" s="47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9"/>
      <c r="S564" s="48"/>
      <c r="T564" s="48"/>
    </row>
    <row r="565" spans="1:20" x14ac:dyDescent="0.25">
      <c r="A565" s="47"/>
      <c r="B565" s="47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9"/>
      <c r="S565" s="48"/>
      <c r="T565" s="48"/>
    </row>
    <row r="566" spans="1:20" x14ac:dyDescent="0.25">
      <c r="A566" s="47"/>
      <c r="B566" s="47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9"/>
      <c r="S566" s="48"/>
      <c r="T566" s="48"/>
    </row>
    <row r="567" spans="1:20" x14ac:dyDescent="0.25">
      <c r="A567" s="47"/>
      <c r="B567" s="47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9"/>
      <c r="S567" s="48"/>
      <c r="T567" s="48"/>
    </row>
    <row r="568" spans="1:20" x14ac:dyDescent="0.25">
      <c r="A568" s="47"/>
      <c r="B568" s="47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9"/>
      <c r="S568" s="48"/>
      <c r="T568" s="48"/>
    </row>
    <row r="569" spans="1:20" x14ac:dyDescent="0.25">
      <c r="A569" s="47"/>
      <c r="B569" s="47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9"/>
      <c r="S569" s="48"/>
      <c r="T569" s="48"/>
    </row>
    <row r="570" spans="1:20" x14ac:dyDescent="0.25">
      <c r="A570" s="47"/>
      <c r="B570" s="47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9"/>
      <c r="S570" s="48"/>
      <c r="T570" s="48"/>
    </row>
    <row r="571" spans="1:20" x14ac:dyDescent="0.25">
      <c r="A571" s="47"/>
      <c r="B571" s="47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9"/>
      <c r="S571" s="48"/>
      <c r="T571" s="48"/>
    </row>
    <row r="572" spans="1:20" x14ac:dyDescent="0.25">
      <c r="A572" s="47"/>
      <c r="B572" s="47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9"/>
      <c r="S572" s="48"/>
      <c r="T572" s="48"/>
    </row>
    <row r="573" spans="1:20" x14ac:dyDescent="0.25">
      <c r="A573" s="47"/>
      <c r="B573" s="47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9"/>
      <c r="S573" s="48"/>
      <c r="T573" s="48"/>
    </row>
    <row r="574" spans="1:20" x14ac:dyDescent="0.25">
      <c r="A574" s="47"/>
      <c r="B574" s="47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9"/>
      <c r="S574" s="48"/>
      <c r="T574" s="48"/>
    </row>
    <row r="575" spans="1:20" x14ac:dyDescent="0.25">
      <c r="A575" s="47"/>
      <c r="B575" s="47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9"/>
      <c r="S575" s="48"/>
      <c r="T575" s="48"/>
    </row>
    <row r="576" spans="1:20" x14ac:dyDescent="0.25">
      <c r="A576" s="47"/>
      <c r="B576" s="47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9"/>
      <c r="S576" s="48"/>
      <c r="T576" s="48"/>
    </row>
    <row r="577" spans="1:20" x14ac:dyDescent="0.25">
      <c r="A577" s="47"/>
      <c r="B577" s="47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9"/>
      <c r="S577" s="48"/>
      <c r="T577" s="48"/>
    </row>
    <row r="578" spans="1:20" x14ac:dyDescent="0.25">
      <c r="A578" s="47"/>
      <c r="B578" s="47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9"/>
      <c r="S578" s="48"/>
      <c r="T578" s="48"/>
    </row>
    <row r="579" spans="1:20" x14ac:dyDescent="0.25">
      <c r="A579" s="47"/>
      <c r="B579" s="47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9"/>
      <c r="S579" s="48"/>
      <c r="T579" s="48"/>
    </row>
    <row r="580" spans="1:20" x14ac:dyDescent="0.25">
      <c r="A580" s="47"/>
      <c r="B580" s="47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9"/>
      <c r="S580" s="48"/>
      <c r="T580" s="48"/>
    </row>
    <row r="581" spans="1:20" x14ac:dyDescent="0.25">
      <c r="A581" s="47"/>
      <c r="B581" s="47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9"/>
      <c r="S581" s="48"/>
      <c r="T581" s="48"/>
    </row>
    <row r="582" spans="1:20" x14ac:dyDescent="0.25">
      <c r="A582" s="47"/>
      <c r="B582" s="47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9"/>
      <c r="S582" s="48"/>
      <c r="T582" s="48"/>
    </row>
    <row r="583" spans="1:20" x14ac:dyDescent="0.25">
      <c r="A583" s="47"/>
      <c r="B583" s="47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9"/>
      <c r="S583" s="48"/>
      <c r="T583" s="48"/>
    </row>
    <row r="584" spans="1:20" x14ac:dyDescent="0.25">
      <c r="A584" s="47"/>
      <c r="B584" s="47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9"/>
      <c r="S584" s="48"/>
      <c r="T584" s="48"/>
    </row>
    <row r="585" spans="1:20" x14ac:dyDescent="0.25">
      <c r="A585" s="47"/>
      <c r="B585" s="47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9"/>
      <c r="S585" s="48"/>
      <c r="T585" s="48"/>
    </row>
    <row r="586" spans="1:20" x14ac:dyDescent="0.25">
      <c r="A586" s="47"/>
      <c r="B586" s="47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9"/>
      <c r="S586" s="48"/>
      <c r="T586" s="48"/>
    </row>
    <row r="587" spans="1:20" x14ac:dyDescent="0.25">
      <c r="A587" s="47"/>
      <c r="B587" s="47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9"/>
      <c r="S587" s="48"/>
      <c r="T587" s="48"/>
    </row>
    <row r="588" spans="1:20" x14ac:dyDescent="0.25">
      <c r="A588" s="47"/>
      <c r="B588" s="47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9"/>
      <c r="S588" s="48"/>
      <c r="T588" s="48"/>
    </row>
    <row r="589" spans="1:20" x14ac:dyDescent="0.25">
      <c r="A589" s="47"/>
      <c r="B589" s="47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9"/>
      <c r="S589" s="48"/>
      <c r="T589" s="48"/>
    </row>
    <row r="590" spans="1:20" x14ac:dyDescent="0.25">
      <c r="A590" s="47"/>
      <c r="B590" s="47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9"/>
      <c r="S590" s="48"/>
      <c r="T590" s="48"/>
    </row>
    <row r="591" spans="1:20" x14ac:dyDescent="0.25">
      <c r="A591" s="47"/>
      <c r="B591" s="47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9"/>
      <c r="S591" s="48"/>
      <c r="T591" s="48"/>
    </row>
    <row r="592" spans="1:20" x14ac:dyDescent="0.25">
      <c r="A592" s="47"/>
      <c r="B592" s="47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9"/>
      <c r="S592" s="48"/>
      <c r="T592" s="48"/>
    </row>
    <row r="593" spans="1:20" x14ac:dyDescent="0.25">
      <c r="A593" s="47"/>
      <c r="B593" s="47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9"/>
      <c r="S593" s="48"/>
      <c r="T593" s="48"/>
    </row>
    <row r="594" spans="1:20" x14ac:dyDescent="0.25">
      <c r="A594" s="47"/>
      <c r="B594" s="47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9"/>
      <c r="S594" s="48"/>
      <c r="T594" s="48"/>
    </row>
    <row r="595" spans="1:20" x14ac:dyDescent="0.25">
      <c r="A595" s="47"/>
      <c r="B595" s="47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9"/>
      <c r="S595" s="48"/>
      <c r="T595" s="48"/>
    </row>
    <row r="596" spans="1:20" x14ac:dyDescent="0.25">
      <c r="A596" s="47"/>
      <c r="B596" s="47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9"/>
      <c r="S596" s="48"/>
      <c r="T596" s="48"/>
    </row>
    <row r="597" spans="1:20" x14ac:dyDescent="0.25">
      <c r="A597" s="47"/>
      <c r="B597" s="47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9"/>
      <c r="S597" s="48"/>
      <c r="T597" s="48"/>
    </row>
    <row r="598" spans="1:20" x14ac:dyDescent="0.25">
      <c r="A598" s="47"/>
      <c r="B598" s="47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9"/>
      <c r="S598" s="48"/>
      <c r="T598" s="48"/>
    </row>
    <row r="599" spans="1:20" x14ac:dyDescent="0.25">
      <c r="A599" s="47"/>
      <c r="B599" s="47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9"/>
      <c r="S599" s="48"/>
      <c r="T599" s="48"/>
    </row>
    <row r="600" spans="1:20" x14ac:dyDescent="0.25">
      <c r="A600" s="47"/>
      <c r="B600" s="47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9"/>
      <c r="S600" s="48"/>
      <c r="T600" s="48"/>
    </row>
    <row r="601" spans="1:20" x14ac:dyDescent="0.25">
      <c r="A601" s="47"/>
      <c r="B601" s="47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9"/>
      <c r="S601" s="48"/>
      <c r="T601" s="48"/>
    </row>
    <row r="602" spans="1:20" x14ac:dyDescent="0.25">
      <c r="A602" s="47"/>
      <c r="B602" s="47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9"/>
      <c r="S602" s="48"/>
      <c r="T602" s="48"/>
    </row>
    <row r="603" spans="1:20" x14ac:dyDescent="0.25">
      <c r="A603" s="47"/>
      <c r="B603" s="47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9"/>
      <c r="S603" s="48"/>
      <c r="T603" s="48"/>
    </row>
    <row r="604" spans="1:20" x14ac:dyDescent="0.25">
      <c r="A604" s="47"/>
      <c r="B604" s="47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9"/>
      <c r="S604" s="48"/>
      <c r="T604" s="48"/>
    </row>
    <row r="605" spans="1:20" x14ac:dyDescent="0.25">
      <c r="A605" s="47"/>
      <c r="B605" s="47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9"/>
      <c r="S605" s="48"/>
      <c r="T605" s="48"/>
    </row>
    <row r="606" spans="1:20" x14ac:dyDescent="0.25">
      <c r="A606" s="47"/>
      <c r="B606" s="47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9"/>
      <c r="S606" s="48"/>
      <c r="T606" s="48"/>
    </row>
    <row r="607" spans="1:20" x14ac:dyDescent="0.25">
      <c r="A607" s="47"/>
      <c r="B607" s="47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9"/>
      <c r="S607" s="48"/>
      <c r="T607" s="48"/>
    </row>
    <row r="608" spans="1:20" x14ac:dyDescent="0.25">
      <c r="A608" s="47"/>
      <c r="B608" s="47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9"/>
      <c r="S608" s="48"/>
      <c r="T608" s="48"/>
    </row>
    <row r="609" spans="1:20" x14ac:dyDescent="0.25">
      <c r="A609" s="47"/>
      <c r="B609" s="47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9"/>
      <c r="S609" s="48"/>
      <c r="T609" s="48"/>
    </row>
    <row r="610" spans="1:20" x14ac:dyDescent="0.25">
      <c r="A610" s="47"/>
      <c r="B610" s="47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9"/>
      <c r="S610" s="48"/>
      <c r="T610" s="48"/>
    </row>
    <row r="611" spans="1:20" x14ac:dyDescent="0.25">
      <c r="A611" s="47"/>
      <c r="B611" s="47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9"/>
      <c r="S611" s="48"/>
      <c r="T611" s="48"/>
    </row>
    <row r="612" spans="1:20" x14ac:dyDescent="0.25">
      <c r="A612" s="47"/>
      <c r="B612" s="47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9"/>
      <c r="S612" s="48"/>
      <c r="T612" s="48"/>
    </row>
    <row r="613" spans="1:20" x14ac:dyDescent="0.25">
      <c r="A613" s="47"/>
      <c r="B613" s="47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9"/>
      <c r="S613" s="48"/>
      <c r="T613" s="48"/>
    </row>
    <row r="614" spans="1:20" x14ac:dyDescent="0.25">
      <c r="A614" s="47"/>
      <c r="B614" s="47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9"/>
      <c r="S614" s="48"/>
      <c r="T614" s="48"/>
    </row>
    <row r="615" spans="1:20" x14ac:dyDescent="0.25">
      <c r="A615" s="47"/>
      <c r="B615" s="47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9"/>
      <c r="S615" s="48"/>
      <c r="T615" s="48"/>
    </row>
    <row r="616" spans="1:20" x14ac:dyDescent="0.25">
      <c r="A616" s="47"/>
      <c r="B616" s="47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9"/>
      <c r="S616" s="48"/>
      <c r="T616" s="48"/>
    </row>
    <row r="617" spans="1:20" x14ac:dyDescent="0.25">
      <c r="A617" s="47"/>
      <c r="B617" s="47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9"/>
      <c r="S617" s="48"/>
      <c r="T617" s="48"/>
    </row>
    <row r="618" spans="1:20" x14ac:dyDescent="0.25">
      <c r="A618" s="47"/>
      <c r="B618" s="47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9"/>
      <c r="S618" s="48"/>
      <c r="T618" s="48"/>
    </row>
    <row r="619" spans="1:20" x14ac:dyDescent="0.25">
      <c r="A619" s="47"/>
      <c r="B619" s="47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9"/>
      <c r="S619" s="48"/>
      <c r="T619" s="48"/>
    </row>
    <row r="620" spans="1:20" x14ac:dyDescent="0.25">
      <c r="A620" s="47"/>
      <c r="B620" s="47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9"/>
      <c r="S620" s="48"/>
      <c r="T620" s="48"/>
    </row>
    <row r="621" spans="1:20" x14ac:dyDescent="0.25">
      <c r="A621" s="47"/>
      <c r="B621" s="47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9"/>
      <c r="S621" s="48"/>
      <c r="T621" s="48"/>
    </row>
    <row r="622" spans="1:20" x14ac:dyDescent="0.25">
      <c r="A622" s="47"/>
      <c r="B622" s="47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9"/>
      <c r="S622" s="48"/>
      <c r="T622" s="48"/>
    </row>
    <row r="623" spans="1:20" x14ac:dyDescent="0.25">
      <c r="A623" s="47"/>
      <c r="B623" s="47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9"/>
      <c r="S623" s="48"/>
      <c r="T623" s="48"/>
    </row>
    <row r="624" spans="1:20" x14ac:dyDescent="0.25">
      <c r="A624" s="47"/>
      <c r="B624" s="47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9"/>
      <c r="S624" s="48"/>
      <c r="T624" s="48"/>
    </row>
    <row r="625" spans="1:20" x14ac:dyDescent="0.25">
      <c r="A625" s="47"/>
      <c r="B625" s="47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9"/>
      <c r="S625" s="48"/>
      <c r="T625" s="48"/>
    </row>
    <row r="626" spans="1:20" x14ac:dyDescent="0.25">
      <c r="A626" s="47"/>
      <c r="B626" s="47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9"/>
      <c r="S626" s="48"/>
      <c r="T626" s="48"/>
    </row>
    <row r="627" spans="1:20" x14ac:dyDescent="0.25">
      <c r="A627" s="47"/>
      <c r="B627" s="47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9"/>
      <c r="S627" s="48"/>
      <c r="T627" s="48"/>
    </row>
    <row r="628" spans="1:20" x14ac:dyDescent="0.25">
      <c r="A628" s="47"/>
      <c r="B628" s="47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9"/>
      <c r="S628" s="48"/>
      <c r="T628" s="48"/>
    </row>
    <row r="629" spans="1:20" x14ac:dyDescent="0.25">
      <c r="A629" s="47"/>
      <c r="B629" s="47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9"/>
      <c r="S629" s="48"/>
      <c r="T629" s="48"/>
    </row>
    <row r="630" spans="1:20" x14ac:dyDescent="0.25">
      <c r="A630" s="47"/>
      <c r="B630" s="47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9"/>
      <c r="S630" s="48"/>
      <c r="T630" s="48"/>
    </row>
    <row r="631" spans="1:20" x14ac:dyDescent="0.25">
      <c r="A631" s="47"/>
      <c r="B631" s="47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9"/>
      <c r="S631" s="48"/>
      <c r="T631" s="48"/>
    </row>
    <row r="632" spans="1:20" x14ac:dyDescent="0.25">
      <c r="A632" s="47"/>
      <c r="B632" s="47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9"/>
      <c r="S632" s="48"/>
      <c r="T632" s="48"/>
    </row>
    <row r="633" spans="1:20" x14ac:dyDescent="0.25">
      <c r="A633" s="47"/>
      <c r="B633" s="47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9"/>
      <c r="S633" s="48"/>
      <c r="T633" s="48"/>
    </row>
    <row r="634" spans="1:20" x14ac:dyDescent="0.25">
      <c r="A634" s="47"/>
      <c r="B634" s="47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9"/>
      <c r="S634" s="48"/>
      <c r="T634" s="48"/>
    </row>
    <row r="635" spans="1:20" x14ac:dyDescent="0.25">
      <c r="A635" s="47"/>
      <c r="B635" s="47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9"/>
      <c r="S635" s="48"/>
      <c r="T635" s="48"/>
    </row>
    <row r="636" spans="1:20" x14ac:dyDescent="0.25">
      <c r="A636" s="47"/>
      <c r="B636" s="47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9"/>
      <c r="S636" s="48"/>
      <c r="T636" s="48"/>
    </row>
    <row r="637" spans="1:20" x14ac:dyDescent="0.25">
      <c r="A637" s="47"/>
      <c r="B637" s="47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9"/>
      <c r="S637" s="48"/>
      <c r="T637" s="48"/>
    </row>
    <row r="638" spans="1:20" x14ac:dyDescent="0.25">
      <c r="A638" s="47"/>
      <c r="B638" s="47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9"/>
      <c r="S638" s="48"/>
      <c r="T638" s="48"/>
    </row>
    <row r="639" spans="1:20" x14ac:dyDescent="0.25">
      <c r="A639" s="47"/>
      <c r="B639" s="47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9"/>
      <c r="S639" s="48"/>
      <c r="T639" s="48"/>
    </row>
    <row r="640" spans="1:20" x14ac:dyDescent="0.25">
      <c r="A640" s="47"/>
      <c r="B640" s="47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9"/>
      <c r="S640" s="48"/>
      <c r="T640" s="48"/>
    </row>
    <row r="641" spans="1:20" x14ac:dyDescent="0.25">
      <c r="A641" s="47"/>
      <c r="B641" s="47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9"/>
      <c r="S641" s="48"/>
      <c r="T641" s="48"/>
    </row>
    <row r="642" spans="1:20" x14ac:dyDescent="0.25">
      <c r="A642" s="47"/>
      <c r="B642" s="47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9"/>
      <c r="S642" s="48"/>
      <c r="T642" s="48"/>
    </row>
    <row r="643" spans="1:20" x14ac:dyDescent="0.25">
      <c r="A643" s="47"/>
      <c r="B643" s="47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9"/>
      <c r="S643" s="48"/>
      <c r="T643" s="48"/>
    </row>
    <row r="644" spans="1:20" x14ac:dyDescent="0.25">
      <c r="A644" s="47"/>
      <c r="B644" s="47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9"/>
      <c r="S644" s="48"/>
      <c r="T644" s="48"/>
    </row>
    <row r="645" spans="1:20" x14ac:dyDescent="0.25">
      <c r="A645" s="47"/>
      <c r="B645" s="47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9"/>
      <c r="S645" s="48"/>
      <c r="T645" s="48"/>
    </row>
    <row r="646" spans="1:20" x14ac:dyDescent="0.25">
      <c r="A646" s="47"/>
      <c r="B646" s="47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9"/>
      <c r="S646" s="48"/>
      <c r="T646" s="48"/>
    </row>
    <row r="647" spans="1:20" x14ac:dyDescent="0.25">
      <c r="A647" s="47"/>
      <c r="B647" s="47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9"/>
      <c r="S647" s="48"/>
      <c r="T647" s="48"/>
    </row>
    <row r="648" spans="1:20" x14ac:dyDescent="0.25">
      <c r="A648" s="47"/>
      <c r="B648" s="47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9"/>
      <c r="S648" s="48"/>
      <c r="T648" s="48"/>
    </row>
    <row r="649" spans="1:20" x14ac:dyDescent="0.25">
      <c r="A649" s="47"/>
      <c r="B649" s="47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9"/>
      <c r="S649" s="48"/>
      <c r="T649" s="48"/>
    </row>
    <row r="650" spans="1:20" x14ac:dyDescent="0.25">
      <c r="A650" s="47"/>
      <c r="B650" s="47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9"/>
      <c r="S650" s="48"/>
      <c r="T650" s="48"/>
    </row>
    <row r="651" spans="1:20" x14ac:dyDescent="0.25">
      <c r="A651" s="47"/>
      <c r="B651" s="47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9"/>
      <c r="S651" s="48"/>
      <c r="T651" s="48"/>
    </row>
    <row r="652" spans="1:20" x14ac:dyDescent="0.25">
      <c r="A652" s="47"/>
      <c r="B652" s="47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9"/>
      <c r="S652" s="48"/>
      <c r="T652" s="48"/>
    </row>
    <row r="653" spans="1:20" x14ac:dyDescent="0.25">
      <c r="A653" s="47"/>
      <c r="B653" s="47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9"/>
      <c r="S653" s="48"/>
      <c r="T653" s="48"/>
    </row>
    <row r="654" spans="1:20" x14ac:dyDescent="0.25">
      <c r="A654" s="47"/>
      <c r="B654" s="47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9"/>
      <c r="S654" s="48"/>
      <c r="T654" s="48"/>
    </row>
    <row r="655" spans="1:20" x14ac:dyDescent="0.25">
      <c r="A655" s="47"/>
      <c r="B655" s="47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9"/>
      <c r="S655" s="48"/>
      <c r="T655" s="48"/>
    </row>
    <row r="656" spans="1:20" x14ac:dyDescent="0.25">
      <c r="A656" s="47"/>
      <c r="B656" s="47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9"/>
      <c r="S656" s="48"/>
      <c r="T656" s="48"/>
    </row>
    <row r="657" spans="1:20" x14ac:dyDescent="0.25">
      <c r="A657" s="47"/>
      <c r="B657" s="47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9"/>
      <c r="S657" s="48"/>
      <c r="T657" s="48"/>
    </row>
    <row r="658" spans="1:20" x14ac:dyDescent="0.25">
      <c r="A658" s="47"/>
      <c r="B658" s="47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9"/>
      <c r="S658" s="48"/>
      <c r="T658" s="48"/>
    </row>
    <row r="659" spans="1:20" x14ac:dyDescent="0.25">
      <c r="A659" s="47"/>
      <c r="B659" s="47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9"/>
      <c r="S659" s="48"/>
      <c r="T659" s="48"/>
    </row>
    <row r="660" spans="1:20" x14ac:dyDescent="0.25">
      <c r="A660" s="47"/>
      <c r="B660" s="47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9"/>
      <c r="S660" s="48"/>
      <c r="T660" s="48"/>
    </row>
    <row r="661" spans="1:20" x14ac:dyDescent="0.25">
      <c r="A661" s="47"/>
      <c r="B661" s="47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9"/>
      <c r="S661" s="48"/>
      <c r="T661" s="48"/>
    </row>
    <row r="662" spans="1:20" x14ac:dyDescent="0.25">
      <c r="A662" s="47"/>
      <c r="B662" s="47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9"/>
      <c r="S662" s="48"/>
      <c r="T662" s="48"/>
    </row>
    <row r="663" spans="1:20" x14ac:dyDescent="0.25">
      <c r="A663" s="47"/>
      <c r="B663" s="47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9"/>
      <c r="S663" s="48"/>
      <c r="T663" s="48"/>
    </row>
    <row r="664" spans="1:20" x14ac:dyDescent="0.25">
      <c r="A664" s="47"/>
      <c r="B664" s="47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9"/>
      <c r="S664" s="48"/>
      <c r="T664" s="48"/>
    </row>
    <row r="665" spans="1:20" x14ac:dyDescent="0.25">
      <c r="A665" s="47"/>
      <c r="B665" s="47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9"/>
      <c r="S665" s="48"/>
      <c r="T665" s="48"/>
    </row>
    <row r="666" spans="1:20" x14ac:dyDescent="0.25">
      <c r="A666" s="47"/>
      <c r="B666" s="47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9"/>
      <c r="S666" s="48"/>
      <c r="T666" s="48"/>
    </row>
    <row r="667" spans="1:20" x14ac:dyDescent="0.25">
      <c r="A667" s="47"/>
      <c r="B667" s="47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9"/>
      <c r="S667" s="48"/>
      <c r="T667" s="48"/>
    </row>
    <row r="668" spans="1:20" x14ac:dyDescent="0.25">
      <c r="A668" s="47"/>
      <c r="B668" s="47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9"/>
      <c r="S668" s="48"/>
      <c r="T668" s="48"/>
    </row>
    <row r="669" spans="1:20" x14ac:dyDescent="0.25">
      <c r="A669" s="47"/>
      <c r="B669" s="47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9"/>
      <c r="S669" s="48"/>
      <c r="T669" s="48"/>
    </row>
    <row r="670" spans="1:20" x14ac:dyDescent="0.25">
      <c r="A670" s="47"/>
      <c r="B670" s="47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9"/>
      <c r="S670" s="48"/>
      <c r="T670" s="48"/>
    </row>
    <row r="671" spans="1:20" x14ac:dyDescent="0.25">
      <c r="A671" s="47"/>
      <c r="B671" s="47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9"/>
      <c r="S671" s="48"/>
      <c r="T671" s="48"/>
    </row>
    <row r="672" spans="1:20" x14ac:dyDescent="0.25">
      <c r="A672" s="47"/>
      <c r="B672" s="47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9"/>
      <c r="S672" s="48"/>
      <c r="T672" s="48"/>
    </row>
    <row r="673" spans="1:20" x14ac:dyDescent="0.25">
      <c r="A673" s="47"/>
      <c r="B673" s="47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9"/>
      <c r="S673" s="48"/>
      <c r="T673" s="48"/>
    </row>
    <row r="674" spans="1:20" x14ac:dyDescent="0.25">
      <c r="A674" s="47"/>
      <c r="B674" s="47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9"/>
      <c r="S674" s="48"/>
      <c r="T674" s="48"/>
    </row>
    <row r="675" spans="1:20" x14ac:dyDescent="0.25">
      <c r="A675" s="47"/>
      <c r="B675" s="47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9"/>
      <c r="S675" s="48"/>
      <c r="T675" s="48"/>
    </row>
    <row r="676" spans="1:20" x14ac:dyDescent="0.25">
      <c r="A676" s="47"/>
      <c r="B676" s="47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9"/>
      <c r="S676" s="48"/>
      <c r="T676" s="48"/>
    </row>
    <row r="677" spans="1:20" x14ac:dyDescent="0.25">
      <c r="A677" s="47"/>
      <c r="B677" s="47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9"/>
      <c r="S677" s="48"/>
      <c r="T677" s="48"/>
    </row>
    <row r="678" spans="1:20" x14ac:dyDescent="0.25">
      <c r="A678" s="47"/>
      <c r="B678" s="47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9"/>
      <c r="S678" s="48"/>
      <c r="T678" s="48"/>
    </row>
    <row r="679" spans="1:20" x14ac:dyDescent="0.25">
      <c r="A679" s="47"/>
      <c r="B679" s="47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9"/>
      <c r="S679" s="48"/>
      <c r="T679" s="48"/>
    </row>
    <row r="680" spans="1:20" x14ac:dyDescent="0.25">
      <c r="A680" s="47"/>
      <c r="B680" s="47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9"/>
      <c r="S680" s="48"/>
      <c r="T680" s="48"/>
    </row>
    <row r="681" spans="1:20" x14ac:dyDescent="0.25">
      <c r="A681" s="47"/>
      <c r="B681" s="47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9"/>
      <c r="S681" s="48"/>
      <c r="T681" s="48"/>
    </row>
    <row r="682" spans="1:20" x14ac:dyDescent="0.25">
      <c r="A682" s="47"/>
      <c r="B682" s="47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9"/>
      <c r="S682" s="48"/>
      <c r="T682" s="48"/>
    </row>
    <row r="683" spans="1:20" x14ac:dyDescent="0.25">
      <c r="A683" s="47"/>
      <c r="B683" s="47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9"/>
      <c r="S683" s="48"/>
      <c r="T683" s="48"/>
    </row>
    <row r="684" spans="1:20" x14ac:dyDescent="0.25">
      <c r="A684" s="47"/>
      <c r="B684" s="47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9"/>
      <c r="S684" s="48"/>
      <c r="T684" s="48"/>
    </row>
    <row r="685" spans="1:20" x14ac:dyDescent="0.25">
      <c r="A685" s="47"/>
      <c r="B685" s="47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9"/>
      <c r="S685" s="48"/>
      <c r="T685" s="48"/>
    </row>
    <row r="686" spans="1:20" x14ac:dyDescent="0.25">
      <c r="A686" s="47"/>
      <c r="B686" s="47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9"/>
      <c r="S686" s="48"/>
      <c r="T686" s="48"/>
    </row>
    <row r="687" spans="1:20" x14ac:dyDescent="0.25">
      <c r="A687" s="47"/>
      <c r="B687" s="47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9"/>
      <c r="S687" s="48"/>
      <c r="T687" s="48"/>
    </row>
    <row r="688" spans="1:20" x14ac:dyDescent="0.25">
      <c r="A688" s="47"/>
      <c r="B688" s="47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9"/>
      <c r="S688" s="48"/>
      <c r="T688" s="48"/>
    </row>
    <row r="689" spans="1:20" x14ac:dyDescent="0.25">
      <c r="A689" s="47"/>
      <c r="B689" s="47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9"/>
      <c r="S689" s="48"/>
      <c r="T689" s="48"/>
    </row>
    <row r="690" spans="1:20" x14ac:dyDescent="0.25">
      <c r="A690" s="47"/>
      <c r="B690" s="47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9"/>
      <c r="S690" s="48"/>
      <c r="T690" s="48"/>
    </row>
    <row r="691" spans="1:20" x14ac:dyDescent="0.25">
      <c r="A691" s="47"/>
      <c r="B691" s="47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9"/>
      <c r="S691" s="48"/>
      <c r="T691" s="48"/>
    </row>
    <row r="692" spans="1:20" x14ac:dyDescent="0.25">
      <c r="A692" s="47"/>
      <c r="B692" s="47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9"/>
      <c r="S692" s="48"/>
      <c r="T692" s="48"/>
    </row>
    <row r="693" spans="1:20" x14ac:dyDescent="0.25">
      <c r="A693" s="47"/>
      <c r="B693" s="47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9"/>
      <c r="S693" s="48"/>
      <c r="T693" s="48"/>
    </row>
    <row r="694" spans="1:20" x14ac:dyDescent="0.25">
      <c r="A694" s="47"/>
      <c r="B694" s="47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9"/>
      <c r="S694" s="48"/>
      <c r="T694" s="48"/>
    </row>
    <row r="695" spans="1:20" x14ac:dyDescent="0.25">
      <c r="A695" s="47"/>
      <c r="B695" s="47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9"/>
      <c r="S695" s="48"/>
      <c r="T695" s="48"/>
    </row>
    <row r="696" spans="1:20" x14ac:dyDescent="0.25">
      <c r="A696" s="47"/>
      <c r="B696" s="47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9"/>
      <c r="S696" s="48"/>
      <c r="T696" s="48"/>
    </row>
    <row r="697" spans="1:20" x14ac:dyDescent="0.25">
      <c r="A697" s="47"/>
      <c r="B697" s="47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9"/>
      <c r="S697" s="48"/>
      <c r="T697" s="48"/>
    </row>
    <row r="698" spans="1:20" x14ac:dyDescent="0.25">
      <c r="A698" s="47"/>
      <c r="B698" s="47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9"/>
      <c r="S698" s="48"/>
      <c r="T698" s="48"/>
    </row>
    <row r="699" spans="1:20" x14ac:dyDescent="0.25">
      <c r="A699" s="47"/>
      <c r="B699" s="47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9"/>
      <c r="S699" s="48"/>
      <c r="T699" s="48"/>
    </row>
    <row r="700" spans="1:20" x14ac:dyDescent="0.25">
      <c r="A700" s="47"/>
      <c r="B700" s="47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9"/>
      <c r="S700" s="48"/>
      <c r="T700" s="48"/>
    </row>
    <row r="701" spans="1:20" x14ac:dyDescent="0.25">
      <c r="A701" s="47"/>
      <c r="B701" s="47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9"/>
      <c r="S701" s="48"/>
      <c r="T701" s="48"/>
    </row>
    <row r="702" spans="1:20" x14ac:dyDescent="0.25">
      <c r="A702" s="47"/>
      <c r="B702" s="47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9"/>
      <c r="S702" s="48"/>
      <c r="T702" s="48"/>
    </row>
    <row r="703" spans="1:20" x14ac:dyDescent="0.25">
      <c r="A703" s="47"/>
      <c r="B703" s="47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9"/>
      <c r="S703" s="48"/>
      <c r="T703" s="48"/>
    </row>
    <row r="704" spans="1:20" x14ac:dyDescent="0.25">
      <c r="A704" s="47"/>
      <c r="B704" s="47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9"/>
      <c r="S704" s="48"/>
      <c r="T704" s="48"/>
    </row>
    <row r="705" spans="1:20" x14ac:dyDescent="0.25">
      <c r="A705" s="47"/>
      <c r="B705" s="47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9"/>
      <c r="S705" s="48"/>
      <c r="T705" s="48"/>
    </row>
    <row r="706" spans="1:20" x14ac:dyDescent="0.25">
      <c r="A706" s="47"/>
      <c r="B706" s="47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9"/>
      <c r="S706" s="48"/>
      <c r="T706" s="48"/>
    </row>
    <row r="707" spans="1:20" x14ac:dyDescent="0.25">
      <c r="A707" s="47"/>
      <c r="B707" s="47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9"/>
      <c r="S707" s="48"/>
      <c r="T707" s="48"/>
    </row>
    <row r="708" spans="1:20" x14ac:dyDescent="0.25">
      <c r="A708" s="47"/>
      <c r="B708" s="47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9"/>
      <c r="S708" s="48"/>
      <c r="T708" s="48"/>
    </row>
    <row r="709" spans="1:20" x14ac:dyDescent="0.25">
      <c r="A709" s="47"/>
      <c r="B709" s="47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9"/>
      <c r="S709" s="48"/>
      <c r="T709" s="48"/>
    </row>
    <row r="710" spans="1:20" x14ac:dyDescent="0.25">
      <c r="A710" s="47"/>
      <c r="B710" s="47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9"/>
      <c r="S710" s="48"/>
      <c r="T710" s="48"/>
    </row>
    <row r="711" spans="1:20" x14ac:dyDescent="0.25">
      <c r="A711" s="47"/>
      <c r="B711" s="47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9"/>
      <c r="S711" s="48"/>
      <c r="T711" s="48"/>
    </row>
    <row r="712" spans="1:20" x14ac:dyDescent="0.25">
      <c r="A712" s="47"/>
      <c r="B712" s="47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9"/>
      <c r="S712" s="48"/>
      <c r="T712" s="48"/>
    </row>
    <row r="713" spans="1:20" x14ac:dyDescent="0.25">
      <c r="A713" s="47"/>
      <c r="B713" s="47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9"/>
      <c r="S713" s="48"/>
      <c r="T713" s="48"/>
    </row>
    <row r="714" spans="1:20" x14ac:dyDescent="0.25">
      <c r="A714" s="47"/>
      <c r="B714" s="47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9"/>
      <c r="S714" s="48"/>
      <c r="T714" s="48"/>
    </row>
    <row r="715" spans="1:20" x14ac:dyDescent="0.25">
      <c r="A715" s="47"/>
      <c r="B715" s="47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9"/>
      <c r="S715" s="48"/>
      <c r="T715" s="48"/>
    </row>
    <row r="716" spans="1:20" x14ac:dyDescent="0.25">
      <c r="A716" s="47"/>
      <c r="B716" s="47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9"/>
      <c r="S716" s="48"/>
      <c r="T716" s="48"/>
    </row>
    <row r="717" spans="1:20" x14ac:dyDescent="0.25">
      <c r="A717" s="47"/>
      <c r="B717" s="47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9"/>
      <c r="S717" s="48"/>
      <c r="T717" s="48"/>
    </row>
    <row r="718" spans="1:20" x14ac:dyDescent="0.25">
      <c r="A718" s="47"/>
      <c r="B718" s="47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9"/>
      <c r="S718" s="48"/>
      <c r="T718" s="48"/>
    </row>
    <row r="719" spans="1:20" x14ac:dyDescent="0.25">
      <c r="A719" s="47"/>
      <c r="B719" s="47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9"/>
      <c r="S719" s="48"/>
      <c r="T719" s="48"/>
    </row>
    <row r="720" spans="1:20" x14ac:dyDescent="0.25">
      <c r="A720" s="47"/>
      <c r="B720" s="47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9"/>
      <c r="S720" s="48"/>
      <c r="T720" s="48"/>
    </row>
    <row r="721" spans="1:20" x14ac:dyDescent="0.25">
      <c r="A721" s="47"/>
      <c r="B721" s="47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9"/>
      <c r="S721" s="48"/>
      <c r="T721" s="48"/>
    </row>
    <row r="722" spans="1:20" x14ac:dyDescent="0.25">
      <c r="A722" s="47"/>
      <c r="B722" s="47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9"/>
      <c r="S722" s="48"/>
      <c r="T722" s="48"/>
    </row>
    <row r="723" spans="1:20" x14ac:dyDescent="0.25">
      <c r="A723" s="47"/>
      <c r="B723" s="47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9"/>
      <c r="S723" s="48"/>
      <c r="T723" s="48"/>
    </row>
    <row r="724" spans="1:20" x14ac:dyDescent="0.25">
      <c r="A724" s="47"/>
      <c r="B724" s="47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9"/>
      <c r="S724" s="48"/>
      <c r="T724" s="48"/>
    </row>
    <row r="725" spans="1:20" x14ac:dyDescent="0.25">
      <c r="A725" s="47"/>
      <c r="B725" s="47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9"/>
      <c r="S725" s="48"/>
      <c r="T725" s="48"/>
    </row>
    <row r="726" spans="1:20" x14ac:dyDescent="0.25">
      <c r="A726" s="47"/>
      <c r="B726" s="47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9"/>
      <c r="S726" s="48"/>
      <c r="T726" s="48"/>
    </row>
    <row r="727" spans="1:20" x14ac:dyDescent="0.25">
      <c r="A727" s="47"/>
      <c r="B727" s="47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9"/>
      <c r="S727" s="48"/>
      <c r="T727" s="48"/>
    </row>
    <row r="728" spans="1:20" x14ac:dyDescent="0.25">
      <c r="A728" s="47"/>
      <c r="B728" s="47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9"/>
      <c r="S728" s="48"/>
      <c r="T728" s="48"/>
    </row>
    <row r="729" spans="1:20" x14ac:dyDescent="0.25">
      <c r="A729" s="47"/>
      <c r="B729" s="47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9"/>
      <c r="S729" s="48"/>
      <c r="T729" s="48"/>
    </row>
    <row r="730" spans="1:20" x14ac:dyDescent="0.25">
      <c r="A730" s="47"/>
      <c r="B730" s="47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9"/>
      <c r="S730" s="48"/>
      <c r="T730" s="48"/>
    </row>
    <row r="731" spans="1:20" x14ac:dyDescent="0.25">
      <c r="A731" s="47"/>
      <c r="B731" s="47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9"/>
      <c r="S731" s="48"/>
      <c r="T731" s="48"/>
    </row>
    <row r="732" spans="1:20" x14ac:dyDescent="0.25">
      <c r="A732" s="47"/>
      <c r="B732" s="47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9"/>
      <c r="S732" s="48"/>
      <c r="T732" s="48"/>
    </row>
    <row r="733" spans="1:20" x14ac:dyDescent="0.25">
      <c r="A733" s="47"/>
      <c r="B733" s="47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9"/>
      <c r="S733" s="48"/>
      <c r="T733" s="48"/>
    </row>
    <row r="734" spans="1:20" x14ac:dyDescent="0.25">
      <c r="A734" s="47"/>
      <c r="B734" s="47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9"/>
      <c r="S734" s="48"/>
      <c r="T734" s="48"/>
    </row>
    <row r="735" spans="1:20" x14ac:dyDescent="0.25">
      <c r="A735" s="47"/>
      <c r="B735" s="47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9"/>
      <c r="S735" s="48"/>
      <c r="T735" s="48"/>
    </row>
    <row r="736" spans="1:20" x14ac:dyDescent="0.25">
      <c r="A736" s="47"/>
      <c r="B736" s="47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9"/>
      <c r="S736" s="48"/>
      <c r="T736" s="48"/>
    </row>
    <row r="737" spans="1:20" x14ac:dyDescent="0.25">
      <c r="A737" s="47"/>
      <c r="B737" s="47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9"/>
      <c r="S737" s="48"/>
      <c r="T737" s="48"/>
    </row>
    <row r="738" spans="1:20" x14ac:dyDescent="0.25">
      <c r="A738" s="47"/>
      <c r="B738" s="47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9"/>
      <c r="S738" s="48"/>
      <c r="T738" s="48"/>
    </row>
    <row r="739" spans="1:20" x14ac:dyDescent="0.25">
      <c r="A739" s="47"/>
      <c r="B739" s="47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9"/>
      <c r="S739" s="48"/>
      <c r="T739" s="48"/>
    </row>
    <row r="740" spans="1:20" x14ac:dyDescent="0.25">
      <c r="A740" s="47"/>
      <c r="B740" s="47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9"/>
      <c r="S740" s="48"/>
      <c r="T740" s="48"/>
    </row>
    <row r="741" spans="1:20" x14ac:dyDescent="0.25">
      <c r="A741" s="47"/>
      <c r="B741" s="47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9"/>
      <c r="S741" s="48"/>
      <c r="T741" s="48"/>
    </row>
    <row r="742" spans="1:20" x14ac:dyDescent="0.25">
      <c r="A742" s="47"/>
      <c r="B742" s="47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9"/>
      <c r="S742" s="48"/>
      <c r="T742" s="48"/>
    </row>
    <row r="743" spans="1:20" x14ac:dyDescent="0.25">
      <c r="A743" s="47"/>
      <c r="B743" s="47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9"/>
      <c r="S743" s="48"/>
      <c r="T743" s="48"/>
    </row>
    <row r="744" spans="1:20" x14ac:dyDescent="0.25">
      <c r="A744" s="47"/>
      <c r="B744" s="47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9"/>
      <c r="S744" s="48"/>
      <c r="T744" s="48"/>
    </row>
    <row r="745" spans="1:20" x14ac:dyDescent="0.25">
      <c r="A745" s="47"/>
      <c r="B745" s="47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9"/>
      <c r="S745" s="48"/>
      <c r="T745" s="48"/>
    </row>
    <row r="746" spans="1:20" x14ac:dyDescent="0.25">
      <c r="A746" s="47"/>
      <c r="B746" s="47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9"/>
      <c r="S746" s="48"/>
      <c r="T746" s="48"/>
    </row>
    <row r="747" spans="1:20" x14ac:dyDescent="0.25">
      <c r="A747" s="47"/>
      <c r="B747" s="47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9"/>
      <c r="S747" s="48"/>
      <c r="T747" s="48"/>
    </row>
    <row r="748" spans="1:20" x14ac:dyDescent="0.25">
      <c r="A748" s="47"/>
      <c r="B748" s="47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9"/>
      <c r="S748" s="48"/>
      <c r="T748" s="48"/>
    </row>
    <row r="749" spans="1:20" x14ac:dyDescent="0.25">
      <c r="A749" s="47"/>
      <c r="B749" s="47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9"/>
      <c r="S749" s="48"/>
      <c r="T749" s="48"/>
    </row>
    <row r="750" spans="1:20" x14ac:dyDescent="0.25">
      <c r="A750" s="47"/>
      <c r="B750" s="47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9"/>
      <c r="S750" s="48"/>
      <c r="T750" s="48"/>
    </row>
    <row r="751" spans="1:20" x14ac:dyDescent="0.25">
      <c r="A751" s="47"/>
      <c r="B751" s="47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9"/>
      <c r="S751" s="48"/>
      <c r="T751" s="48"/>
    </row>
    <row r="752" spans="1:20" x14ac:dyDescent="0.25">
      <c r="A752" s="47"/>
      <c r="B752" s="47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9"/>
      <c r="S752" s="48"/>
      <c r="T752" s="48"/>
    </row>
    <row r="753" spans="1:20" x14ac:dyDescent="0.25">
      <c r="A753" s="47"/>
      <c r="B753" s="47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9"/>
      <c r="S753" s="48"/>
      <c r="T753" s="48"/>
    </row>
    <row r="754" spans="1:20" x14ac:dyDescent="0.25">
      <c r="A754" s="47"/>
      <c r="B754" s="47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9"/>
      <c r="S754" s="48"/>
      <c r="T754" s="48"/>
    </row>
    <row r="755" spans="1:20" x14ac:dyDescent="0.25">
      <c r="A755" s="47"/>
      <c r="B755" s="47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9"/>
      <c r="S755" s="48"/>
      <c r="T755" s="48"/>
    </row>
    <row r="756" spans="1:20" x14ac:dyDescent="0.25">
      <c r="A756" s="47"/>
      <c r="B756" s="47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9"/>
      <c r="S756" s="48"/>
      <c r="T756" s="48"/>
    </row>
    <row r="757" spans="1:20" x14ac:dyDescent="0.25">
      <c r="A757" s="47"/>
      <c r="B757" s="47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9"/>
      <c r="S757" s="48"/>
      <c r="T757" s="48"/>
    </row>
    <row r="758" spans="1:20" x14ac:dyDescent="0.25">
      <c r="A758" s="47"/>
      <c r="B758" s="47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9"/>
      <c r="S758" s="48"/>
      <c r="T758" s="48"/>
    </row>
    <row r="759" spans="1:20" x14ac:dyDescent="0.25">
      <c r="A759" s="47"/>
      <c r="B759" s="47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9"/>
      <c r="S759" s="48"/>
      <c r="T759" s="48"/>
    </row>
    <row r="760" spans="1:20" x14ac:dyDescent="0.25">
      <c r="A760" s="47"/>
      <c r="B760" s="47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9"/>
      <c r="S760" s="48"/>
      <c r="T760" s="48"/>
    </row>
    <row r="761" spans="1:20" x14ac:dyDescent="0.25">
      <c r="A761" s="47"/>
      <c r="B761" s="47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9"/>
      <c r="S761" s="48"/>
      <c r="T761" s="48"/>
    </row>
    <row r="762" spans="1:20" x14ac:dyDescent="0.25">
      <c r="A762" s="47"/>
      <c r="B762" s="47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9"/>
      <c r="S762" s="48"/>
      <c r="T762" s="48"/>
    </row>
    <row r="763" spans="1:20" x14ac:dyDescent="0.25">
      <c r="A763" s="47"/>
      <c r="B763" s="47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9"/>
      <c r="S763" s="48"/>
      <c r="T763" s="48"/>
    </row>
    <row r="764" spans="1:20" x14ac:dyDescent="0.25">
      <c r="A764" s="47"/>
      <c r="B764" s="47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9"/>
      <c r="S764" s="48"/>
      <c r="T764" s="48"/>
    </row>
    <row r="765" spans="1:20" x14ac:dyDescent="0.25">
      <c r="A765" s="47"/>
      <c r="B765" s="47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9"/>
      <c r="S765" s="48"/>
      <c r="T765" s="48"/>
    </row>
    <row r="766" spans="1:20" x14ac:dyDescent="0.25">
      <c r="A766" s="47"/>
      <c r="B766" s="47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9"/>
      <c r="S766" s="48"/>
      <c r="T766" s="48"/>
    </row>
    <row r="767" spans="1:20" x14ac:dyDescent="0.25">
      <c r="A767" s="47"/>
      <c r="B767" s="47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9"/>
      <c r="S767" s="48"/>
      <c r="T767" s="48"/>
    </row>
    <row r="768" spans="1:20" x14ac:dyDescent="0.25">
      <c r="A768" s="47"/>
      <c r="B768" s="47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9"/>
      <c r="S768" s="48"/>
      <c r="T768" s="48"/>
    </row>
    <row r="769" spans="1:20" x14ac:dyDescent="0.25">
      <c r="A769" s="47"/>
      <c r="B769" s="47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9"/>
      <c r="S769" s="48"/>
      <c r="T769" s="48"/>
    </row>
    <row r="770" spans="1:20" x14ac:dyDescent="0.25">
      <c r="A770" s="47"/>
      <c r="B770" s="47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9"/>
      <c r="S770" s="48"/>
      <c r="T770" s="48"/>
    </row>
    <row r="771" spans="1:20" x14ac:dyDescent="0.25">
      <c r="A771" s="47"/>
      <c r="B771" s="47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9"/>
      <c r="S771" s="48"/>
      <c r="T771" s="48"/>
    </row>
    <row r="772" spans="1:20" x14ac:dyDescent="0.25">
      <c r="A772" s="47"/>
      <c r="B772" s="47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9"/>
      <c r="S772" s="48"/>
      <c r="T772" s="48"/>
    </row>
    <row r="773" spans="1:20" x14ac:dyDescent="0.25">
      <c r="A773" s="47"/>
      <c r="B773" s="47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9"/>
      <c r="S773" s="48"/>
      <c r="T773" s="48"/>
    </row>
    <row r="774" spans="1:20" x14ac:dyDescent="0.25">
      <c r="A774" s="47"/>
      <c r="B774" s="47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9"/>
      <c r="S774" s="48"/>
      <c r="T774" s="48"/>
    </row>
    <row r="775" spans="1:20" x14ac:dyDescent="0.25">
      <c r="A775" s="47"/>
      <c r="B775" s="47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9"/>
      <c r="S775" s="48"/>
      <c r="T775" s="48"/>
    </row>
    <row r="776" spans="1:20" x14ac:dyDescent="0.25">
      <c r="A776" s="47"/>
      <c r="B776" s="47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9"/>
      <c r="S776" s="48"/>
      <c r="T776" s="48"/>
    </row>
    <row r="777" spans="1:20" x14ac:dyDescent="0.25">
      <c r="A777" s="47"/>
      <c r="B777" s="47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9"/>
      <c r="S777" s="48"/>
      <c r="T777" s="48"/>
    </row>
    <row r="778" spans="1:20" x14ac:dyDescent="0.25">
      <c r="A778" s="47"/>
      <c r="B778" s="47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9"/>
      <c r="S778" s="48"/>
      <c r="T778" s="48"/>
    </row>
    <row r="779" spans="1:20" x14ac:dyDescent="0.25">
      <c r="A779" s="47"/>
      <c r="B779" s="47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9"/>
      <c r="S779" s="48"/>
      <c r="T779" s="48"/>
    </row>
    <row r="780" spans="1:20" x14ac:dyDescent="0.25">
      <c r="A780" s="47"/>
      <c r="B780" s="47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9"/>
      <c r="S780" s="48"/>
      <c r="T780" s="48"/>
    </row>
    <row r="781" spans="1:20" x14ac:dyDescent="0.25">
      <c r="A781" s="47"/>
      <c r="B781" s="47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9"/>
      <c r="S781" s="48"/>
      <c r="T781" s="48"/>
    </row>
    <row r="782" spans="1:20" x14ac:dyDescent="0.25">
      <c r="A782" s="47"/>
      <c r="B782" s="47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9"/>
      <c r="S782" s="48"/>
      <c r="T782" s="48"/>
    </row>
    <row r="783" spans="1:20" x14ac:dyDescent="0.25">
      <c r="A783" s="47"/>
      <c r="B783" s="47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9"/>
      <c r="S783" s="48"/>
      <c r="T783" s="48"/>
    </row>
    <row r="784" spans="1:20" x14ac:dyDescent="0.25">
      <c r="A784" s="47"/>
      <c r="B784" s="47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9"/>
      <c r="S784" s="48"/>
      <c r="T784" s="48"/>
    </row>
    <row r="785" spans="1:20" x14ac:dyDescent="0.25">
      <c r="A785" s="47"/>
      <c r="B785" s="47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9"/>
      <c r="S785" s="48"/>
      <c r="T785" s="48"/>
    </row>
    <row r="786" spans="1:20" x14ac:dyDescent="0.25">
      <c r="A786" s="47"/>
      <c r="B786" s="47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9"/>
      <c r="S786" s="48"/>
      <c r="T786" s="48"/>
    </row>
    <row r="787" spans="1:20" x14ac:dyDescent="0.25">
      <c r="A787" s="47"/>
      <c r="B787" s="47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9"/>
      <c r="S787" s="48"/>
      <c r="T787" s="48"/>
    </row>
    <row r="788" spans="1:20" x14ac:dyDescent="0.25">
      <c r="A788" s="47"/>
      <c r="B788" s="47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9"/>
      <c r="S788" s="48"/>
      <c r="T788" s="48"/>
    </row>
    <row r="789" spans="1:20" x14ac:dyDescent="0.25">
      <c r="A789" s="47"/>
      <c r="B789" s="47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9"/>
      <c r="S789" s="48"/>
      <c r="T789" s="48"/>
    </row>
    <row r="790" spans="1:20" x14ac:dyDescent="0.25">
      <c r="A790" s="47"/>
      <c r="B790" s="47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9"/>
      <c r="S790" s="48"/>
      <c r="T790" s="48"/>
    </row>
    <row r="791" spans="1:20" x14ac:dyDescent="0.25">
      <c r="A791" s="47"/>
      <c r="B791" s="47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9"/>
      <c r="S791" s="48"/>
      <c r="T791" s="48"/>
    </row>
    <row r="792" spans="1:20" x14ac:dyDescent="0.25">
      <c r="A792" s="47"/>
      <c r="B792" s="47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9"/>
      <c r="S792" s="48"/>
      <c r="T792" s="48"/>
    </row>
    <row r="793" spans="1:20" x14ac:dyDescent="0.25">
      <c r="A793" s="47"/>
      <c r="B793" s="47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9"/>
      <c r="S793" s="48"/>
      <c r="T793" s="48"/>
    </row>
    <row r="794" spans="1:20" x14ac:dyDescent="0.25">
      <c r="A794" s="47"/>
      <c r="B794" s="47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9"/>
      <c r="S794" s="48"/>
      <c r="T794" s="48"/>
    </row>
    <row r="795" spans="1:20" x14ac:dyDescent="0.25">
      <c r="A795" s="47"/>
      <c r="B795" s="47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9"/>
      <c r="S795" s="48"/>
      <c r="T795" s="48"/>
    </row>
    <row r="796" spans="1:20" x14ac:dyDescent="0.25">
      <c r="A796" s="47"/>
      <c r="B796" s="47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9"/>
      <c r="S796" s="48"/>
      <c r="T796" s="48"/>
    </row>
    <row r="797" spans="1:20" x14ac:dyDescent="0.25">
      <c r="A797" s="47"/>
      <c r="B797" s="47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9"/>
      <c r="S797" s="48"/>
      <c r="T797" s="48"/>
    </row>
    <row r="798" spans="1:20" x14ac:dyDescent="0.25">
      <c r="A798" s="47"/>
      <c r="B798" s="47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9"/>
      <c r="S798" s="48"/>
      <c r="T798" s="48"/>
    </row>
    <row r="799" spans="1:20" x14ac:dyDescent="0.25">
      <c r="A799" s="47"/>
      <c r="B799" s="47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9"/>
      <c r="S799" s="48"/>
      <c r="T799" s="48"/>
    </row>
    <row r="800" spans="1:20" x14ac:dyDescent="0.25">
      <c r="A800" s="47"/>
      <c r="B800" s="47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9"/>
      <c r="S800" s="48"/>
      <c r="T800" s="48"/>
    </row>
    <row r="801" spans="1:20" x14ac:dyDescent="0.25">
      <c r="A801" s="47"/>
      <c r="B801" s="47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9"/>
      <c r="S801" s="48"/>
      <c r="T801" s="48"/>
    </row>
    <row r="802" spans="1:20" x14ac:dyDescent="0.25">
      <c r="A802" s="47"/>
      <c r="B802" s="47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9"/>
      <c r="S802" s="48"/>
      <c r="T802" s="48"/>
    </row>
    <row r="803" spans="1:20" x14ac:dyDescent="0.25">
      <c r="A803" s="47"/>
      <c r="B803" s="47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9"/>
      <c r="S803" s="48"/>
      <c r="T803" s="48"/>
    </row>
    <row r="804" spans="1:20" x14ac:dyDescent="0.25">
      <c r="A804" s="47"/>
      <c r="B804" s="47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9"/>
      <c r="S804" s="48"/>
      <c r="T804" s="48"/>
    </row>
    <row r="805" spans="1:20" x14ac:dyDescent="0.25">
      <c r="A805" s="47"/>
      <c r="B805" s="47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9"/>
      <c r="S805" s="48"/>
      <c r="T805" s="48"/>
    </row>
    <row r="806" spans="1:20" x14ac:dyDescent="0.25">
      <c r="A806" s="47"/>
      <c r="B806" s="47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9"/>
      <c r="S806" s="48"/>
      <c r="T806" s="48"/>
    </row>
    <row r="807" spans="1:20" x14ac:dyDescent="0.25">
      <c r="A807" s="47"/>
      <c r="B807" s="47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9"/>
      <c r="S807" s="48"/>
      <c r="T807" s="48"/>
    </row>
    <row r="808" spans="1:20" x14ac:dyDescent="0.25">
      <c r="A808" s="47"/>
      <c r="B808" s="47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9"/>
      <c r="S808" s="48"/>
      <c r="T808" s="48"/>
    </row>
    <row r="809" spans="1:20" x14ac:dyDescent="0.25">
      <c r="A809" s="47"/>
      <c r="B809" s="47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9"/>
      <c r="S809" s="48"/>
      <c r="T809" s="48"/>
    </row>
    <row r="810" spans="1:20" x14ac:dyDescent="0.25">
      <c r="A810" s="47"/>
      <c r="B810" s="47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9"/>
      <c r="S810" s="48"/>
      <c r="T810" s="48"/>
    </row>
    <row r="811" spans="1:20" x14ac:dyDescent="0.25">
      <c r="A811" s="47"/>
      <c r="B811" s="47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9"/>
      <c r="S811" s="48"/>
      <c r="T811" s="48"/>
    </row>
    <row r="812" spans="1:20" x14ac:dyDescent="0.25">
      <c r="A812" s="47"/>
      <c r="B812" s="47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9"/>
      <c r="S812" s="48"/>
      <c r="T812" s="48"/>
    </row>
    <row r="813" spans="1:20" x14ac:dyDescent="0.25">
      <c r="A813" s="47"/>
      <c r="B813" s="47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9"/>
      <c r="S813" s="48"/>
      <c r="T813" s="48"/>
    </row>
    <row r="814" spans="1:20" x14ac:dyDescent="0.25">
      <c r="A814" s="47"/>
      <c r="B814" s="47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9"/>
      <c r="S814" s="48"/>
      <c r="T814" s="48"/>
    </row>
    <row r="815" spans="1:20" x14ac:dyDescent="0.25">
      <c r="A815" s="47"/>
      <c r="B815" s="47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9"/>
      <c r="S815" s="48"/>
      <c r="T815" s="48"/>
    </row>
    <row r="816" spans="1:20" x14ac:dyDescent="0.25">
      <c r="A816" s="47"/>
      <c r="B816" s="47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9"/>
      <c r="S816" s="48"/>
      <c r="T816" s="48"/>
    </row>
    <row r="817" spans="1:20" x14ac:dyDescent="0.25">
      <c r="A817" s="47"/>
      <c r="B817" s="47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9"/>
      <c r="S817" s="48"/>
      <c r="T817" s="48"/>
    </row>
    <row r="818" spans="1:20" x14ac:dyDescent="0.25">
      <c r="A818" s="47"/>
      <c r="B818" s="47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9"/>
      <c r="S818" s="48"/>
      <c r="T818" s="48"/>
    </row>
    <row r="819" spans="1:20" x14ac:dyDescent="0.25">
      <c r="A819" s="47"/>
      <c r="B819" s="47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9"/>
      <c r="S819" s="48"/>
      <c r="T819" s="48"/>
    </row>
    <row r="820" spans="1:20" x14ac:dyDescent="0.25">
      <c r="A820" s="47"/>
      <c r="B820" s="47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9"/>
      <c r="S820" s="48"/>
      <c r="T820" s="48"/>
    </row>
    <row r="821" spans="1:20" x14ac:dyDescent="0.25">
      <c r="A821" s="47"/>
      <c r="B821" s="47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9"/>
      <c r="S821" s="48"/>
      <c r="T821" s="48"/>
    </row>
    <row r="822" spans="1:20" x14ac:dyDescent="0.25">
      <c r="A822" s="47"/>
      <c r="B822" s="47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9"/>
      <c r="S822" s="48"/>
      <c r="T822" s="48"/>
    </row>
    <row r="823" spans="1:20" x14ac:dyDescent="0.25">
      <c r="A823" s="47"/>
      <c r="B823" s="47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9"/>
      <c r="S823" s="48"/>
      <c r="T823" s="48"/>
    </row>
    <row r="824" spans="1:20" x14ac:dyDescent="0.25">
      <c r="A824" s="47"/>
      <c r="B824" s="47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9"/>
      <c r="S824" s="48"/>
      <c r="T824" s="48"/>
    </row>
    <row r="825" spans="1:20" x14ac:dyDescent="0.25">
      <c r="A825" s="47"/>
      <c r="B825" s="47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9"/>
      <c r="S825" s="48"/>
      <c r="T825" s="48"/>
    </row>
    <row r="826" spans="1:20" x14ac:dyDescent="0.25">
      <c r="A826" s="47"/>
      <c r="B826" s="47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9"/>
      <c r="S826" s="48"/>
      <c r="T826" s="48"/>
    </row>
    <row r="827" spans="1:20" x14ac:dyDescent="0.25">
      <c r="A827" s="47"/>
      <c r="B827" s="47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9"/>
      <c r="S827" s="48"/>
      <c r="T827" s="48"/>
    </row>
    <row r="828" spans="1:20" x14ac:dyDescent="0.25">
      <c r="A828" s="47"/>
      <c r="B828" s="47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9"/>
      <c r="S828" s="48"/>
      <c r="T828" s="48"/>
    </row>
    <row r="829" spans="1:20" x14ac:dyDescent="0.25">
      <c r="A829" s="47"/>
      <c r="B829" s="47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9"/>
      <c r="S829" s="48"/>
      <c r="T829" s="48"/>
    </row>
    <row r="830" spans="1:20" x14ac:dyDescent="0.25">
      <c r="A830" s="47"/>
      <c r="B830" s="47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9"/>
      <c r="S830" s="48"/>
      <c r="T830" s="48"/>
    </row>
    <row r="831" spans="1:20" x14ac:dyDescent="0.25">
      <c r="A831" s="47"/>
      <c r="B831" s="47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9"/>
      <c r="S831" s="48"/>
      <c r="T831" s="48"/>
    </row>
    <row r="832" spans="1:20" x14ac:dyDescent="0.25">
      <c r="A832" s="47"/>
      <c r="B832" s="47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9"/>
      <c r="S832" s="48"/>
      <c r="T832" s="48"/>
    </row>
    <row r="833" spans="1:20" x14ac:dyDescent="0.25">
      <c r="A833" s="47"/>
      <c r="B833" s="47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9"/>
      <c r="S833" s="48"/>
      <c r="T833" s="48"/>
    </row>
    <row r="834" spans="1:20" x14ac:dyDescent="0.25">
      <c r="A834" s="47"/>
      <c r="B834" s="47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9"/>
      <c r="S834" s="48"/>
      <c r="T834" s="48"/>
    </row>
    <row r="835" spans="1:20" x14ac:dyDescent="0.25">
      <c r="A835" s="47"/>
      <c r="B835" s="47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9"/>
      <c r="S835" s="48"/>
      <c r="T835" s="48"/>
    </row>
    <row r="836" spans="1:20" x14ac:dyDescent="0.25">
      <c r="A836" s="47"/>
      <c r="B836" s="47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9"/>
      <c r="S836" s="48"/>
      <c r="T836" s="48"/>
    </row>
    <row r="837" spans="1:20" x14ac:dyDescent="0.25">
      <c r="A837" s="47"/>
      <c r="B837" s="47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9"/>
      <c r="S837" s="48"/>
      <c r="T837" s="48"/>
    </row>
    <row r="838" spans="1:20" x14ac:dyDescent="0.25">
      <c r="A838" s="47"/>
      <c r="B838" s="47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9"/>
      <c r="S838" s="48"/>
      <c r="T838" s="48"/>
    </row>
    <row r="839" spans="1:20" x14ac:dyDescent="0.25">
      <c r="A839" s="47"/>
      <c r="B839" s="47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9"/>
      <c r="S839" s="48"/>
      <c r="T839" s="48"/>
    </row>
    <row r="840" spans="1:20" x14ac:dyDescent="0.25">
      <c r="A840" s="47"/>
      <c r="B840" s="47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9"/>
      <c r="S840" s="48"/>
      <c r="T840" s="48"/>
    </row>
    <row r="841" spans="1:20" x14ac:dyDescent="0.25">
      <c r="A841" s="47"/>
      <c r="B841" s="47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9"/>
      <c r="S841" s="48"/>
      <c r="T841" s="48"/>
    </row>
    <row r="842" spans="1:20" x14ac:dyDescent="0.25">
      <c r="A842" s="47"/>
      <c r="B842" s="47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9"/>
      <c r="S842" s="48"/>
      <c r="T842" s="48"/>
    </row>
    <row r="843" spans="1:20" x14ac:dyDescent="0.25">
      <c r="A843" s="47"/>
      <c r="B843" s="47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9"/>
      <c r="S843" s="48"/>
      <c r="T843" s="48"/>
    </row>
    <row r="844" spans="1:20" x14ac:dyDescent="0.25">
      <c r="A844" s="47"/>
      <c r="B844" s="47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9"/>
      <c r="S844" s="48"/>
      <c r="T844" s="48"/>
    </row>
    <row r="845" spans="1:20" x14ac:dyDescent="0.25">
      <c r="A845" s="47"/>
      <c r="B845" s="47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9"/>
      <c r="S845" s="48"/>
      <c r="T845" s="48"/>
    </row>
    <row r="846" spans="1:20" x14ac:dyDescent="0.25">
      <c r="A846" s="47"/>
      <c r="B846" s="47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9"/>
      <c r="S846" s="48"/>
      <c r="T846" s="48"/>
    </row>
    <row r="847" spans="1:20" x14ac:dyDescent="0.25">
      <c r="A847" s="47"/>
      <c r="B847" s="47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9"/>
      <c r="S847" s="48"/>
      <c r="T847" s="48"/>
    </row>
    <row r="848" spans="1:20" x14ac:dyDescent="0.25">
      <c r="A848" s="47"/>
      <c r="B848" s="47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9"/>
      <c r="S848" s="48"/>
      <c r="T848" s="48"/>
    </row>
    <row r="849" spans="1:20" x14ac:dyDescent="0.25">
      <c r="A849" s="47"/>
      <c r="B849" s="47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9"/>
      <c r="S849" s="48"/>
      <c r="T849" s="48"/>
    </row>
    <row r="850" spans="1:20" x14ac:dyDescent="0.25">
      <c r="A850" s="47"/>
      <c r="B850" s="47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9"/>
      <c r="S850" s="48"/>
      <c r="T850" s="48"/>
    </row>
    <row r="851" spans="1:20" x14ac:dyDescent="0.25">
      <c r="A851" s="47"/>
      <c r="B851" s="47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9"/>
      <c r="S851" s="48"/>
      <c r="T851" s="48"/>
    </row>
    <row r="852" spans="1:20" x14ac:dyDescent="0.25">
      <c r="A852" s="47"/>
      <c r="B852" s="47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9"/>
      <c r="S852" s="48"/>
      <c r="T852" s="48"/>
    </row>
    <row r="853" spans="1:20" x14ac:dyDescent="0.25">
      <c r="A853" s="47"/>
      <c r="B853" s="47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9"/>
      <c r="S853" s="48"/>
      <c r="T853" s="48"/>
    </row>
    <row r="854" spans="1:20" x14ac:dyDescent="0.25">
      <c r="A854" s="47"/>
      <c r="B854" s="47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9"/>
      <c r="S854" s="48"/>
      <c r="T854" s="48"/>
    </row>
    <row r="855" spans="1:20" x14ac:dyDescent="0.25">
      <c r="A855" s="47"/>
      <c r="B855" s="47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9"/>
      <c r="S855" s="48"/>
      <c r="T855" s="48"/>
    </row>
    <row r="856" spans="1:20" x14ac:dyDescent="0.25">
      <c r="A856" s="47"/>
      <c r="B856" s="47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9"/>
      <c r="S856" s="48"/>
      <c r="T856" s="48"/>
    </row>
    <row r="857" spans="1:20" x14ac:dyDescent="0.25">
      <c r="A857" s="47"/>
      <c r="B857" s="47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9"/>
      <c r="S857" s="48"/>
      <c r="T857" s="48"/>
    </row>
    <row r="858" spans="1:20" x14ac:dyDescent="0.25">
      <c r="A858" s="47"/>
      <c r="B858" s="47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9"/>
      <c r="S858" s="48"/>
      <c r="T858" s="48"/>
    </row>
    <row r="859" spans="1:20" x14ac:dyDescent="0.25">
      <c r="A859" s="47"/>
      <c r="B859" s="47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9"/>
      <c r="S859" s="48"/>
      <c r="T859" s="48"/>
    </row>
    <row r="860" spans="1:20" x14ac:dyDescent="0.25">
      <c r="A860" s="47"/>
      <c r="B860" s="47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9"/>
      <c r="S860" s="48"/>
      <c r="T860" s="48"/>
    </row>
    <row r="861" spans="1:20" x14ac:dyDescent="0.25">
      <c r="A861" s="47"/>
      <c r="B861" s="47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9"/>
      <c r="S861" s="48"/>
      <c r="T861" s="48"/>
    </row>
    <row r="862" spans="1:20" x14ac:dyDescent="0.25">
      <c r="A862" s="47"/>
      <c r="B862" s="47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9"/>
      <c r="S862" s="48"/>
      <c r="T862" s="48"/>
    </row>
    <row r="863" spans="1:20" x14ac:dyDescent="0.25">
      <c r="A863" s="47"/>
      <c r="B863" s="47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9"/>
      <c r="S863" s="48"/>
      <c r="T863" s="48"/>
    </row>
    <row r="864" spans="1:20" x14ac:dyDescent="0.25">
      <c r="A864" s="47"/>
      <c r="B864" s="47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9"/>
      <c r="S864" s="48"/>
      <c r="T864" s="48"/>
    </row>
    <row r="865" spans="1:20" x14ac:dyDescent="0.25">
      <c r="A865" s="47"/>
      <c r="B865" s="47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9"/>
      <c r="S865" s="48"/>
      <c r="T865" s="48"/>
    </row>
    <row r="866" spans="1:20" x14ac:dyDescent="0.25">
      <c r="A866" s="47"/>
      <c r="B866" s="47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9"/>
      <c r="S866" s="48"/>
      <c r="T866" s="48"/>
    </row>
    <row r="867" spans="1:20" x14ac:dyDescent="0.25">
      <c r="A867" s="47"/>
      <c r="B867" s="47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9"/>
      <c r="S867" s="48"/>
      <c r="T867" s="48"/>
    </row>
    <row r="868" spans="1:20" x14ac:dyDescent="0.25">
      <c r="A868" s="47"/>
      <c r="B868" s="47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9"/>
      <c r="S868" s="48"/>
      <c r="T868" s="48"/>
    </row>
    <row r="869" spans="1:20" x14ac:dyDescent="0.25">
      <c r="A869" s="47"/>
      <c r="B869" s="47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9"/>
      <c r="S869" s="48"/>
      <c r="T869" s="48"/>
    </row>
    <row r="870" spans="1:20" x14ac:dyDescent="0.25">
      <c r="A870" s="47"/>
      <c r="B870" s="47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9"/>
      <c r="S870" s="48"/>
      <c r="T870" s="48"/>
    </row>
    <row r="871" spans="1:20" x14ac:dyDescent="0.25">
      <c r="A871" s="47"/>
      <c r="B871" s="47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9"/>
      <c r="S871" s="48"/>
      <c r="T871" s="48"/>
    </row>
    <row r="872" spans="1:20" x14ac:dyDescent="0.25">
      <c r="A872" s="47"/>
      <c r="B872" s="47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9"/>
      <c r="S872" s="48"/>
      <c r="T872" s="48"/>
    </row>
    <row r="873" spans="1:20" x14ac:dyDescent="0.25">
      <c r="A873" s="47"/>
      <c r="B873" s="47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9"/>
      <c r="S873" s="48"/>
      <c r="T873" s="48"/>
    </row>
    <row r="874" spans="1:20" x14ac:dyDescent="0.25">
      <c r="A874" s="47"/>
      <c r="B874" s="47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9"/>
      <c r="S874" s="48"/>
      <c r="T874" s="48"/>
    </row>
    <row r="875" spans="1:20" x14ac:dyDescent="0.25">
      <c r="A875" s="47"/>
      <c r="B875" s="47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9"/>
      <c r="S875" s="48"/>
      <c r="T875" s="48"/>
    </row>
    <row r="876" spans="1:20" x14ac:dyDescent="0.25">
      <c r="A876" s="47"/>
      <c r="B876" s="47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9"/>
      <c r="S876" s="48"/>
      <c r="T876" s="48"/>
    </row>
    <row r="877" spans="1:20" x14ac:dyDescent="0.25">
      <c r="A877" s="47"/>
      <c r="B877" s="47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9"/>
      <c r="S877" s="48"/>
      <c r="T877" s="48"/>
    </row>
    <row r="878" spans="1:20" x14ac:dyDescent="0.25">
      <c r="A878" s="47"/>
      <c r="B878" s="47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9"/>
      <c r="S878" s="48"/>
      <c r="T878" s="48"/>
    </row>
    <row r="879" spans="1:20" x14ac:dyDescent="0.25">
      <c r="A879" s="47"/>
      <c r="B879" s="47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9"/>
      <c r="S879" s="48"/>
      <c r="T879" s="48"/>
    </row>
    <row r="880" spans="1:20" x14ac:dyDescent="0.25">
      <c r="A880" s="47"/>
      <c r="B880" s="47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9"/>
      <c r="S880" s="48"/>
      <c r="T880" s="48"/>
    </row>
    <row r="881" spans="1:20" x14ac:dyDescent="0.25">
      <c r="A881" s="47"/>
      <c r="B881" s="47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9"/>
      <c r="S881" s="48"/>
      <c r="T881" s="48"/>
    </row>
    <row r="882" spans="1:20" x14ac:dyDescent="0.25">
      <c r="A882" s="47"/>
      <c r="B882" s="47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9"/>
      <c r="S882" s="48"/>
      <c r="T882" s="48"/>
    </row>
    <row r="883" spans="1:20" x14ac:dyDescent="0.25">
      <c r="A883" s="47"/>
      <c r="B883" s="47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9"/>
      <c r="S883" s="48"/>
      <c r="T883" s="48"/>
    </row>
    <row r="884" spans="1:20" x14ac:dyDescent="0.25">
      <c r="A884" s="47"/>
      <c r="B884" s="47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9"/>
      <c r="S884" s="48"/>
      <c r="T884" s="48"/>
    </row>
    <row r="885" spans="1:20" x14ac:dyDescent="0.25">
      <c r="A885" s="47"/>
      <c r="B885" s="47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9"/>
      <c r="S885" s="48"/>
      <c r="T885" s="48"/>
    </row>
    <row r="886" spans="1:20" x14ac:dyDescent="0.25">
      <c r="A886" s="47"/>
      <c r="B886" s="47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9"/>
      <c r="S886" s="48"/>
      <c r="T886" s="48"/>
    </row>
    <row r="887" spans="1:20" x14ac:dyDescent="0.25">
      <c r="A887" s="47"/>
      <c r="B887" s="47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9"/>
      <c r="S887" s="48"/>
      <c r="T887" s="48"/>
    </row>
    <row r="888" spans="1:20" x14ac:dyDescent="0.25">
      <c r="A888" s="47"/>
      <c r="B888" s="47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9"/>
      <c r="S888" s="48"/>
      <c r="T888" s="48"/>
    </row>
    <row r="889" spans="1:20" x14ac:dyDescent="0.25">
      <c r="A889" s="47"/>
      <c r="B889" s="47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9"/>
      <c r="S889" s="48"/>
      <c r="T889" s="48"/>
    </row>
    <row r="890" spans="1:20" x14ac:dyDescent="0.25">
      <c r="A890" s="47"/>
      <c r="B890" s="47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9"/>
      <c r="S890" s="48"/>
      <c r="T890" s="48"/>
    </row>
    <row r="891" spans="1:20" x14ac:dyDescent="0.25">
      <c r="A891" s="47"/>
      <c r="B891" s="47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9"/>
      <c r="S891" s="48"/>
      <c r="T891" s="48"/>
    </row>
    <row r="892" spans="1:20" x14ac:dyDescent="0.25">
      <c r="A892" s="47"/>
      <c r="B892" s="47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9"/>
      <c r="S892" s="48"/>
      <c r="T892" s="48"/>
    </row>
    <row r="893" spans="1:20" x14ac:dyDescent="0.25">
      <c r="A893" s="47"/>
      <c r="B893" s="47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9"/>
      <c r="S893" s="48"/>
      <c r="T893" s="48"/>
    </row>
    <row r="894" spans="1:20" x14ac:dyDescent="0.25">
      <c r="A894" s="47"/>
      <c r="B894" s="47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9"/>
      <c r="S894" s="48"/>
      <c r="T894" s="48"/>
    </row>
    <row r="895" spans="1:20" x14ac:dyDescent="0.25">
      <c r="A895" s="47"/>
      <c r="B895" s="47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9"/>
      <c r="S895" s="48"/>
      <c r="T895" s="48"/>
    </row>
    <row r="896" spans="1:20" x14ac:dyDescent="0.25">
      <c r="A896" s="47"/>
      <c r="B896" s="47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9"/>
      <c r="S896" s="48"/>
      <c r="T896" s="48"/>
    </row>
    <row r="897" spans="1:20" x14ac:dyDescent="0.25">
      <c r="A897" s="47"/>
      <c r="B897" s="47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9"/>
      <c r="S897" s="48"/>
      <c r="T897" s="48"/>
    </row>
    <row r="898" spans="1:20" x14ac:dyDescent="0.25">
      <c r="A898" s="47"/>
      <c r="B898" s="47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9"/>
      <c r="S898" s="48"/>
      <c r="T898" s="48"/>
    </row>
    <row r="899" spans="1:20" x14ac:dyDescent="0.25">
      <c r="A899" s="47"/>
      <c r="B899" s="47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9"/>
      <c r="S899" s="48"/>
      <c r="T899" s="48"/>
    </row>
    <row r="900" spans="1:20" x14ac:dyDescent="0.25">
      <c r="A900" s="47"/>
      <c r="B900" s="47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9"/>
      <c r="S900" s="48"/>
      <c r="T900" s="48"/>
    </row>
    <row r="901" spans="1:20" x14ac:dyDescent="0.25">
      <c r="A901" s="47"/>
      <c r="B901" s="47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9"/>
      <c r="S901" s="48"/>
      <c r="T901" s="48"/>
    </row>
    <row r="902" spans="1:20" x14ac:dyDescent="0.25">
      <c r="A902" s="47"/>
      <c r="B902" s="47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9"/>
      <c r="S902" s="48"/>
      <c r="T902" s="48"/>
    </row>
    <row r="903" spans="1:20" x14ac:dyDescent="0.25">
      <c r="A903" s="47"/>
      <c r="B903" s="47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9"/>
      <c r="S903" s="48"/>
      <c r="T903" s="48"/>
    </row>
    <row r="904" spans="1:20" x14ac:dyDescent="0.25">
      <c r="A904" s="47"/>
      <c r="B904" s="47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9"/>
      <c r="S904" s="48"/>
      <c r="T904" s="48"/>
    </row>
    <row r="905" spans="1:20" x14ac:dyDescent="0.25">
      <c r="A905" s="47"/>
      <c r="B905" s="47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9"/>
      <c r="S905" s="48"/>
      <c r="T905" s="48"/>
    </row>
    <row r="906" spans="1:20" x14ac:dyDescent="0.25">
      <c r="A906" s="47"/>
      <c r="B906" s="47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9"/>
      <c r="S906" s="48"/>
      <c r="T906" s="48"/>
    </row>
    <row r="907" spans="1:20" x14ac:dyDescent="0.25">
      <c r="A907" s="47"/>
      <c r="B907" s="47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9"/>
      <c r="S907" s="48"/>
      <c r="T907" s="48"/>
    </row>
    <row r="908" spans="1:20" x14ac:dyDescent="0.25">
      <c r="A908" s="47"/>
      <c r="B908" s="47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9"/>
      <c r="S908" s="48"/>
      <c r="T908" s="48"/>
    </row>
    <row r="909" spans="1:20" x14ac:dyDescent="0.25">
      <c r="A909" s="47"/>
      <c r="B909" s="47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9"/>
      <c r="S909" s="48"/>
      <c r="T909" s="48"/>
    </row>
    <row r="910" spans="1:20" x14ac:dyDescent="0.25">
      <c r="A910" s="47"/>
      <c r="B910" s="47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9"/>
      <c r="S910" s="48"/>
      <c r="T910" s="48"/>
    </row>
    <row r="911" spans="1:20" x14ac:dyDescent="0.25">
      <c r="A911" s="47"/>
      <c r="B911" s="47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9"/>
      <c r="S911" s="48"/>
      <c r="T911" s="48"/>
    </row>
    <row r="912" spans="1:20" x14ac:dyDescent="0.25">
      <c r="A912" s="47"/>
      <c r="B912" s="47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9"/>
      <c r="S912" s="48"/>
      <c r="T912" s="48"/>
    </row>
    <row r="913" spans="1:20" x14ac:dyDescent="0.25">
      <c r="A913" s="47"/>
      <c r="B913" s="47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9"/>
      <c r="S913" s="48"/>
      <c r="T913" s="48"/>
    </row>
    <row r="914" spans="1:20" x14ac:dyDescent="0.25">
      <c r="A914" s="47"/>
      <c r="B914" s="47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9"/>
      <c r="S914" s="48"/>
      <c r="T914" s="48"/>
    </row>
    <row r="915" spans="1:20" x14ac:dyDescent="0.25">
      <c r="A915" s="47"/>
      <c r="B915" s="47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9"/>
      <c r="S915" s="48"/>
      <c r="T915" s="48"/>
    </row>
    <row r="916" spans="1:20" x14ac:dyDescent="0.25">
      <c r="A916" s="47"/>
      <c r="B916" s="47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9"/>
      <c r="S916" s="48"/>
      <c r="T916" s="48"/>
    </row>
    <row r="917" spans="1:20" x14ac:dyDescent="0.25">
      <c r="A917" s="47"/>
      <c r="B917" s="47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9"/>
      <c r="S917" s="48"/>
      <c r="T917" s="48"/>
    </row>
    <row r="918" spans="1:20" x14ac:dyDescent="0.25">
      <c r="A918" s="47"/>
      <c r="B918" s="47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9"/>
      <c r="S918" s="48"/>
      <c r="T918" s="48"/>
    </row>
    <row r="919" spans="1:20" x14ac:dyDescent="0.25">
      <c r="A919" s="47"/>
      <c r="B919" s="47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9"/>
      <c r="S919" s="48"/>
      <c r="T919" s="48"/>
    </row>
    <row r="920" spans="1:20" x14ac:dyDescent="0.25">
      <c r="A920" s="47"/>
      <c r="B920" s="47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9"/>
      <c r="S920" s="48"/>
      <c r="T920" s="48"/>
    </row>
    <row r="921" spans="1:20" x14ac:dyDescent="0.25">
      <c r="A921" s="47"/>
      <c r="B921" s="47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9"/>
      <c r="S921" s="48"/>
      <c r="T921" s="48"/>
    </row>
    <row r="922" spans="1:20" x14ac:dyDescent="0.25">
      <c r="A922" s="47"/>
      <c r="B922" s="47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9"/>
      <c r="S922" s="48"/>
      <c r="T922" s="48"/>
    </row>
    <row r="923" spans="1:20" x14ac:dyDescent="0.25">
      <c r="A923" s="47"/>
      <c r="B923" s="47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9"/>
      <c r="S923" s="48"/>
      <c r="T923" s="48"/>
    </row>
    <row r="924" spans="1:20" x14ac:dyDescent="0.25">
      <c r="A924" s="47"/>
      <c r="B924" s="47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9"/>
      <c r="S924" s="48"/>
      <c r="T924" s="48"/>
    </row>
    <row r="925" spans="1:20" x14ac:dyDescent="0.25">
      <c r="A925" s="47"/>
      <c r="B925" s="47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9"/>
      <c r="S925" s="48"/>
      <c r="T925" s="48"/>
    </row>
    <row r="926" spans="1:20" x14ac:dyDescent="0.25">
      <c r="A926" s="47"/>
      <c r="B926" s="47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9"/>
      <c r="S926" s="48"/>
      <c r="T926" s="48"/>
    </row>
    <row r="927" spans="1:20" x14ac:dyDescent="0.25">
      <c r="A927" s="47"/>
      <c r="B927" s="47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9"/>
      <c r="S927" s="48"/>
      <c r="T927" s="48"/>
    </row>
    <row r="928" spans="1:20" x14ac:dyDescent="0.25">
      <c r="A928" s="47"/>
      <c r="B928" s="47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9"/>
      <c r="S928" s="48"/>
      <c r="T928" s="48"/>
    </row>
    <row r="929" spans="1:20" x14ac:dyDescent="0.25">
      <c r="A929" s="47"/>
      <c r="B929" s="47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9"/>
      <c r="S929" s="48"/>
      <c r="T929" s="48"/>
    </row>
    <row r="930" spans="1:20" x14ac:dyDescent="0.25">
      <c r="A930" s="47"/>
      <c r="B930" s="47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9"/>
      <c r="S930" s="48"/>
      <c r="T930" s="48"/>
    </row>
    <row r="931" spans="1:20" x14ac:dyDescent="0.25">
      <c r="A931" s="47"/>
      <c r="B931" s="47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9"/>
      <c r="S931" s="48"/>
      <c r="T931" s="48"/>
    </row>
    <row r="932" spans="1:20" x14ac:dyDescent="0.25">
      <c r="A932" s="47"/>
      <c r="B932" s="47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9"/>
      <c r="S932" s="48"/>
      <c r="T932" s="48"/>
    </row>
    <row r="933" spans="1:20" x14ac:dyDescent="0.25">
      <c r="A933" s="47"/>
      <c r="B933" s="47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9"/>
      <c r="S933" s="48"/>
      <c r="T933" s="48"/>
    </row>
    <row r="934" spans="1:20" x14ac:dyDescent="0.25">
      <c r="A934" s="47"/>
      <c r="B934" s="47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9"/>
      <c r="S934" s="48"/>
      <c r="T934" s="48"/>
    </row>
    <row r="935" spans="1:20" x14ac:dyDescent="0.25">
      <c r="A935" s="47"/>
      <c r="B935" s="47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9"/>
      <c r="S935" s="48"/>
      <c r="T935" s="48"/>
    </row>
    <row r="936" spans="1:20" x14ac:dyDescent="0.25">
      <c r="A936" s="47"/>
      <c r="B936" s="47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9"/>
      <c r="S936" s="48"/>
      <c r="T936" s="48"/>
    </row>
    <row r="937" spans="1:20" x14ac:dyDescent="0.25">
      <c r="A937" s="47"/>
      <c r="B937" s="47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9"/>
      <c r="S937" s="48"/>
      <c r="T937" s="48"/>
    </row>
    <row r="938" spans="1:20" x14ac:dyDescent="0.25">
      <c r="A938" s="47"/>
      <c r="B938" s="47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9"/>
      <c r="S938" s="48"/>
      <c r="T938" s="48"/>
    </row>
    <row r="939" spans="1:20" x14ac:dyDescent="0.25">
      <c r="A939" s="47"/>
      <c r="B939" s="47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9"/>
      <c r="S939" s="48"/>
      <c r="T939" s="48"/>
    </row>
    <row r="940" spans="1:20" x14ac:dyDescent="0.25">
      <c r="A940" s="47"/>
      <c r="B940" s="47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9"/>
      <c r="S940" s="48"/>
      <c r="T940" s="48"/>
    </row>
    <row r="941" spans="1:20" x14ac:dyDescent="0.25">
      <c r="A941" s="47"/>
      <c r="B941" s="47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9"/>
      <c r="S941" s="48"/>
      <c r="T941" s="48"/>
    </row>
    <row r="942" spans="1:20" x14ac:dyDescent="0.25">
      <c r="A942" s="47"/>
      <c r="B942" s="47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9"/>
      <c r="S942" s="48"/>
      <c r="T942" s="48"/>
    </row>
    <row r="943" spans="1:20" x14ac:dyDescent="0.25">
      <c r="A943" s="47"/>
      <c r="B943" s="47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9"/>
      <c r="S943" s="48"/>
      <c r="T943" s="48"/>
    </row>
    <row r="944" spans="1:20" x14ac:dyDescent="0.25">
      <c r="A944" s="47"/>
      <c r="B944" s="47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9"/>
      <c r="S944" s="48"/>
      <c r="T944" s="48"/>
    </row>
    <row r="945" spans="1:20" x14ac:dyDescent="0.25">
      <c r="A945" s="47"/>
      <c r="B945" s="47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9"/>
      <c r="S945" s="48"/>
      <c r="T945" s="48"/>
    </row>
    <row r="946" spans="1:20" x14ac:dyDescent="0.25">
      <c r="A946" s="47"/>
      <c r="B946" s="47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9"/>
      <c r="S946" s="48"/>
      <c r="T946" s="48"/>
    </row>
    <row r="947" spans="1:20" x14ac:dyDescent="0.25">
      <c r="A947" s="47"/>
      <c r="B947" s="47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9"/>
      <c r="S947" s="48"/>
      <c r="T947" s="48"/>
    </row>
    <row r="948" spans="1:20" x14ac:dyDescent="0.25">
      <c r="A948" s="47"/>
      <c r="B948" s="47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9"/>
      <c r="S948" s="48"/>
      <c r="T948" s="48"/>
    </row>
    <row r="949" spans="1:20" x14ac:dyDescent="0.25">
      <c r="A949" s="47"/>
      <c r="B949" s="47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9"/>
      <c r="S949" s="48"/>
      <c r="T949" s="48"/>
    </row>
    <row r="950" spans="1:20" x14ac:dyDescent="0.25">
      <c r="A950" s="47"/>
      <c r="B950" s="47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9"/>
      <c r="S950" s="48"/>
      <c r="T950" s="48"/>
    </row>
    <row r="951" spans="1:20" x14ac:dyDescent="0.25">
      <c r="A951" s="47"/>
      <c r="B951" s="47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9"/>
      <c r="S951" s="48"/>
      <c r="T951" s="48"/>
    </row>
    <row r="952" spans="1:20" x14ac:dyDescent="0.25">
      <c r="A952" s="47"/>
      <c r="B952" s="47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9"/>
      <c r="S952" s="48"/>
      <c r="T952" s="48"/>
    </row>
    <row r="953" spans="1:20" x14ac:dyDescent="0.25">
      <c r="A953" s="47"/>
      <c r="B953" s="47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9"/>
      <c r="S953" s="48"/>
      <c r="T953" s="48"/>
    </row>
    <row r="954" spans="1:20" x14ac:dyDescent="0.25">
      <c r="A954" s="47"/>
      <c r="B954" s="47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9"/>
      <c r="S954" s="48"/>
      <c r="T954" s="48"/>
    </row>
    <row r="955" spans="1:20" x14ac:dyDescent="0.25">
      <c r="A955" s="47"/>
      <c r="B955" s="47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9"/>
      <c r="S955" s="48"/>
      <c r="T955" s="48"/>
    </row>
    <row r="956" spans="1:20" x14ac:dyDescent="0.25">
      <c r="A956" s="47"/>
      <c r="B956" s="47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9"/>
      <c r="S956" s="48"/>
      <c r="T956" s="48"/>
    </row>
    <row r="957" spans="1:20" x14ac:dyDescent="0.25">
      <c r="A957" s="47"/>
      <c r="B957" s="47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9"/>
      <c r="S957" s="48"/>
      <c r="T957" s="48"/>
    </row>
    <row r="958" spans="1:20" x14ac:dyDescent="0.25">
      <c r="A958" s="47"/>
      <c r="B958" s="47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9"/>
      <c r="S958" s="48"/>
      <c r="T958" s="48"/>
    </row>
    <row r="959" spans="1:20" x14ac:dyDescent="0.25">
      <c r="A959" s="47"/>
      <c r="B959" s="47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9"/>
      <c r="S959" s="48"/>
      <c r="T959" s="48"/>
    </row>
    <row r="960" spans="1:20" x14ac:dyDescent="0.25">
      <c r="A960" s="47"/>
      <c r="B960" s="47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9"/>
      <c r="S960" s="48"/>
      <c r="T960" s="48"/>
    </row>
    <row r="961" spans="1:20" x14ac:dyDescent="0.25">
      <c r="A961" s="47"/>
      <c r="B961" s="47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9"/>
      <c r="S961" s="48"/>
      <c r="T961" s="48"/>
    </row>
    <row r="962" spans="1:20" x14ac:dyDescent="0.25">
      <c r="A962" s="47"/>
      <c r="B962" s="47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9"/>
      <c r="S962" s="48"/>
      <c r="T962" s="48"/>
    </row>
    <row r="963" spans="1:20" x14ac:dyDescent="0.25">
      <c r="A963" s="47"/>
      <c r="B963" s="47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9"/>
      <c r="S963" s="48"/>
      <c r="T963" s="48"/>
    </row>
    <row r="964" spans="1:20" x14ac:dyDescent="0.25">
      <c r="A964" s="47"/>
      <c r="B964" s="47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9"/>
      <c r="S964" s="48"/>
      <c r="T964" s="48"/>
    </row>
    <row r="965" spans="1:20" x14ac:dyDescent="0.25">
      <c r="A965" s="47"/>
      <c r="B965" s="47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9"/>
      <c r="S965" s="48"/>
      <c r="T965" s="48"/>
    </row>
    <row r="966" spans="1:20" x14ac:dyDescent="0.25">
      <c r="A966" s="47"/>
      <c r="B966" s="47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9"/>
      <c r="S966" s="48"/>
      <c r="T966" s="48"/>
    </row>
    <row r="967" spans="1:20" x14ac:dyDescent="0.25">
      <c r="A967" s="47"/>
      <c r="B967" s="47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9"/>
      <c r="S967" s="48"/>
      <c r="T967" s="48"/>
    </row>
    <row r="968" spans="1:20" x14ac:dyDescent="0.25">
      <c r="A968" s="47"/>
      <c r="B968" s="47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9"/>
      <c r="S968" s="48"/>
      <c r="T968" s="48"/>
    </row>
    <row r="969" spans="1:20" x14ac:dyDescent="0.25">
      <c r="A969" s="47"/>
      <c r="B969" s="47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9"/>
      <c r="S969" s="48"/>
      <c r="T969" s="48"/>
    </row>
    <row r="970" spans="1:20" x14ac:dyDescent="0.25">
      <c r="A970" s="47"/>
      <c r="B970" s="47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9"/>
      <c r="S970" s="48"/>
      <c r="T970" s="48"/>
    </row>
    <row r="971" spans="1:20" x14ac:dyDescent="0.25">
      <c r="A971" s="47"/>
      <c r="B971" s="47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9"/>
      <c r="S971" s="48"/>
      <c r="T971" s="48"/>
    </row>
    <row r="972" spans="1:20" x14ac:dyDescent="0.25">
      <c r="A972" s="47"/>
      <c r="B972" s="47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9"/>
      <c r="S972" s="48"/>
      <c r="T972" s="48"/>
    </row>
    <row r="973" spans="1:20" x14ac:dyDescent="0.25">
      <c r="A973" s="47"/>
      <c r="B973" s="47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9"/>
      <c r="S973" s="48"/>
      <c r="T973" s="48"/>
    </row>
    <row r="974" spans="1:20" x14ac:dyDescent="0.25">
      <c r="A974" s="47"/>
      <c r="B974" s="47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9"/>
      <c r="S974" s="48"/>
      <c r="T974" s="48"/>
    </row>
    <row r="975" spans="1:20" x14ac:dyDescent="0.25">
      <c r="A975" s="47"/>
      <c r="B975" s="47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9"/>
      <c r="S975" s="48"/>
      <c r="T975" s="48"/>
    </row>
    <row r="976" spans="1:20" x14ac:dyDescent="0.25">
      <c r="A976" s="47"/>
      <c r="B976" s="47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9"/>
      <c r="S976" s="48"/>
      <c r="T976" s="48"/>
    </row>
    <row r="977" spans="1:20" x14ac:dyDescent="0.25">
      <c r="A977" s="47"/>
      <c r="B977" s="47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9"/>
      <c r="S977" s="48"/>
      <c r="T977" s="48"/>
    </row>
    <row r="978" spans="1:20" x14ac:dyDescent="0.25">
      <c r="A978" s="47"/>
      <c r="B978" s="47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9"/>
      <c r="S978" s="48"/>
      <c r="T978" s="48"/>
    </row>
    <row r="979" spans="1:20" x14ac:dyDescent="0.25">
      <c r="A979" s="47"/>
      <c r="B979" s="47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9"/>
      <c r="S979" s="48"/>
      <c r="T979" s="48"/>
    </row>
    <row r="980" spans="1:20" x14ac:dyDescent="0.25">
      <c r="A980" s="47"/>
      <c r="B980" s="47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9"/>
      <c r="S980" s="48"/>
      <c r="T980" s="48"/>
    </row>
  </sheetData>
  <hyperlinks>
    <hyperlink ref="C11" r:id="rId1" display="mailto:teelihospital@mail.ru" xr:uid="{FFC71BE6-D7DD-4863-B334-01F2D3D01507}"/>
    <hyperlink ref="D11" r:id="rId2" display="mailto:bhmms@yandex.ru" xr:uid="{E64CD46A-F588-4DD4-9D18-6C323A0E295A}"/>
  </hyperlinks>
  <pageMargins left="0.7" right="0.7" top="0.75" bottom="0.75" header="0.3" footer="0.3"/>
  <pageSetup paperSize="9" orientation="portrait" horizontalDpi="0" verticalDpi="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январь2026</vt:lpstr>
      <vt:lpstr>Лист1</vt:lpstr>
      <vt:lpstr>вакансии в первичном звене</vt:lpstr>
      <vt:lpstr>Земские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2026-01-15T07:21:04Z</dcterms:modified>
</cp:coreProperties>
</file>