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8FFC31B-4CC6-4BB3-86ED-FCBB59CF2009}" xr6:coauthVersionLast="37" xr6:coauthVersionMax="37" xr10:uidLastSave="{00000000-0000-0000-0000-000000000000}"/>
  <bookViews>
    <workbookView xWindow="0" yWindow="0" windowWidth="26775" windowHeight="11670" xr2:uid="{00000000-000D-0000-FFFF-FFFF00000000}"/>
  </bookViews>
  <sheets>
    <sheet name="июнь 2026" sheetId="5" r:id="rId1"/>
  </sheets>
  <definedNames>
    <definedName name="_xlnm._FilterDatabase" localSheetId="0" hidden="1">'июнь 2026'!$AQ$1:$AQ$973</definedName>
    <definedName name="_xlnm.Print_Area" localSheetId="0">'июнь 2026'!$A$1:$AQ$192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2" i="5" l="1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T192" i="5"/>
  <c r="U192" i="5"/>
  <c r="V192" i="5"/>
  <c r="W192" i="5"/>
  <c r="X192" i="5"/>
  <c r="Y192" i="5"/>
  <c r="Z192" i="5"/>
  <c r="AA192" i="5"/>
  <c r="AB192" i="5"/>
  <c r="AC192" i="5"/>
  <c r="AD192" i="5"/>
  <c r="AE192" i="5"/>
  <c r="AF192" i="5"/>
  <c r="AG192" i="5"/>
  <c r="AH192" i="5"/>
  <c r="AI192" i="5"/>
  <c r="AJ192" i="5"/>
  <c r="AK192" i="5"/>
  <c r="AL192" i="5"/>
  <c r="AM192" i="5"/>
  <c r="AN192" i="5"/>
  <c r="C192" i="5" l="1"/>
  <c r="AP190" i="5" l="1"/>
  <c r="AO190" i="5"/>
  <c r="AP189" i="5"/>
  <c r="AO189" i="5"/>
  <c r="AP188" i="5"/>
  <c r="AO188" i="5"/>
  <c r="AP187" i="5"/>
  <c r="AO187" i="5"/>
  <c r="AP186" i="5"/>
  <c r="AO186" i="5"/>
  <c r="AP185" i="5"/>
  <c r="AO185" i="5"/>
  <c r="AP184" i="5"/>
  <c r="AO184" i="5"/>
  <c r="AP183" i="5"/>
  <c r="AO183" i="5"/>
  <c r="AP182" i="5"/>
  <c r="AO182" i="5"/>
  <c r="AP181" i="5"/>
  <c r="AO181" i="5"/>
  <c r="AP180" i="5"/>
  <c r="AO180" i="5"/>
  <c r="AP179" i="5"/>
  <c r="AO179" i="5"/>
  <c r="AP178" i="5"/>
  <c r="AO178" i="5"/>
  <c r="AP177" i="5"/>
  <c r="AO177" i="5"/>
  <c r="AP176" i="5"/>
  <c r="AO176" i="5"/>
  <c r="AP175" i="5"/>
  <c r="AO175" i="5"/>
  <c r="AP174" i="5"/>
  <c r="AO174" i="5"/>
  <c r="AP173" i="5"/>
  <c r="AO173" i="5"/>
  <c r="AP172" i="5"/>
  <c r="AO172" i="5"/>
  <c r="AP171" i="5"/>
  <c r="AO171" i="5"/>
  <c r="AP170" i="5"/>
  <c r="AO170" i="5"/>
  <c r="AP169" i="5"/>
  <c r="AO169" i="5"/>
  <c r="AP168" i="5"/>
  <c r="AO168" i="5"/>
  <c r="AP167" i="5"/>
  <c r="AO167" i="5"/>
  <c r="AP166" i="5"/>
  <c r="AO166" i="5"/>
  <c r="AN163" i="5"/>
  <c r="AM163" i="5"/>
  <c r="AL163" i="5"/>
  <c r="AK163" i="5"/>
  <c r="AJ163" i="5"/>
  <c r="AI163" i="5"/>
  <c r="AH163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AP162" i="5"/>
  <c r="AO162" i="5"/>
  <c r="AP161" i="5"/>
  <c r="AO161" i="5"/>
  <c r="AP160" i="5"/>
  <c r="AO160" i="5"/>
  <c r="AP159" i="5"/>
  <c r="AO159" i="5"/>
  <c r="AP158" i="5"/>
  <c r="AO158" i="5"/>
  <c r="AP157" i="5"/>
  <c r="AO157" i="5"/>
  <c r="AP156" i="5"/>
  <c r="AO156" i="5"/>
  <c r="AP155" i="5"/>
  <c r="AO155" i="5"/>
  <c r="AP154" i="5"/>
  <c r="AO154" i="5"/>
  <c r="AP153" i="5"/>
  <c r="AO153" i="5"/>
  <c r="AP152" i="5"/>
  <c r="AO152" i="5"/>
  <c r="AP151" i="5"/>
  <c r="AO151" i="5"/>
  <c r="AP150" i="5"/>
  <c r="AO150" i="5"/>
  <c r="AP149" i="5"/>
  <c r="AO149" i="5"/>
  <c r="AP148" i="5"/>
  <c r="AO148" i="5"/>
  <c r="AP147" i="5"/>
  <c r="AO147" i="5"/>
  <c r="AP146" i="5"/>
  <c r="AO146" i="5"/>
  <c r="AP145" i="5"/>
  <c r="AO145" i="5"/>
  <c r="AP144" i="5"/>
  <c r="AO144" i="5"/>
  <c r="AP143" i="5"/>
  <c r="AO143" i="5"/>
  <c r="AP142" i="5"/>
  <c r="AO142" i="5"/>
  <c r="AP141" i="5"/>
  <c r="AO141" i="5"/>
  <c r="AP139" i="5"/>
  <c r="AO139" i="5"/>
  <c r="AP138" i="5"/>
  <c r="AO138" i="5"/>
  <c r="AP137" i="5"/>
  <c r="AO137" i="5"/>
  <c r="AP136" i="5"/>
  <c r="AO136" i="5"/>
  <c r="AP135" i="5"/>
  <c r="AO135" i="5"/>
  <c r="AP134" i="5"/>
  <c r="AO134" i="5"/>
  <c r="AP133" i="5"/>
  <c r="AO133" i="5"/>
  <c r="AP132" i="5"/>
  <c r="AO132" i="5"/>
  <c r="AP131" i="5"/>
  <c r="AO131" i="5"/>
  <c r="AP130" i="5"/>
  <c r="AO130" i="5"/>
  <c r="AP129" i="5"/>
  <c r="AO129" i="5"/>
  <c r="AP128" i="5"/>
  <c r="AO128" i="5"/>
  <c r="AP127" i="5"/>
  <c r="AO127" i="5"/>
  <c r="AP126" i="5"/>
  <c r="AO126" i="5"/>
  <c r="AP125" i="5"/>
  <c r="AO125" i="5"/>
  <c r="AP124" i="5"/>
  <c r="AO124" i="5"/>
  <c r="AP123" i="5"/>
  <c r="AO123" i="5"/>
  <c r="AP122" i="5"/>
  <c r="AO122" i="5"/>
  <c r="AP121" i="5"/>
  <c r="AO121" i="5"/>
  <c r="AP120" i="5"/>
  <c r="AO120" i="5"/>
  <c r="AP119" i="5"/>
  <c r="AO119" i="5"/>
  <c r="AP117" i="5"/>
  <c r="AO117" i="5"/>
  <c r="AP116" i="5"/>
  <c r="AO116" i="5"/>
  <c r="AP115" i="5"/>
  <c r="AO115" i="5"/>
  <c r="AP114" i="5"/>
  <c r="AO114" i="5"/>
  <c r="AP113" i="5"/>
  <c r="AO113" i="5"/>
  <c r="AP111" i="5"/>
  <c r="AO111" i="5"/>
  <c r="AP110" i="5"/>
  <c r="AO110" i="5"/>
  <c r="AP109" i="5"/>
  <c r="AO109" i="5"/>
  <c r="AP108" i="5"/>
  <c r="AO108" i="5"/>
  <c r="AP107" i="5"/>
  <c r="AO107" i="5"/>
  <c r="AP106" i="5"/>
  <c r="AO106" i="5"/>
  <c r="AP105" i="5"/>
  <c r="AO105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AP101" i="5"/>
  <c r="AO101" i="5"/>
  <c r="AP100" i="5"/>
  <c r="AO100" i="5"/>
  <c r="AP99" i="5"/>
  <c r="AO99" i="5"/>
  <c r="AP98" i="5"/>
  <c r="AO98" i="5"/>
  <c r="AP97" i="5"/>
  <c r="AO97" i="5"/>
  <c r="AP96" i="5"/>
  <c r="AO96" i="5"/>
  <c r="AP95" i="5"/>
  <c r="AO95" i="5"/>
  <c r="AP94" i="5"/>
  <c r="AO94" i="5"/>
  <c r="AP93" i="5"/>
  <c r="AO93" i="5"/>
  <c r="AP92" i="5"/>
  <c r="AO92" i="5"/>
  <c r="AP91" i="5"/>
  <c r="AO91" i="5"/>
  <c r="AP90" i="5"/>
  <c r="AO90" i="5"/>
  <c r="AP89" i="5"/>
  <c r="AO89" i="5"/>
  <c r="AP88" i="5"/>
  <c r="AO88" i="5"/>
  <c r="AP87" i="5"/>
  <c r="AO87" i="5"/>
  <c r="AP86" i="5"/>
  <c r="AO86" i="5"/>
  <c r="AP85" i="5"/>
  <c r="AO85" i="5"/>
  <c r="AP84" i="5"/>
  <c r="AO84" i="5"/>
  <c r="AP83" i="5"/>
  <c r="AO83" i="5"/>
  <c r="AP82" i="5"/>
  <c r="AO82" i="5"/>
  <c r="AP81" i="5"/>
  <c r="AO81" i="5"/>
  <c r="AP80" i="5"/>
  <c r="AO80" i="5"/>
  <c r="AP79" i="5"/>
  <c r="AO79" i="5"/>
  <c r="AP78" i="5"/>
  <c r="AO78" i="5"/>
  <c r="AP77" i="5"/>
  <c r="AO77" i="5"/>
  <c r="AP76" i="5"/>
  <c r="AO76" i="5"/>
  <c r="AP75" i="5"/>
  <c r="AO75" i="5"/>
  <c r="AP74" i="5"/>
  <c r="AO74" i="5"/>
  <c r="AP73" i="5"/>
  <c r="AO73" i="5"/>
  <c r="AP72" i="5"/>
  <c r="AO72" i="5"/>
  <c r="AP71" i="5"/>
  <c r="AO71" i="5"/>
  <c r="AP70" i="5"/>
  <c r="AO70" i="5"/>
  <c r="AP69" i="5"/>
  <c r="AO69" i="5"/>
  <c r="AP68" i="5"/>
  <c r="AO68" i="5"/>
  <c r="AP67" i="5"/>
  <c r="AO67" i="5"/>
  <c r="AP66" i="5"/>
  <c r="AO66" i="5"/>
  <c r="AP65" i="5"/>
  <c r="AO65" i="5"/>
  <c r="AP64" i="5"/>
  <c r="AO64" i="5"/>
  <c r="AP63" i="5"/>
  <c r="AO63" i="5"/>
  <c r="AP62" i="5"/>
  <c r="AO62" i="5"/>
  <c r="AP61" i="5"/>
  <c r="AO61" i="5"/>
  <c r="AP60" i="5"/>
  <c r="AO60" i="5"/>
  <c r="AP59" i="5"/>
  <c r="AO59" i="5"/>
  <c r="AP58" i="5"/>
  <c r="AO58" i="5"/>
  <c r="AP57" i="5"/>
  <c r="AO57" i="5"/>
  <c r="AP55" i="5"/>
  <c r="AO55" i="5"/>
  <c r="AP54" i="5"/>
  <c r="AO54" i="5"/>
  <c r="AP53" i="5"/>
  <c r="AO53" i="5"/>
  <c r="AP52" i="5"/>
  <c r="AO52" i="5"/>
  <c r="AP51" i="5"/>
  <c r="AO51" i="5"/>
  <c r="AP50" i="5"/>
  <c r="AO50" i="5"/>
  <c r="AP49" i="5"/>
  <c r="AO49" i="5"/>
  <c r="AP48" i="5"/>
  <c r="AO48" i="5"/>
  <c r="AP47" i="5"/>
  <c r="AO47" i="5"/>
  <c r="AP46" i="5"/>
  <c r="AO46" i="5"/>
  <c r="AP45" i="5"/>
  <c r="AO45" i="5"/>
  <c r="AP44" i="5"/>
  <c r="AO44" i="5"/>
  <c r="AP43" i="5"/>
  <c r="AO43" i="5"/>
  <c r="AP42" i="5"/>
  <c r="AO42" i="5"/>
  <c r="AP41" i="5"/>
  <c r="AO41" i="5"/>
  <c r="AP40" i="5"/>
  <c r="AO40" i="5"/>
  <c r="AP39" i="5"/>
  <c r="AO39" i="5"/>
  <c r="AP38" i="5"/>
  <c r="AO38" i="5"/>
  <c r="AP37" i="5"/>
  <c r="AO37" i="5"/>
  <c r="AP36" i="5"/>
  <c r="AO36" i="5"/>
  <c r="AP35" i="5"/>
  <c r="AO35" i="5"/>
  <c r="AP34" i="5"/>
  <c r="AO34" i="5"/>
  <c r="AP33" i="5"/>
  <c r="AO33" i="5"/>
  <c r="AP32" i="5"/>
  <c r="AO32" i="5"/>
  <c r="AP31" i="5"/>
  <c r="AO31" i="5"/>
  <c r="AP30" i="5"/>
  <c r="AO30" i="5"/>
  <c r="AP29" i="5"/>
  <c r="AO29" i="5"/>
  <c r="AP28" i="5"/>
  <c r="AO28" i="5"/>
  <c r="AP27" i="5"/>
  <c r="AO27" i="5"/>
  <c r="AP26" i="5"/>
  <c r="AO26" i="5"/>
  <c r="AP25" i="5"/>
  <c r="AO25" i="5"/>
  <c r="AP24" i="5"/>
  <c r="AO24" i="5"/>
  <c r="AP23" i="5"/>
  <c r="AO23" i="5"/>
  <c r="AP22" i="5"/>
  <c r="AO22" i="5"/>
  <c r="AP21" i="5"/>
  <c r="AO21" i="5"/>
  <c r="AP20" i="5"/>
  <c r="AO20" i="5"/>
  <c r="AP19" i="5"/>
  <c r="AO19" i="5"/>
  <c r="AP18" i="5"/>
  <c r="AO18" i="5"/>
  <c r="AP17" i="5"/>
  <c r="AO17" i="5"/>
  <c r="AP16" i="5"/>
  <c r="AO16" i="5"/>
  <c r="AP15" i="5"/>
  <c r="AO15" i="5"/>
  <c r="AP14" i="5"/>
  <c r="AO14" i="5"/>
  <c r="AP13" i="5"/>
  <c r="AO13" i="5"/>
  <c r="AP12" i="5"/>
  <c r="AO12" i="5"/>
  <c r="AP11" i="5"/>
  <c r="AO11" i="5"/>
  <c r="AP10" i="5"/>
  <c r="AO10" i="5"/>
  <c r="AP9" i="5"/>
  <c r="AO9" i="5"/>
  <c r="AP8" i="5"/>
  <c r="AO8" i="5"/>
  <c r="AP7" i="5"/>
  <c r="AO7" i="5"/>
  <c r="AP6" i="5"/>
  <c r="AO6" i="5"/>
  <c r="AP5" i="5"/>
  <c r="AO5" i="5"/>
  <c r="AP4" i="5"/>
  <c r="AO4" i="5"/>
  <c r="AP3" i="5"/>
  <c r="AO3" i="5"/>
  <c r="AQ128" i="5" l="1"/>
  <c r="AQ6" i="5"/>
  <c r="AO192" i="5"/>
  <c r="AP192" i="5"/>
  <c r="AQ101" i="5"/>
  <c r="AQ95" i="5"/>
  <c r="AQ93" i="5"/>
  <c r="AQ75" i="5"/>
  <c r="AQ99" i="5"/>
  <c r="AQ72" i="5"/>
  <c r="AQ67" i="5"/>
  <c r="AQ14" i="5"/>
  <c r="AQ26" i="5"/>
  <c r="AQ21" i="5"/>
  <c r="AQ53" i="5"/>
  <c r="AQ84" i="5"/>
  <c r="AQ25" i="5"/>
  <c r="AQ62" i="5"/>
  <c r="AQ92" i="5"/>
  <c r="AQ63" i="5"/>
  <c r="AQ58" i="5"/>
  <c r="AQ54" i="5"/>
  <c r="AQ120" i="5"/>
  <c r="AQ9" i="5"/>
  <c r="AQ22" i="5"/>
  <c r="AQ34" i="5"/>
  <c r="AQ40" i="5"/>
  <c r="AQ178" i="5"/>
  <c r="AQ190" i="5"/>
  <c r="AQ157" i="5"/>
  <c r="AQ125" i="5"/>
  <c r="AQ111" i="5"/>
  <c r="AQ152" i="5"/>
  <c r="AQ158" i="5"/>
  <c r="AQ46" i="5"/>
  <c r="AQ182" i="5"/>
  <c r="AQ166" i="5"/>
  <c r="AQ100" i="5"/>
  <c r="AQ37" i="5"/>
  <c r="AQ160" i="5"/>
  <c r="AQ180" i="5"/>
  <c r="AQ186" i="5"/>
  <c r="AQ29" i="5"/>
  <c r="AQ3" i="5"/>
  <c r="AQ38" i="5"/>
  <c r="AQ50" i="5"/>
  <c r="AQ143" i="5"/>
  <c r="AQ149" i="5"/>
  <c r="AQ181" i="5"/>
  <c r="AQ106" i="5"/>
  <c r="AQ45" i="5"/>
  <c r="AQ113" i="5"/>
  <c r="AQ119" i="5"/>
  <c r="AQ150" i="5"/>
  <c r="AQ170" i="5"/>
  <c r="AQ176" i="5"/>
  <c r="AQ87" i="5"/>
  <c r="AQ126" i="5"/>
  <c r="AQ132" i="5"/>
  <c r="AQ145" i="5"/>
  <c r="AQ177" i="5"/>
  <c r="AQ146" i="5"/>
  <c r="AQ13" i="5"/>
  <c r="AQ42" i="5"/>
  <c r="AQ66" i="5"/>
  <c r="AQ122" i="5"/>
  <c r="AQ147" i="5"/>
  <c r="AQ185" i="5"/>
  <c r="AQ96" i="5"/>
  <c r="AQ110" i="5"/>
  <c r="AQ30" i="5"/>
  <c r="AQ124" i="5"/>
  <c r="AQ49" i="5"/>
  <c r="AQ33" i="5"/>
  <c r="AQ156" i="5"/>
  <c r="AQ88" i="5"/>
  <c r="AQ10" i="5"/>
  <c r="AQ68" i="5"/>
  <c r="AQ83" i="5"/>
  <c r="AQ73" i="5"/>
  <c r="AQ59" i="5"/>
  <c r="AQ175" i="5"/>
  <c r="AQ91" i="5"/>
  <c r="AQ108" i="5"/>
  <c r="AQ154" i="5"/>
  <c r="AQ169" i="5"/>
  <c r="AQ173" i="5"/>
  <c r="AQ98" i="5"/>
  <c r="AQ107" i="5"/>
  <c r="AQ109" i="5"/>
  <c r="AQ117" i="5"/>
  <c r="AQ121" i="5"/>
  <c r="AQ123" i="5"/>
  <c r="AQ127" i="5"/>
  <c r="AQ141" i="5"/>
  <c r="AQ151" i="5"/>
  <c r="AQ153" i="5"/>
  <c r="AQ155" i="5"/>
  <c r="AQ41" i="5"/>
  <c r="AQ76" i="5"/>
  <c r="AQ78" i="5"/>
  <c r="AQ80" i="5"/>
  <c r="AQ114" i="5"/>
  <c r="AQ116" i="5"/>
  <c r="AQ129" i="5"/>
  <c r="AQ133" i="5"/>
  <c r="AQ135" i="5"/>
  <c r="AQ137" i="5"/>
  <c r="AQ139" i="5"/>
  <c r="AQ142" i="5"/>
  <c r="AQ144" i="5"/>
  <c r="AQ148" i="5"/>
  <c r="AQ159" i="5"/>
  <c r="AQ161" i="5"/>
  <c r="AQ174" i="5"/>
  <c r="AQ7" i="5"/>
  <c r="AQ12" i="5"/>
  <c r="AQ15" i="5"/>
  <c r="AQ17" i="5"/>
  <c r="AQ19" i="5"/>
  <c r="AQ24" i="5"/>
  <c r="AQ27" i="5"/>
  <c r="AQ32" i="5"/>
  <c r="AQ35" i="5"/>
  <c r="AQ44" i="5"/>
  <c r="AQ47" i="5"/>
  <c r="AQ52" i="5"/>
  <c r="AQ55" i="5"/>
  <c r="AQ61" i="5"/>
  <c r="AQ64" i="5"/>
  <c r="AQ70" i="5"/>
  <c r="AQ82" i="5"/>
  <c r="AQ85" i="5"/>
  <c r="AQ90" i="5"/>
  <c r="AQ167" i="5"/>
  <c r="AQ184" i="5"/>
  <c r="AQ187" i="5"/>
  <c r="AQ189" i="5"/>
  <c r="AQ39" i="5"/>
  <c r="AQ74" i="5"/>
  <c r="AQ77" i="5"/>
  <c r="AQ79" i="5"/>
  <c r="AQ97" i="5"/>
  <c r="AQ131" i="5"/>
  <c r="AQ8" i="5"/>
  <c r="AQ11" i="5"/>
  <c r="AQ16" i="5"/>
  <c r="AQ18" i="5"/>
  <c r="AQ20" i="5"/>
  <c r="AQ31" i="5"/>
  <c r="AQ36" i="5"/>
  <c r="AQ43" i="5"/>
  <c r="AQ48" i="5"/>
  <c r="AQ51" i="5"/>
  <c r="AQ57" i="5"/>
  <c r="AQ60" i="5"/>
  <c r="AQ65" i="5"/>
  <c r="AQ69" i="5"/>
  <c r="AQ81" i="5"/>
  <c r="AQ86" i="5"/>
  <c r="AQ89" i="5"/>
  <c r="AQ136" i="5"/>
  <c r="AQ138" i="5"/>
  <c r="AQ168" i="5"/>
  <c r="AQ171" i="5"/>
  <c r="AQ183" i="5"/>
  <c r="AQ188" i="5"/>
  <c r="AQ172" i="5"/>
  <c r="AQ115" i="5"/>
  <c r="AQ71" i="5"/>
  <c r="AQ5" i="5"/>
  <c r="AQ4" i="5"/>
  <c r="AQ28" i="5"/>
  <c r="AQ162" i="5"/>
  <c r="AQ179" i="5"/>
  <c r="AQ134" i="5"/>
  <c r="AO163" i="5"/>
  <c r="AQ23" i="5"/>
  <c r="AQ130" i="5"/>
  <c r="AP163" i="5"/>
  <c r="AQ94" i="5"/>
  <c r="AP102" i="5"/>
  <c r="AO102" i="5"/>
  <c r="AQ105" i="5"/>
  <c r="AQ192" i="5" l="1"/>
  <c r="AQ163" i="5"/>
  <c r="AQ10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заведующая ЖК</t>
        </r>
      </text>
    </comment>
    <comment ref="H3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детский</t>
        </r>
      </text>
    </comment>
    <comment ref="C36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1- ВА с. Шуй
1 - ВА с..Кара-Холь, 1 - ВА Бай-Тал, 2 в поликлинику</t>
        </r>
      </text>
    </comment>
    <comment ref="AA49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Заведующий отделелния медреабилитации</t>
        </r>
      </text>
    </comment>
    <comment ref="AM59" authorId="0" shapeId="0" xr:uid="{00000000-0006-0000-0000-000005000000}">
      <text>
        <r>
          <rPr>
            <sz val="9"/>
            <color indexed="81"/>
            <rFont val="Tahoma"/>
            <family val="2"/>
            <charset val="204"/>
          </rPr>
          <t>Монгун-Тайга - 1, 
Дзун-Хемчик - 1, Шагонар -1, 
Каа-Хемский - 1, 
Сукпак-1,
4 в Кызыле, 
1 в Эрзин,</t>
        </r>
      </text>
    </comment>
    <comment ref="AM60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Автор:
РДБ -2</t>
        </r>
        <r>
          <rPr>
            <sz val="9"/>
            <color indexed="81"/>
            <rFont val="Tahoma"/>
            <family val="2"/>
            <charset val="204"/>
          </rPr>
          <t xml:space="preserve">
г. Ак-Довурак-1
СОШ №20 г. Кызыл-1, Кызыл - 1</t>
        </r>
      </text>
    </comment>
    <comment ref="H69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 с. Баян-Кол</t>
        </r>
      </text>
    </comment>
    <comment ref="R69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ВА с. Хайыракан-1</t>
        </r>
      </text>
    </comment>
    <comment ref="D97" authorId="0" shapeId="0" xr:uid="{00000000-0006-0000-0000-000009000000}">
      <text>
        <r>
          <rPr>
            <sz val="9"/>
            <color indexed="81"/>
            <rFont val="Tahoma"/>
            <family val="2"/>
            <charset val="204"/>
          </rPr>
          <t>заведуюший детской поликлиникой</t>
        </r>
      </text>
    </comment>
    <comment ref="K105" authorId="0" shapeId="0" xr:uid="{00000000-0006-0000-0000-00000A000000}">
      <text>
        <r>
          <rPr>
            <sz val="9"/>
            <color indexed="81"/>
            <rFont val="Tahoma"/>
            <family val="2"/>
            <charset val="204"/>
          </rPr>
          <t>ФАП с. Хадын</t>
        </r>
      </text>
    </comment>
    <comment ref="F10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ФАП с. Ийме</t>
        </r>
      </text>
    </comment>
    <comment ref="G108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заведующий ФАП фельдшер с. Кок-Хаак, </t>
        </r>
      </text>
    </comment>
    <comment ref="Q108" authorId="0" shapeId="0" xr:uid="{E483E45E-4280-4552-A5A8-260482C9E714}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ФАП с. Чазылары</t>
        </r>
      </text>
    </comment>
    <comment ref="T108" authorId="0" shapeId="0" xr:uid="{A35D1710-55EC-4C30-94D9-A17661EEDDDD}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ФАП с. Холчук</t>
        </r>
      </text>
    </comment>
    <comment ref="U122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врача-окнолог-1, врача-дераматовенеролога-1</t>
        </r>
      </text>
    </comment>
    <comment ref="AM122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стомкабинет с. Сукпак</t>
        </r>
      </text>
    </comment>
    <comment ref="O156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врача-офтальмолога</t>
        </r>
      </text>
    </comment>
    <comment ref="K162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СОШ с. Аржаан</t>
        </r>
      </text>
    </comment>
  </commentList>
</comments>
</file>

<file path=xl/sharedStrings.xml><?xml version="1.0" encoding="utf-8"?>
<sst xmlns="http://schemas.openxmlformats.org/spreadsheetml/2006/main" count="316" uniqueCount="228">
  <si>
    <t>№ п/п</t>
  </si>
  <si>
    <t>специальность</t>
  </si>
  <si>
    <t>Бай-Тайгинская ЦКБ</t>
  </si>
  <si>
    <t>Барун-Хемчикский ММЦ</t>
  </si>
  <si>
    <t>Барун-Хем. Туббольница</t>
  </si>
  <si>
    <t>Дзун-Хемчикская ЦКБ</t>
  </si>
  <si>
    <t>Каа-Хемская ЦКБ</t>
  </si>
  <si>
    <t>Кызылская ЦКБ</t>
  </si>
  <si>
    <t>Монгун-Тайгинская ЦКБ</t>
  </si>
  <si>
    <t>Овюрская ЦКБ</t>
  </si>
  <si>
    <t>Пий-Хемская ЦКБ</t>
  </si>
  <si>
    <t>Сут-Хольская ЦКБ</t>
  </si>
  <si>
    <t>Тандинская ЦКБ</t>
  </si>
  <si>
    <t>Тубсанаторий с. Балгазын</t>
  </si>
  <si>
    <t>Тес-Хемская ЦКБ</t>
  </si>
  <si>
    <t>Тере-Хольская ЦКБ</t>
  </si>
  <si>
    <t>Тоджинская ЦКБ</t>
  </si>
  <si>
    <t>Улуг-Хемский ММЦ</t>
  </si>
  <si>
    <t>Чаа-Хольская ЦКБ</t>
  </si>
  <si>
    <t>Чеди-Хольская ЦКБ</t>
  </si>
  <si>
    <t>Эрзинская ЦКБ</t>
  </si>
  <si>
    <t>РесБольница № 1</t>
  </si>
  <si>
    <t>РесБольница № 2</t>
  </si>
  <si>
    <t>Республиканская детская больница</t>
  </si>
  <si>
    <t>Инфекционная больница</t>
  </si>
  <si>
    <t>Перинатальный центр</t>
  </si>
  <si>
    <t>Реснаркодиспансер</t>
  </si>
  <si>
    <t>Ресонкодиспансер</t>
  </si>
  <si>
    <t>Респсихбольница</t>
  </si>
  <si>
    <t>Противотуберкулезный диспансер</t>
  </si>
  <si>
    <t>Станция переливания крови</t>
  </si>
  <si>
    <t>Ресцентр общественного здоровья и медицинской профилактики</t>
  </si>
  <si>
    <t>Бюро судебно-медицинский экспертизы</t>
  </si>
  <si>
    <t>Республиканский центр скорой медицинской помощи и медицины катастроф</t>
  </si>
  <si>
    <t>Республиканский консультативно-диагностический центр</t>
  </si>
  <si>
    <t>Санаторий-профилакторий Серебрянка</t>
  </si>
  <si>
    <t>Рескожно-венерологический диспансер</t>
  </si>
  <si>
    <t>Стоматологическая поликлиника</t>
  </si>
  <si>
    <t>Республиканский медицинский колледж</t>
  </si>
  <si>
    <t>по кожуунам</t>
  </si>
  <si>
    <t>по г. Кызылу</t>
  </si>
  <si>
    <t>Итого:</t>
  </si>
  <si>
    <t>акушер-гинеколог</t>
  </si>
  <si>
    <t xml:space="preserve"> </t>
  </si>
  <si>
    <t>аллерголог-иммунолог</t>
  </si>
  <si>
    <t>анестезиолог-реаниматолог</t>
  </si>
  <si>
    <t>бактериолог</t>
  </si>
  <si>
    <t>гастроэнтеролог</t>
  </si>
  <si>
    <t>гематолог</t>
  </si>
  <si>
    <t>генетик</t>
  </si>
  <si>
    <t>гериатр</t>
  </si>
  <si>
    <t>дезинфектолог</t>
  </si>
  <si>
    <t>дерматовенеролог</t>
  </si>
  <si>
    <t>диабетолог</t>
  </si>
  <si>
    <t>диетолог</t>
  </si>
  <si>
    <t>инфекционист</t>
  </si>
  <si>
    <t>кардиолог</t>
  </si>
  <si>
    <t>кардиолог детский</t>
  </si>
  <si>
    <t>клинической лабораторной диагностики</t>
  </si>
  <si>
    <t>колопроктолог</t>
  </si>
  <si>
    <t>лаборант</t>
  </si>
  <si>
    <t>лабораторные генетики</t>
  </si>
  <si>
    <t>мануал.терапевт</t>
  </si>
  <si>
    <t>методист</t>
  </si>
  <si>
    <t>невролог</t>
  </si>
  <si>
    <t>невролог детский</t>
  </si>
  <si>
    <t>нейрохирург</t>
  </si>
  <si>
    <t>неонатолог</t>
  </si>
  <si>
    <t>нефролог</t>
  </si>
  <si>
    <t>общей практики (ВОП)</t>
  </si>
  <si>
    <t>онколог</t>
  </si>
  <si>
    <t>ортодонт</t>
  </si>
  <si>
    <t>оториноларинголог</t>
  </si>
  <si>
    <t>офтальмолог</t>
  </si>
  <si>
    <t>патологоанатом</t>
  </si>
  <si>
    <t>педиатр стационар</t>
  </si>
  <si>
    <t>педиатр участковый</t>
  </si>
  <si>
    <t>из них педиатр районный</t>
  </si>
  <si>
    <t>врач по медицинской профилактике</t>
  </si>
  <si>
    <t>медицинской реабилитации</t>
  </si>
  <si>
    <t>по паллиативной помощи</t>
  </si>
  <si>
    <t>по лечебной физкультуре</t>
  </si>
  <si>
    <t>психиатр, из них:</t>
  </si>
  <si>
    <t>психиатр участковый</t>
  </si>
  <si>
    <t>психиатр детский</t>
  </si>
  <si>
    <t>психиатр подростковый</t>
  </si>
  <si>
    <t>психиатр-нарколог</t>
  </si>
  <si>
    <t>психотерапевт</t>
  </si>
  <si>
    <t>пульмонолог</t>
  </si>
  <si>
    <t>радиолог</t>
  </si>
  <si>
    <t>ревматолог</t>
  </si>
  <si>
    <t>рефлексотерапевт</t>
  </si>
  <si>
    <t>рентгенолог</t>
  </si>
  <si>
    <t>скорой медицинской помощи/по неотложной медпомощи</t>
  </si>
  <si>
    <t>статистик</t>
  </si>
  <si>
    <t>стоматолог: из них</t>
  </si>
  <si>
    <t>стоматолог детский</t>
  </si>
  <si>
    <t>стоматологи-хирурги</t>
  </si>
  <si>
    <t>стоматологи терапевты</t>
  </si>
  <si>
    <t>стоматологи протезисты</t>
  </si>
  <si>
    <t>стажер</t>
  </si>
  <si>
    <t>судебно-медицинский эксперт</t>
  </si>
  <si>
    <t>судебно-псхиатрический эксперт</t>
  </si>
  <si>
    <t>сурдолог-отоларинголог</t>
  </si>
  <si>
    <t>терапевт участковый</t>
  </si>
  <si>
    <t>токсиколог</t>
  </si>
  <si>
    <t>травматолог-ортопед</t>
  </si>
  <si>
    <t>трансфузиолог</t>
  </si>
  <si>
    <t>ультразвуковой диагностики</t>
  </si>
  <si>
    <t>урологи</t>
  </si>
  <si>
    <t>уролог-андролог детский</t>
  </si>
  <si>
    <t>фармаколог клинический</t>
  </si>
  <si>
    <t>физиотерапевт</t>
  </si>
  <si>
    <t>фитотерапевт</t>
  </si>
  <si>
    <t>фтизиатр</t>
  </si>
  <si>
    <t>фтизиатр участковый</t>
  </si>
  <si>
    <t>функциональной диагностики</t>
  </si>
  <si>
    <t>хирург</t>
  </si>
  <si>
    <t>хирург детский</t>
  </si>
  <si>
    <t>хирург сердечно-сосудистый</t>
  </si>
  <si>
    <t>хирург торакальный</t>
  </si>
  <si>
    <t>хирург челюстно-лицевой</t>
  </si>
  <si>
    <t>эндокринолог</t>
  </si>
  <si>
    <t>эндокринолог детский</t>
  </si>
  <si>
    <t>эндоскопист</t>
  </si>
  <si>
    <t>эпидемиолог</t>
  </si>
  <si>
    <t>психолог медицинский</t>
  </si>
  <si>
    <t>провизор</t>
  </si>
  <si>
    <t>заместитель главного врача по организаицонно-методической работе</t>
  </si>
  <si>
    <t>заместитель главного врача по поликлинической части</t>
  </si>
  <si>
    <t>заместитель главного врача по лечебной работе</t>
  </si>
  <si>
    <t>заведующая отделением</t>
  </si>
  <si>
    <t>заместители по клинико-экспертной работе</t>
  </si>
  <si>
    <t>заместитель директора</t>
  </si>
  <si>
    <t>врач спортивной медицины</t>
  </si>
  <si>
    <t>итого</t>
  </si>
  <si>
    <t>акушерка</t>
  </si>
  <si>
    <t>гигиенист стоматологический</t>
  </si>
  <si>
    <t>заведующие</t>
  </si>
  <si>
    <t>из них: заведующий ФАП</t>
  </si>
  <si>
    <t>зубной врач</t>
  </si>
  <si>
    <t>инструктор-методист по ЛФК</t>
  </si>
  <si>
    <t>инструктор дезинфектор</t>
  </si>
  <si>
    <t>инструктор по трудовой терапии</t>
  </si>
  <si>
    <t>инструктор по гигиеническому воспитанию</t>
  </si>
  <si>
    <t>инструктор по ЛФК</t>
  </si>
  <si>
    <t>фельдшер-лаборант</t>
  </si>
  <si>
    <t>из них: с высшим медобразованием</t>
  </si>
  <si>
    <t>из них: по организации сестринского дела</t>
  </si>
  <si>
    <t>из них:сестринское дело</t>
  </si>
  <si>
    <t>из них:сестринское дело в педиатрии</t>
  </si>
  <si>
    <t>из них:анестезисты</t>
  </si>
  <si>
    <t>из них: М/с врача общей практики</t>
  </si>
  <si>
    <t>из них:диетсестры</t>
  </si>
  <si>
    <t>из них: м\с медико-социальной помощи</t>
  </si>
  <si>
    <t>из них: м\с фельдшер по приему вызовов СМП и передаче из выездным бригадам СМП</t>
  </si>
  <si>
    <t>из низ:операционные м\с</t>
  </si>
  <si>
    <t>из них: палатные м\с</t>
  </si>
  <si>
    <t>из них: патронажные м\с</t>
  </si>
  <si>
    <t>из них: перевязочной</t>
  </si>
  <si>
    <t>из них: по косметологии</t>
  </si>
  <si>
    <t>из них: по массажу</t>
  </si>
  <si>
    <t>из них: приемного отделения</t>
  </si>
  <si>
    <t>из низх: процедурной</t>
  </si>
  <si>
    <t>из них: по реабилитации</t>
  </si>
  <si>
    <t>из них: старшие м\с</t>
  </si>
  <si>
    <t>из них: стерилизационной</t>
  </si>
  <si>
    <t>участковые врачей терапевтов участковых</t>
  </si>
  <si>
    <t>участковые врачей педиатров участковых</t>
  </si>
  <si>
    <t>из них: по физиотерапии</t>
  </si>
  <si>
    <t>из них: по функциональной диагностике</t>
  </si>
  <si>
    <t>медицинские дезинфекторы</t>
  </si>
  <si>
    <t>медицинские оптики-оптометристы</t>
  </si>
  <si>
    <t>медицинские регистраторы</t>
  </si>
  <si>
    <t>медицинские статистики</t>
  </si>
  <si>
    <t>медицинский лабораторный техник</t>
  </si>
  <si>
    <t>помощники врачей:</t>
  </si>
  <si>
    <t>из них: бактериологи</t>
  </si>
  <si>
    <t>из них: гигиена и санитария</t>
  </si>
  <si>
    <t>из них: энтомология</t>
  </si>
  <si>
    <t>из них:эпидемиология</t>
  </si>
  <si>
    <t>рентгенолаборант</t>
  </si>
  <si>
    <t>фельдшеры:</t>
  </si>
  <si>
    <t>из них: фельдшеры СМП</t>
  </si>
  <si>
    <t>из них: фельдшеры-наркологи</t>
  </si>
  <si>
    <t>из них: фельдшеры-водители СМП</t>
  </si>
  <si>
    <t>прочий средний мелицинский персонал</t>
  </si>
  <si>
    <t>М/с (фельдшер) школьно-дошкольного отделения</t>
  </si>
  <si>
    <t>ИТОГО:</t>
  </si>
  <si>
    <t>Потребность в прочих специалистах</t>
  </si>
  <si>
    <t>ведущий бухгалтер</t>
  </si>
  <si>
    <t>терапевт</t>
  </si>
  <si>
    <t>врач-эрготерапевт</t>
  </si>
  <si>
    <t>слесарь-электрик</t>
  </si>
  <si>
    <t>заместитель главного врача по контролю качества за безопасностью медицинской деятельности</t>
  </si>
  <si>
    <t>врач-ортодонт</t>
  </si>
  <si>
    <t>ведущий специалист по ГО и ЧС</t>
  </si>
  <si>
    <t>младшая медицинская сестра по уходу за больными</t>
  </si>
  <si>
    <t>воспитатель</t>
  </si>
  <si>
    <t>слесарь-сантехник</t>
  </si>
  <si>
    <t>ведущий специалист контрактной службы (госзакуп)</t>
  </si>
  <si>
    <t>по физической и реабилитационной медицине</t>
  </si>
  <si>
    <t>уборщица служебных помещений</t>
  </si>
  <si>
    <t>главный энергетик</t>
  </si>
  <si>
    <t>электросварщик</t>
  </si>
  <si>
    <t>инженер-энергетик</t>
  </si>
  <si>
    <t>специалист по кадрам</t>
  </si>
  <si>
    <t>ведущий программист</t>
  </si>
  <si>
    <t>логопед-дефектолог</t>
  </si>
  <si>
    <t>специалист по эргореабилитации</t>
  </si>
  <si>
    <t>ведущий специалист по охране труда</t>
  </si>
  <si>
    <t>главная медицинская сестра</t>
  </si>
  <si>
    <t>заместитель главного врача по экономическим вопросам</t>
  </si>
  <si>
    <t>начальник АХЧ</t>
  </si>
  <si>
    <t>гардеробщица</t>
  </si>
  <si>
    <t>оператор ЭВМ</t>
  </si>
  <si>
    <t>главный бухгалтер</t>
  </si>
  <si>
    <t>юрист</t>
  </si>
  <si>
    <t>социальный работник</t>
  </si>
  <si>
    <t>фармацевт</t>
  </si>
  <si>
    <t>кабинета неотложной помощи</t>
  </si>
  <si>
    <t>Республиканский Центр СПИД</t>
  </si>
  <si>
    <t>потребность в среднем медицинском персонале</t>
  </si>
  <si>
    <t xml:space="preserve">Сведения о вакансия на 1 июня 2026 г. </t>
  </si>
  <si>
    <t>медицинский техник</t>
  </si>
  <si>
    <t>начальник отдела кадров</t>
  </si>
  <si>
    <t>кассир</t>
  </si>
  <si>
    <t>водитель скорой медицинской помощи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</si>
</sst>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3">
    <xf numFmtId="0" fontId="0" fillId="0" borderId="0" xfId="0"/>
    <xf numFmtId="0" fontId="0" fillId="0" borderId="0" xfId="0" applyBorder="1"/>
    <xf numFmtId="0" fontId="4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textRotation="90"/>
    </xf>
    <xf numFmtId="0" fontId="0" fillId="0" borderId="0" xfId="0" applyBorder="1" applyAlignment="1">
      <alignment horizontal="center"/>
    </xf>
    <xf numFmtId="0" fontId="2" fillId="0" borderId="1" xfId="0" applyFont="1" applyFill="1" applyBorder="1" applyAlignment="1">
      <alignment horizontal="center" textRotation="90" wrapText="1"/>
    </xf>
    <xf numFmtId="0" fontId="10" fillId="0" borderId="1" xfId="0" applyFont="1" applyFill="1" applyBorder="1" applyAlignment="1">
      <alignment horizontal="center" textRotation="90" wrapText="1"/>
    </xf>
    <xf numFmtId="0" fontId="0" fillId="0" borderId="0" xfId="0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textRotation="90" wrapText="1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4" borderId="1" xfId="0" applyFont="1" applyFill="1" applyBorder="1" applyAlignment="1">
      <alignment horizontal="center" textRotation="90" wrapText="1"/>
    </xf>
    <xf numFmtId="0" fontId="10" fillId="4" borderId="1" xfId="0" applyFont="1" applyFill="1" applyBorder="1" applyAlignment="1">
      <alignment horizontal="center" textRotation="90" wrapText="1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973"/>
  <sheetViews>
    <sheetView tabSelected="1" zoomScale="85" zoomScaleNormal="85" workbookViewId="0">
      <pane xSplit="2" ySplit="2" topLeftCell="C108" activePane="bottomRight" state="frozen"/>
      <selection pane="topRight" activeCell="C1" sqref="C1"/>
      <selection pane="bottomLeft" activeCell="A3" sqref="A3"/>
      <selection pane="bottomRight" activeCell="A6" sqref="A6:XFD6"/>
    </sheetView>
  </sheetViews>
  <sheetFormatPr defaultRowHeight="15" x14ac:dyDescent="0.25"/>
  <cols>
    <col min="1" max="1" width="4.140625" style="15" customWidth="1"/>
    <col min="2" max="2" width="34.5703125" style="21" customWidth="1"/>
    <col min="3" max="3" width="6.42578125" style="10" customWidth="1"/>
    <col min="4" max="4" width="5.85546875" style="10" customWidth="1"/>
    <col min="5" max="7" width="6" style="10" customWidth="1"/>
    <col min="8" max="8" width="4.7109375" style="10" customWidth="1"/>
    <col min="9" max="10" width="6" style="10" customWidth="1"/>
    <col min="11" max="11" width="4.5703125" style="10" customWidth="1"/>
    <col min="12" max="12" width="5.140625" style="10" customWidth="1"/>
    <col min="13" max="13" width="4.5703125" style="10" customWidth="1"/>
    <col min="14" max="14" width="5.85546875" style="10" customWidth="1"/>
    <col min="15" max="15" width="4.7109375" style="10" customWidth="1"/>
    <col min="16" max="16" width="6" style="10" customWidth="1"/>
    <col min="17" max="17" width="5" style="10" customWidth="1"/>
    <col min="18" max="18" width="6" style="10" customWidth="1"/>
    <col min="19" max="19" width="5.42578125" style="11" customWidth="1"/>
    <col min="20" max="21" width="6" style="10" customWidth="1"/>
    <col min="22" max="22" width="4.28515625" style="14" customWidth="1"/>
    <col min="23" max="30" width="6" style="10" customWidth="1"/>
    <col min="31" max="31" width="7.85546875" style="10" customWidth="1"/>
    <col min="32" max="32" width="5.5703125" style="10" customWidth="1"/>
    <col min="33" max="33" width="9" style="10" customWidth="1"/>
    <col min="34" max="34" width="6" style="10" customWidth="1"/>
    <col min="35" max="35" width="8.7109375" style="10" customWidth="1"/>
    <col min="36" max="36" width="7.7109375" style="10" customWidth="1"/>
    <col min="37" max="37" width="6.42578125" style="10" customWidth="1"/>
    <col min="38" max="38" width="6" style="10" customWidth="1"/>
    <col min="39" max="39" width="6.7109375" style="10" customWidth="1"/>
    <col min="40" max="40" width="6.28515625" style="10" customWidth="1"/>
    <col min="41" max="41" width="8" style="3" customWidth="1"/>
    <col min="42" max="42" width="8.42578125" style="3" customWidth="1"/>
    <col min="43" max="43" width="6" style="3" customWidth="1"/>
  </cols>
  <sheetData>
    <row r="1" spans="1:45" ht="18.75" x14ac:dyDescent="0.3">
      <c r="C1" s="56" t="s">
        <v>223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8"/>
    </row>
    <row r="2" spans="1:45" ht="133.5" customHeight="1" x14ac:dyDescent="0.25">
      <c r="A2" s="30" t="s">
        <v>0</v>
      </c>
      <c r="B2" s="30" t="s">
        <v>1</v>
      </c>
      <c r="C2" s="54" t="s">
        <v>2</v>
      </c>
      <c r="D2" s="54" t="s">
        <v>3</v>
      </c>
      <c r="E2" s="54" t="s">
        <v>4</v>
      </c>
      <c r="F2" s="54" t="s">
        <v>5</v>
      </c>
      <c r="G2" s="54" t="s">
        <v>6</v>
      </c>
      <c r="H2" s="54" t="s">
        <v>7</v>
      </c>
      <c r="I2" s="54" t="s">
        <v>8</v>
      </c>
      <c r="J2" s="54" t="s">
        <v>9</v>
      </c>
      <c r="K2" s="54" t="s">
        <v>10</v>
      </c>
      <c r="L2" s="54" t="s">
        <v>11</v>
      </c>
      <c r="M2" s="54" t="s">
        <v>12</v>
      </c>
      <c r="N2" s="54" t="s">
        <v>13</v>
      </c>
      <c r="O2" s="54" t="s">
        <v>14</v>
      </c>
      <c r="P2" s="54" t="s">
        <v>15</v>
      </c>
      <c r="Q2" s="54" t="s">
        <v>16</v>
      </c>
      <c r="R2" s="54" t="s">
        <v>17</v>
      </c>
      <c r="S2" s="55" t="s">
        <v>18</v>
      </c>
      <c r="T2" s="54" t="s">
        <v>19</v>
      </c>
      <c r="U2" s="54" t="s">
        <v>20</v>
      </c>
      <c r="V2" s="55" t="s">
        <v>21</v>
      </c>
      <c r="W2" s="54" t="s">
        <v>22</v>
      </c>
      <c r="X2" s="54" t="s">
        <v>23</v>
      </c>
      <c r="Y2" s="54" t="s">
        <v>24</v>
      </c>
      <c r="Z2" s="54" t="s">
        <v>25</v>
      </c>
      <c r="AA2" s="54" t="s">
        <v>26</v>
      </c>
      <c r="AB2" s="54" t="s">
        <v>27</v>
      </c>
      <c r="AC2" s="54" t="s">
        <v>28</v>
      </c>
      <c r="AD2" s="54" t="s">
        <v>29</v>
      </c>
      <c r="AE2" s="54" t="s">
        <v>221</v>
      </c>
      <c r="AF2" s="54" t="s">
        <v>30</v>
      </c>
      <c r="AG2" s="54" t="s">
        <v>31</v>
      </c>
      <c r="AH2" s="54" t="s">
        <v>32</v>
      </c>
      <c r="AI2" s="54" t="s">
        <v>33</v>
      </c>
      <c r="AJ2" s="55" t="s">
        <v>34</v>
      </c>
      <c r="AK2" s="54" t="s">
        <v>35</v>
      </c>
      <c r="AL2" s="54" t="s">
        <v>36</v>
      </c>
      <c r="AM2" s="54" t="s">
        <v>37</v>
      </c>
      <c r="AN2" s="54" t="s">
        <v>38</v>
      </c>
      <c r="AO2" s="4" t="s">
        <v>39</v>
      </c>
      <c r="AP2" s="4" t="s">
        <v>40</v>
      </c>
      <c r="AQ2" s="4" t="s">
        <v>41</v>
      </c>
      <c r="AR2" s="2"/>
    </row>
    <row r="3" spans="1:45" x14ac:dyDescent="0.25">
      <c r="A3" s="16">
        <v>1</v>
      </c>
      <c r="B3" s="22" t="s">
        <v>42</v>
      </c>
      <c r="C3" s="31">
        <v>1</v>
      </c>
      <c r="D3" s="31"/>
      <c r="E3" s="31"/>
      <c r="F3" s="31">
        <v>1</v>
      </c>
      <c r="G3" s="31"/>
      <c r="H3" s="31">
        <v>1</v>
      </c>
      <c r="I3" s="31"/>
      <c r="J3" s="31"/>
      <c r="K3" s="31"/>
      <c r="L3" s="31"/>
      <c r="M3" s="31"/>
      <c r="N3" s="31"/>
      <c r="O3" s="31"/>
      <c r="P3" s="31"/>
      <c r="Q3" s="31"/>
      <c r="R3" s="31"/>
      <c r="S3" s="32"/>
      <c r="T3" s="31"/>
      <c r="U3" s="31"/>
      <c r="V3" s="33"/>
      <c r="W3" s="31"/>
      <c r="X3" s="31">
        <v>1</v>
      </c>
      <c r="Y3" s="31"/>
      <c r="Z3" s="31">
        <v>4</v>
      </c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4">
        <f t="shared" ref="AO3:AO66" si="0">C3+D3+E3+F3+G3+H3+I3+J3+K3+L3+M3+N3+O3+P3+Q3+R3+S3+T3+U3</f>
        <v>3</v>
      </c>
      <c r="AP3" s="34">
        <f t="shared" ref="AP3:AP66" si="1">V3+W3+X3+Y3+Z3+AA3+AB3+AC3+AD3+AE3+AF3+AG3+AH3+AI3+AJ3+AK3+AL3+AM3+AN3</f>
        <v>5</v>
      </c>
      <c r="AQ3" s="34">
        <f>AO3+AP3</f>
        <v>8</v>
      </c>
      <c r="AR3" s="51"/>
      <c r="AS3" s="51"/>
    </row>
    <row r="4" spans="1:45" x14ac:dyDescent="0.25">
      <c r="A4" s="16">
        <v>2</v>
      </c>
      <c r="B4" s="22" t="s">
        <v>44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2"/>
      <c r="T4" s="31"/>
      <c r="U4" s="31"/>
      <c r="V4" s="35"/>
      <c r="W4" s="36"/>
      <c r="X4" s="37">
        <v>1</v>
      </c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4">
        <f t="shared" si="0"/>
        <v>0</v>
      </c>
      <c r="AP4" s="34">
        <f t="shared" si="1"/>
        <v>1</v>
      </c>
      <c r="AQ4" s="34">
        <f t="shared" ref="AQ4:AQ68" si="2">AO4+AP4</f>
        <v>1</v>
      </c>
      <c r="AR4" s="51"/>
      <c r="AS4" s="51"/>
    </row>
    <row r="5" spans="1:45" x14ac:dyDescent="0.25">
      <c r="A5" s="16">
        <v>3</v>
      </c>
      <c r="B5" s="22" t="s">
        <v>45</v>
      </c>
      <c r="C5" s="31"/>
      <c r="D5" s="31">
        <v>1</v>
      </c>
      <c r="E5" s="31"/>
      <c r="F5" s="31">
        <v>1</v>
      </c>
      <c r="G5" s="31"/>
      <c r="H5" s="31"/>
      <c r="I5" s="31">
        <v>1</v>
      </c>
      <c r="J5" s="31"/>
      <c r="K5" s="31"/>
      <c r="L5" s="31">
        <v>1</v>
      </c>
      <c r="M5" s="31"/>
      <c r="N5" s="31"/>
      <c r="O5" s="31">
        <v>1</v>
      </c>
      <c r="P5" s="31"/>
      <c r="Q5" s="31"/>
      <c r="R5" s="31"/>
      <c r="S5" s="32">
        <v>1</v>
      </c>
      <c r="T5" s="31">
        <v>1</v>
      </c>
      <c r="U5" s="31"/>
      <c r="V5" s="33">
        <v>1</v>
      </c>
      <c r="W5" s="31"/>
      <c r="X5" s="31">
        <v>2</v>
      </c>
      <c r="Y5" s="31">
        <v>1</v>
      </c>
      <c r="Z5" s="31">
        <v>5</v>
      </c>
      <c r="AA5" s="31"/>
      <c r="AB5" s="31"/>
      <c r="AC5" s="31"/>
      <c r="AD5" s="31"/>
      <c r="AE5" s="31"/>
      <c r="AF5" s="31"/>
      <c r="AG5" s="31"/>
      <c r="AH5" s="31"/>
      <c r="AI5" s="31">
        <v>1</v>
      </c>
      <c r="AJ5" s="31"/>
      <c r="AK5" s="31"/>
      <c r="AL5" s="31"/>
      <c r="AM5" s="31"/>
      <c r="AN5" s="31"/>
      <c r="AO5" s="34">
        <f t="shared" si="0"/>
        <v>7</v>
      </c>
      <c r="AP5" s="34">
        <f t="shared" si="1"/>
        <v>10</v>
      </c>
      <c r="AQ5" s="34">
        <f t="shared" si="2"/>
        <v>17</v>
      </c>
      <c r="AR5" s="51"/>
      <c r="AS5" s="51"/>
    </row>
    <row r="6" spans="1:45" x14ac:dyDescent="0.25">
      <c r="A6" s="16">
        <v>4</v>
      </c>
      <c r="B6" s="22" t="s">
        <v>46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2"/>
      <c r="T6" s="31"/>
      <c r="U6" s="31"/>
      <c r="V6" s="33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4">
        <f t="shared" si="0"/>
        <v>0</v>
      </c>
      <c r="AP6" s="34">
        <f t="shared" si="1"/>
        <v>0</v>
      </c>
      <c r="AQ6" s="34">
        <f t="shared" si="2"/>
        <v>0</v>
      </c>
      <c r="AR6" s="51"/>
      <c r="AS6" s="51"/>
    </row>
    <row r="7" spans="1:45" x14ac:dyDescent="0.25">
      <c r="A7" s="16">
        <v>5</v>
      </c>
      <c r="B7" s="22" t="s">
        <v>47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2"/>
      <c r="T7" s="31"/>
      <c r="U7" s="31"/>
      <c r="V7" s="33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4">
        <f t="shared" si="0"/>
        <v>0</v>
      </c>
      <c r="AP7" s="34">
        <f t="shared" si="1"/>
        <v>0</v>
      </c>
      <c r="AQ7" s="34">
        <f t="shared" si="2"/>
        <v>0</v>
      </c>
      <c r="AR7" s="51"/>
      <c r="AS7" s="51"/>
    </row>
    <row r="8" spans="1:45" x14ac:dyDescent="0.25">
      <c r="A8" s="16">
        <v>6</v>
      </c>
      <c r="B8" s="22" t="s">
        <v>48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1"/>
      <c r="V8" s="33">
        <v>1</v>
      </c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4">
        <f t="shared" si="0"/>
        <v>0</v>
      </c>
      <c r="AP8" s="34">
        <f t="shared" si="1"/>
        <v>1</v>
      </c>
      <c r="AQ8" s="34">
        <f t="shared" si="2"/>
        <v>1</v>
      </c>
      <c r="AR8" s="51"/>
      <c r="AS8" s="51"/>
    </row>
    <row r="9" spans="1:45" x14ac:dyDescent="0.25">
      <c r="A9" s="16">
        <v>7</v>
      </c>
      <c r="B9" s="22" t="s">
        <v>49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2"/>
      <c r="T9" s="31"/>
      <c r="U9" s="31"/>
      <c r="V9" s="33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4">
        <f t="shared" si="0"/>
        <v>0</v>
      </c>
      <c r="AP9" s="34">
        <f t="shared" si="1"/>
        <v>0</v>
      </c>
      <c r="AQ9" s="34">
        <f t="shared" si="2"/>
        <v>0</v>
      </c>
      <c r="AR9" s="51"/>
      <c r="AS9" s="51"/>
    </row>
    <row r="10" spans="1:45" x14ac:dyDescent="0.25">
      <c r="A10" s="16">
        <v>8</v>
      </c>
      <c r="B10" s="22" t="s">
        <v>50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2"/>
      <c r="T10" s="31"/>
      <c r="U10" s="31"/>
      <c r="V10" s="33">
        <v>1</v>
      </c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4">
        <f t="shared" si="0"/>
        <v>0</v>
      </c>
      <c r="AP10" s="34">
        <f t="shared" si="1"/>
        <v>1</v>
      </c>
      <c r="AQ10" s="34">
        <f t="shared" si="2"/>
        <v>1</v>
      </c>
      <c r="AR10" s="51"/>
      <c r="AS10" s="51"/>
    </row>
    <row r="11" spans="1:45" x14ac:dyDescent="0.25">
      <c r="A11" s="16">
        <v>9</v>
      </c>
      <c r="B11" s="22" t="s">
        <v>51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2"/>
      <c r="T11" s="31"/>
      <c r="U11" s="31"/>
      <c r="V11" s="33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4">
        <f t="shared" si="0"/>
        <v>0</v>
      </c>
      <c r="AP11" s="34">
        <f t="shared" si="1"/>
        <v>0</v>
      </c>
      <c r="AQ11" s="34">
        <f t="shared" si="2"/>
        <v>0</v>
      </c>
      <c r="AR11" s="51"/>
      <c r="AS11" s="51"/>
    </row>
    <row r="12" spans="1:45" x14ac:dyDescent="0.25">
      <c r="A12" s="16">
        <v>10</v>
      </c>
      <c r="B12" s="22" t="s">
        <v>52</v>
      </c>
      <c r="C12" s="31">
        <v>1</v>
      </c>
      <c r="D12" s="31"/>
      <c r="E12" s="31"/>
      <c r="F12" s="31"/>
      <c r="G12" s="31"/>
      <c r="H12" s="31"/>
      <c r="I12" s="31"/>
      <c r="J12" s="31"/>
      <c r="K12" s="31"/>
      <c r="L12" s="31">
        <v>1</v>
      </c>
      <c r="M12" s="31"/>
      <c r="N12" s="31"/>
      <c r="O12" s="31">
        <v>1</v>
      </c>
      <c r="P12" s="31"/>
      <c r="Q12" s="31"/>
      <c r="R12" s="31"/>
      <c r="S12" s="32"/>
      <c r="T12" s="31"/>
      <c r="U12" s="31"/>
      <c r="V12" s="33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4">
        <f t="shared" si="0"/>
        <v>3</v>
      </c>
      <c r="AP12" s="34">
        <f t="shared" si="1"/>
        <v>0</v>
      </c>
      <c r="AQ12" s="34">
        <f t="shared" si="2"/>
        <v>3</v>
      </c>
      <c r="AR12" s="51"/>
      <c r="AS12" s="51"/>
    </row>
    <row r="13" spans="1:45" x14ac:dyDescent="0.25">
      <c r="A13" s="16">
        <v>11</v>
      </c>
      <c r="B13" s="22" t="s">
        <v>53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2"/>
      <c r="T13" s="31"/>
      <c r="U13" s="31"/>
      <c r="V13" s="33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4">
        <f t="shared" si="0"/>
        <v>0</v>
      </c>
      <c r="AP13" s="34">
        <f t="shared" si="1"/>
        <v>0</v>
      </c>
      <c r="AQ13" s="34">
        <f t="shared" si="2"/>
        <v>0</v>
      </c>
      <c r="AR13" s="51"/>
      <c r="AS13" s="51"/>
    </row>
    <row r="14" spans="1:45" x14ac:dyDescent="0.25">
      <c r="A14" s="16">
        <v>12</v>
      </c>
      <c r="B14" s="22" t="s">
        <v>54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2"/>
      <c r="T14" s="31"/>
      <c r="U14" s="31"/>
      <c r="V14" s="33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4">
        <f t="shared" si="0"/>
        <v>0</v>
      </c>
      <c r="AP14" s="34">
        <f t="shared" si="1"/>
        <v>0</v>
      </c>
      <c r="AQ14" s="34">
        <f t="shared" si="2"/>
        <v>0</v>
      </c>
      <c r="AR14" s="51"/>
      <c r="AS14" s="51"/>
    </row>
    <row r="15" spans="1:45" x14ac:dyDescent="0.25">
      <c r="A15" s="16">
        <v>13</v>
      </c>
      <c r="B15" s="22" t="s">
        <v>55</v>
      </c>
      <c r="C15" s="31"/>
      <c r="D15" s="31"/>
      <c r="E15" s="31"/>
      <c r="F15" s="31"/>
      <c r="G15" s="31"/>
      <c r="H15" s="31"/>
      <c r="I15" s="31"/>
      <c r="J15" s="31"/>
      <c r="K15" s="31">
        <v>1</v>
      </c>
      <c r="L15" s="31"/>
      <c r="M15" s="31"/>
      <c r="N15" s="31"/>
      <c r="O15" s="31"/>
      <c r="P15" s="31"/>
      <c r="Q15" s="31"/>
      <c r="R15" s="31"/>
      <c r="S15" s="32"/>
      <c r="T15" s="31">
        <v>1</v>
      </c>
      <c r="U15" s="31"/>
      <c r="V15" s="33">
        <v>1</v>
      </c>
      <c r="W15" s="31"/>
      <c r="X15" s="31">
        <v>1</v>
      </c>
      <c r="Y15" s="31">
        <v>1</v>
      </c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4">
        <f t="shared" si="0"/>
        <v>2</v>
      </c>
      <c r="AP15" s="34">
        <f t="shared" si="1"/>
        <v>3</v>
      </c>
      <c r="AQ15" s="34">
        <f t="shared" si="2"/>
        <v>5</v>
      </c>
      <c r="AR15" s="51"/>
      <c r="AS15" s="51"/>
    </row>
    <row r="16" spans="1:45" x14ac:dyDescent="0.25">
      <c r="A16" s="16">
        <v>14</v>
      </c>
      <c r="B16" s="22" t="s">
        <v>56</v>
      </c>
      <c r="C16" s="31"/>
      <c r="D16" s="31"/>
      <c r="E16" s="31"/>
      <c r="F16" s="31">
        <v>1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2"/>
      <c r="T16" s="31"/>
      <c r="U16" s="31"/>
      <c r="V16" s="33">
        <v>2</v>
      </c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4">
        <f t="shared" si="0"/>
        <v>1</v>
      </c>
      <c r="AP16" s="34">
        <f t="shared" si="1"/>
        <v>2</v>
      </c>
      <c r="AQ16" s="34">
        <f t="shared" si="2"/>
        <v>3</v>
      </c>
      <c r="AR16" s="51"/>
      <c r="AS16" s="51"/>
    </row>
    <row r="17" spans="1:45" x14ac:dyDescent="0.25">
      <c r="A17" s="16">
        <v>15</v>
      </c>
      <c r="B17" s="22" t="s">
        <v>57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2"/>
      <c r="T17" s="31"/>
      <c r="U17" s="31"/>
      <c r="V17" s="33"/>
      <c r="W17" s="31"/>
      <c r="X17" s="31">
        <v>1</v>
      </c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4">
        <f t="shared" si="0"/>
        <v>0</v>
      </c>
      <c r="AP17" s="34">
        <f t="shared" si="1"/>
        <v>1</v>
      </c>
      <c r="AQ17" s="34">
        <f t="shared" si="2"/>
        <v>1</v>
      </c>
      <c r="AR17" s="51"/>
      <c r="AS17" s="51"/>
    </row>
    <row r="18" spans="1:45" ht="30" x14ac:dyDescent="0.25">
      <c r="A18" s="16">
        <v>16</v>
      </c>
      <c r="B18" s="22" t="s">
        <v>58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2"/>
      <c r="T18" s="31"/>
      <c r="U18" s="31"/>
      <c r="V18" s="33"/>
      <c r="W18" s="31"/>
      <c r="X18" s="31">
        <v>1</v>
      </c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4">
        <f t="shared" si="0"/>
        <v>0</v>
      </c>
      <c r="AP18" s="34">
        <f t="shared" si="1"/>
        <v>1</v>
      </c>
      <c r="AQ18" s="34">
        <f t="shared" si="2"/>
        <v>1</v>
      </c>
      <c r="AR18" s="51"/>
      <c r="AS18" s="51"/>
    </row>
    <row r="19" spans="1:45" x14ac:dyDescent="0.25">
      <c r="A19" s="16">
        <v>17</v>
      </c>
      <c r="B19" s="22" t="s">
        <v>59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2"/>
      <c r="T19" s="31"/>
      <c r="U19" s="31"/>
      <c r="V19" s="33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4">
        <f t="shared" si="0"/>
        <v>0</v>
      </c>
      <c r="AP19" s="34">
        <f t="shared" si="1"/>
        <v>0</v>
      </c>
      <c r="AQ19" s="34">
        <f t="shared" si="2"/>
        <v>0</v>
      </c>
      <c r="AR19" s="51"/>
      <c r="AS19" s="51"/>
    </row>
    <row r="20" spans="1:45" x14ac:dyDescent="0.25">
      <c r="A20" s="16">
        <v>18</v>
      </c>
      <c r="B20" s="22" t="s">
        <v>60</v>
      </c>
      <c r="C20" s="31"/>
      <c r="D20" s="31">
        <v>1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2"/>
      <c r="T20" s="31"/>
      <c r="U20" s="31"/>
      <c r="V20" s="33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4">
        <f t="shared" si="0"/>
        <v>1</v>
      </c>
      <c r="AP20" s="34">
        <f t="shared" si="1"/>
        <v>0</v>
      </c>
      <c r="AQ20" s="34">
        <f t="shared" si="2"/>
        <v>1</v>
      </c>
      <c r="AR20" s="51"/>
      <c r="AS20" s="51"/>
    </row>
    <row r="21" spans="1:45" x14ac:dyDescent="0.25">
      <c r="A21" s="16">
        <v>19</v>
      </c>
      <c r="B21" s="22" t="s">
        <v>61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2"/>
      <c r="T21" s="31"/>
      <c r="U21" s="31"/>
      <c r="V21" s="33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4">
        <f t="shared" si="0"/>
        <v>0</v>
      </c>
      <c r="AP21" s="34">
        <f t="shared" si="1"/>
        <v>0</v>
      </c>
      <c r="AQ21" s="34">
        <f t="shared" si="2"/>
        <v>0</v>
      </c>
      <c r="AR21" s="51"/>
      <c r="AS21" s="51"/>
    </row>
    <row r="22" spans="1:45" x14ac:dyDescent="0.25">
      <c r="A22" s="16">
        <v>20</v>
      </c>
      <c r="B22" s="22" t="s">
        <v>62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2"/>
      <c r="T22" s="31"/>
      <c r="U22" s="31"/>
      <c r="V22" s="33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4">
        <f t="shared" si="0"/>
        <v>0</v>
      </c>
      <c r="AP22" s="34">
        <f t="shared" si="1"/>
        <v>0</v>
      </c>
      <c r="AQ22" s="34">
        <f t="shared" si="2"/>
        <v>0</v>
      </c>
      <c r="AR22" s="51"/>
      <c r="AS22" s="51"/>
    </row>
    <row r="23" spans="1:45" x14ac:dyDescent="0.25">
      <c r="A23" s="16">
        <v>21</v>
      </c>
      <c r="B23" s="22" t="s">
        <v>63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2"/>
      <c r="T23" s="31"/>
      <c r="U23" s="31"/>
      <c r="V23" s="33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4">
        <f t="shared" si="0"/>
        <v>0</v>
      </c>
      <c r="AP23" s="34">
        <f t="shared" si="1"/>
        <v>0</v>
      </c>
      <c r="AQ23" s="34">
        <f t="shared" si="2"/>
        <v>0</v>
      </c>
      <c r="AR23" s="51"/>
      <c r="AS23" s="51"/>
    </row>
    <row r="24" spans="1:45" x14ac:dyDescent="0.25">
      <c r="A24" s="16">
        <v>22</v>
      </c>
      <c r="B24" s="22" t="s">
        <v>64</v>
      </c>
      <c r="C24" s="31">
        <v>1</v>
      </c>
      <c r="D24" s="31"/>
      <c r="E24" s="31"/>
      <c r="F24" s="31"/>
      <c r="G24" s="31"/>
      <c r="H24" s="31"/>
      <c r="I24" s="31"/>
      <c r="J24" s="31">
        <v>1</v>
      </c>
      <c r="K24" s="31"/>
      <c r="L24" s="31"/>
      <c r="M24" s="31"/>
      <c r="N24" s="31"/>
      <c r="O24" s="31"/>
      <c r="P24" s="31"/>
      <c r="Q24" s="31"/>
      <c r="R24" s="31"/>
      <c r="S24" s="32"/>
      <c r="T24" s="31"/>
      <c r="U24" s="31"/>
      <c r="V24" s="33"/>
      <c r="W24" s="31"/>
      <c r="X24" s="31">
        <v>1</v>
      </c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4">
        <f t="shared" si="0"/>
        <v>2</v>
      </c>
      <c r="AP24" s="34">
        <f t="shared" si="1"/>
        <v>1</v>
      </c>
      <c r="AQ24" s="34">
        <f t="shared" si="2"/>
        <v>3</v>
      </c>
      <c r="AR24" s="51"/>
      <c r="AS24" s="51"/>
    </row>
    <row r="25" spans="1:45" x14ac:dyDescent="0.25">
      <c r="A25" s="16">
        <v>23</v>
      </c>
      <c r="B25" s="22" t="s">
        <v>65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>
        <v>1</v>
      </c>
      <c r="S25" s="32"/>
      <c r="T25" s="31"/>
      <c r="U25" s="31"/>
      <c r="V25" s="33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4">
        <f t="shared" si="0"/>
        <v>1</v>
      </c>
      <c r="AP25" s="34">
        <f t="shared" si="1"/>
        <v>0</v>
      </c>
      <c r="AQ25" s="34">
        <f t="shared" si="2"/>
        <v>1</v>
      </c>
      <c r="AR25" s="51"/>
      <c r="AS25" s="51"/>
    </row>
    <row r="26" spans="1:45" x14ac:dyDescent="0.25">
      <c r="A26" s="16">
        <v>24</v>
      </c>
      <c r="B26" s="22" t="s">
        <v>66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2"/>
      <c r="T26" s="31"/>
      <c r="U26" s="31"/>
      <c r="V26" s="33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4">
        <f t="shared" si="0"/>
        <v>0</v>
      </c>
      <c r="AP26" s="34">
        <f t="shared" si="1"/>
        <v>0</v>
      </c>
      <c r="AQ26" s="34">
        <f t="shared" si="2"/>
        <v>0</v>
      </c>
      <c r="AR26" s="51"/>
      <c r="AS26" s="51"/>
    </row>
    <row r="27" spans="1:45" x14ac:dyDescent="0.25">
      <c r="A27" s="16">
        <v>25</v>
      </c>
      <c r="B27" s="22" t="s">
        <v>67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2"/>
      <c r="T27" s="31"/>
      <c r="U27" s="31"/>
      <c r="V27" s="33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4">
        <f t="shared" si="0"/>
        <v>0</v>
      </c>
      <c r="AP27" s="34">
        <f t="shared" si="1"/>
        <v>0</v>
      </c>
      <c r="AQ27" s="34">
        <f t="shared" si="2"/>
        <v>0</v>
      </c>
      <c r="AR27" s="51"/>
      <c r="AS27" s="51"/>
    </row>
    <row r="28" spans="1:45" x14ac:dyDescent="0.25">
      <c r="A28" s="16">
        <v>26</v>
      </c>
      <c r="B28" s="22" t="s">
        <v>68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2"/>
      <c r="T28" s="31"/>
      <c r="U28" s="31"/>
      <c r="V28" s="33">
        <v>1</v>
      </c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4">
        <f t="shared" si="0"/>
        <v>0</v>
      </c>
      <c r="AP28" s="34">
        <f t="shared" si="1"/>
        <v>1</v>
      </c>
      <c r="AQ28" s="34">
        <f t="shared" si="2"/>
        <v>1</v>
      </c>
      <c r="AR28" s="51"/>
      <c r="AS28" s="51"/>
    </row>
    <row r="29" spans="1:45" x14ac:dyDescent="0.25">
      <c r="A29" s="16">
        <v>27</v>
      </c>
      <c r="B29" s="22" t="s">
        <v>69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>
        <v>1</v>
      </c>
      <c r="P29" s="31"/>
      <c r="Q29" s="31"/>
      <c r="R29" s="31"/>
      <c r="S29" s="32"/>
      <c r="T29" s="31"/>
      <c r="U29" s="31"/>
      <c r="V29" s="33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4">
        <f t="shared" si="0"/>
        <v>1</v>
      </c>
      <c r="AP29" s="34">
        <f t="shared" si="1"/>
        <v>0</v>
      </c>
      <c r="AQ29" s="34">
        <f t="shared" si="2"/>
        <v>1</v>
      </c>
      <c r="AR29" s="51"/>
      <c r="AS29" s="51"/>
    </row>
    <row r="30" spans="1:45" x14ac:dyDescent="0.25">
      <c r="A30" s="16">
        <v>28</v>
      </c>
      <c r="B30" s="22" t="s">
        <v>70</v>
      </c>
      <c r="C30" s="31"/>
      <c r="D30" s="31"/>
      <c r="E30" s="31"/>
      <c r="F30" s="31"/>
      <c r="G30" s="31"/>
      <c r="H30" s="31">
        <v>1</v>
      </c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2"/>
      <c r="T30" s="31"/>
      <c r="U30" s="31"/>
      <c r="V30" s="33"/>
      <c r="W30" s="31"/>
      <c r="X30" s="31"/>
      <c r="Y30" s="31"/>
      <c r="Z30" s="31"/>
      <c r="AA30" s="31"/>
      <c r="AB30" s="31">
        <v>1</v>
      </c>
      <c r="AC30" s="31"/>
      <c r="AD30" s="31"/>
      <c r="AE30" s="31"/>
      <c r="AF30" s="31"/>
      <c r="AG30" s="31"/>
      <c r="AH30" s="31"/>
      <c r="AI30" s="31"/>
      <c r="AJ30" s="31">
        <v>1</v>
      </c>
      <c r="AK30" s="31"/>
      <c r="AL30" s="31"/>
      <c r="AM30" s="31"/>
      <c r="AN30" s="31"/>
      <c r="AO30" s="34">
        <f t="shared" si="0"/>
        <v>1</v>
      </c>
      <c r="AP30" s="34">
        <f t="shared" si="1"/>
        <v>2</v>
      </c>
      <c r="AQ30" s="34">
        <f t="shared" si="2"/>
        <v>3</v>
      </c>
      <c r="AR30" s="51"/>
      <c r="AS30" s="51"/>
    </row>
    <row r="31" spans="1:45" x14ac:dyDescent="0.25">
      <c r="A31" s="16">
        <v>29</v>
      </c>
      <c r="B31" s="22" t="s">
        <v>71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2"/>
      <c r="T31" s="31"/>
      <c r="U31" s="31"/>
      <c r="V31" s="33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4">
        <f t="shared" si="0"/>
        <v>0</v>
      </c>
      <c r="AP31" s="34">
        <f t="shared" si="1"/>
        <v>0</v>
      </c>
      <c r="AQ31" s="34">
        <f t="shared" si="2"/>
        <v>0</v>
      </c>
      <c r="AR31" s="51"/>
      <c r="AS31" s="51"/>
    </row>
    <row r="32" spans="1:45" x14ac:dyDescent="0.25">
      <c r="A32" s="16">
        <v>30</v>
      </c>
      <c r="B32" s="22" t="s">
        <v>72</v>
      </c>
      <c r="C32" s="31"/>
      <c r="D32" s="31"/>
      <c r="E32" s="31"/>
      <c r="F32" s="31"/>
      <c r="G32" s="31"/>
      <c r="H32" s="31">
        <v>1</v>
      </c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2"/>
      <c r="T32" s="31"/>
      <c r="U32" s="31"/>
      <c r="V32" s="33">
        <v>1</v>
      </c>
      <c r="W32" s="31">
        <v>1</v>
      </c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>
        <v>1</v>
      </c>
      <c r="AK32" s="31"/>
      <c r="AL32" s="31"/>
      <c r="AM32" s="31"/>
      <c r="AN32" s="31"/>
      <c r="AO32" s="34">
        <f t="shared" si="0"/>
        <v>1</v>
      </c>
      <c r="AP32" s="34">
        <f t="shared" si="1"/>
        <v>3</v>
      </c>
      <c r="AQ32" s="34">
        <f t="shared" si="2"/>
        <v>4</v>
      </c>
      <c r="AR32" s="51"/>
      <c r="AS32" s="51"/>
    </row>
    <row r="33" spans="1:45" x14ac:dyDescent="0.25">
      <c r="A33" s="16">
        <v>31</v>
      </c>
      <c r="B33" s="22" t="s">
        <v>73</v>
      </c>
      <c r="C33" s="31"/>
      <c r="D33" s="31"/>
      <c r="E33" s="31"/>
      <c r="F33" s="31"/>
      <c r="G33" s="31">
        <v>1</v>
      </c>
      <c r="H33" s="31"/>
      <c r="I33" s="31"/>
      <c r="J33" s="31"/>
      <c r="K33" s="31"/>
      <c r="L33" s="31"/>
      <c r="M33" s="31">
        <v>1</v>
      </c>
      <c r="N33" s="31"/>
      <c r="O33" s="31"/>
      <c r="P33" s="31"/>
      <c r="Q33" s="31"/>
      <c r="R33" s="31"/>
      <c r="S33" s="32"/>
      <c r="T33" s="31"/>
      <c r="U33" s="31"/>
      <c r="V33" s="33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>
        <v>1</v>
      </c>
      <c r="AH33" s="31"/>
      <c r="AI33" s="31"/>
      <c r="AJ33" s="31"/>
      <c r="AK33" s="31"/>
      <c r="AL33" s="31"/>
      <c r="AM33" s="31"/>
      <c r="AN33" s="31"/>
      <c r="AO33" s="34">
        <f t="shared" si="0"/>
        <v>2</v>
      </c>
      <c r="AP33" s="34">
        <f t="shared" si="1"/>
        <v>1</v>
      </c>
      <c r="AQ33" s="34">
        <f t="shared" si="2"/>
        <v>3</v>
      </c>
      <c r="AR33" s="51"/>
      <c r="AS33" s="51"/>
    </row>
    <row r="34" spans="1:45" x14ac:dyDescent="0.25">
      <c r="A34" s="16">
        <v>32</v>
      </c>
      <c r="B34" s="22" t="s">
        <v>74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>
        <v>1</v>
      </c>
      <c r="S34" s="32"/>
      <c r="T34" s="31"/>
      <c r="U34" s="31"/>
      <c r="V34" s="33"/>
      <c r="W34" s="31"/>
      <c r="X34" s="31"/>
      <c r="Y34" s="31"/>
      <c r="Z34" s="31"/>
      <c r="AA34" s="31"/>
      <c r="AB34" s="31">
        <v>2</v>
      </c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4">
        <f t="shared" si="0"/>
        <v>1</v>
      </c>
      <c r="AP34" s="34">
        <f t="shared" si="1"/>
        <v>2</v>
      </c>
      <c r="AQ34" s="34">
        <f t="shared" si="2"/>
        <v>3</v>
      </c>
      <c r="AR34" s="51"/>
      <c r="AS34" s="51"/>
    </row>
    <row r="35" spans="1:45" x14ac:dyDescent="0.25">
      <c r="A35" s="16">
        <v>33</v>
      </c>
      <c r="B35" s="22" t="s">
        <v>75</v>
      </c>
      <c r="C35" s="31"/>
      <c r="D35" s="31">
        <v>1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>
        <v>1</v>
      </c>
      <c r="R35" s="31"/>
      <c r="S35" s="32"/>
      <c r="T35" s="31"/>
      <c r="U35" s="31"/>
      <c r="V35" s="33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4">
        <f t="shared" si="0"/>
        <v>2</v>
      </c>
      <c r="AP35" s="34">
        <f t="shared" si="1"/>
        <v>0</v>
      </c>
      <c r="AQ35" s="34">
        <f t="shared" si="2"/>
        <v>2</v>
      </c>
      <c r="AR35" s="51"/>
      <c r="AS35" s="51"/>
    </row>
    <row r="36" spans="1:45" x14ac:dyDescent="0.25">
      <c r="A36" s="16">
        <v>34</v>
      </c>
      <c r="B36" s="22" t="s">
        <v>76</v>
      </c>
      <c r="C36" s="31">
        <v>4</v>
      </c>
      <c r="D36" s="31"/>
      <c r="E36" s="31"/>
      <c r="F36" s="31"/>
      <c r="G36" s="31">
        <v>1</v>
      </c>
      <c r="H36" s="31"/>
      <c r="I36" s="31"/>
      <c r="J36" s="31"/>
      <c r="K36" s="31"/>
      <c r="L36" s="31"/>
      <c r="M36" s="31"/>
      <c r="N36" s="31"/>
      <c r="O36" s="31"/>
      <c r="P36" s="31"/>
      <c r="Q36" s="31">
        <v>1</v>
      </c>
      <c r="R36" s="31"/>
      <c r="S36" s="32"/>
      <c r="T36" s="31"/>
      <c r="U36" s="31"/>
      <c r="V36" s="33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4">
        <f t="shared" si="0"/>
        <v>6</v>
      </c>
      <c r="AP36" s="34">
        <f t="shared" si="1"/>
        <v>0</v>
      </c>
      <c r="AQ36" s="34">
        <f t="shared" si="2"/>
        <v>6</v>
      </c>
      <c r="AR36" s="51"/>
      <c r="AS36" s="51"/>
    </row>
    <row r="37" spans="1:45" x14ac:dyDescent="0.25">
      <c r="A37" s="16">
        <v>35</v>
      </c>
      <c r="B37" s="22" t="s">
        <v>77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2"/>
      <c r="T37" s="31"/>
      <c r="U37" s="31"/>
      <c r="V37" s="33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4">
        <f t="shared" si="0"/>
        <v>0</v>
      </c>
      <c r="AP37" s="34">
        <f t="shared" si="1"/>
        <v>0</v>
      </c>
      <c r="AQ37" s="34">
        <f t="shared" si="2"/>
        <v>0</v>
      </c>
      <c r="AR37" s="51"/>
      <c r="AS37" s="51"/>
    </row>
    <row r="38" spans="1:45" x14ac:dyDescent="0.25">
      <c r="A38" s="16">
        <v>36</v>
      </c>
      <c r="B38" s="22" t="s">
        <v>78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2"/>
      <c r="T38" s="31"/>
      <c r="U38" s="31"/>
      <c r="V38" s="33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>
        <v>2</v>
      </c>
      <c r="AH38" s="31"/>
      <c r="AI38" s="31"/>
      <c r="AJ38" s="31"/>
      <c r="AK38" s="31"/>
      <c r="AL38" s="31"/>
      <c r="AM38" s="31"/>
      <c r="AN38" s="31"/>
      <c r="AO38" s="34">
        <f t="shared" si="0"/>
        <v>0</v>
      </c>
      <c r="AP38" s="34">
        <f t="shared" si="1"/>
        <v>2</v>
      </c>
      <c r="AQ38" s="34">
        <f t="shared" si="2"/>
        <v>2</v>
      </c>
      <c r="AR38" s="51"/>
      <c r="AS38" s="51"/>
    </row>
    <row r="39" spans="1:45" x14ac:dyDescent="0.25">
      <c r="A39" s="16">
        <v>37</v>
      </c>
      <c r="B39" s="22" t="s">
        <v>79</v>
      </c>
      <c r="C39" s="31"/>
      <c r="D39" s="31">
        <v>1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2"/>
      <c r="T39" s="31"/>
      <c r="U39" s="31"/>
      <c r="V39" s="33"/>
      <c r="W39" s="31"/>
      <c r="X39" s="31">
        <v>1</v>
      </c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4">
        <f t="shared" si="0"/>
        <v>1</v>
      </c>
      <c r="AP39" s="34">
        <f t="shared" si="1"/>
        <v>1</v>
      </c>
      <c r="AQ39" s="34">
        <f t="shared" si="2"/>
        <v>2</v>
      </c>
      <c r="AR39" s="51"/>
      <c r="AS39" s="51"/>
    </row>
    <row r="40" spans="1:45" ht="30" x14ac:dyDescent="0.25">
      <c r="A40" s="16">
        <v>38</v>
      </c>
      <c r="B40" s="22" t="s">
        <v>201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2"/>
      <c r="T40" s="31"/>
      <c r="U40" s="31"/>
      <c r="V40" s="33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4">
        <f t="shared" si="0"/>
        <v>0</v>
      </c>
      <c r="AP40" s="34">
        <f t="shared" si="1"/>
        <v>0</v>
      </c>
      <c r="AQ40" s="34">
        <f t="shared" si="2"/>
        <v>0</v>
      </c>
      <c r="AR40" s="51"/>
      <c r="AS40" s="51"/>
    </row>
    <row r="41" spans="1:45" x14ac:dyDescent="0.25">
      <c r="A41" s="16">
        <v>39</v>
      </c>
      <c r="B41" s="22" t="s">
        <v>80</v>
      </c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>
        <v>1</v>
      </c>
      <c r="S41" s="32"/>
      <c r="T41" s="31"/>
      <c r="U41" s="31"/>
      <c r="V41" s="33"/>
      <c r="W41" s="31"/>
      <c r="X41" s="31">
        <v>1</v>
      </c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4">
        <f t="shared" si="0"/>
        <v>1</v>
      </c>
      <c r="AP41" s="34">
        <f t="shared" si="1"/>
        <v>1</v>
      </c>
      <c r="AQ41" s="34">
        <f t="shared" si="2"/>
        <v>2</v>
      </c>
      <c r="AR41" s="51"/>
      <c r="AS41" s="51"/>
    </row>
    <row r="42" spans="1:45" x14ac:dyDescent="0.25">
      <c r="A42" s="16">
        <v>40</v>
      </c>
      <c r="B42" s="22" t="s">
        <v>81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2"/>
      <c r="T42" s="31"/>
      <c r="U42" s="31"/>
      <c r="V42" s="33"/>
      <c r="W42" s="31"/>
      <c r="X42" s="31">
        <v>1</v>
      </c>
      <c r="Y42" s="31"/>
      <c r="Z42" s="31"/>
      <c r="AA42" s="31"/>
      <c r="AB42" s="31"/>
      <c r="AC42" s="31"/>
      <c r="AD42" s="31">
        <v>1</v>
      </c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4">
        <f t="shared" si="0"/>
        <v>0</v>
      </c>
      <c r="AP42" s="34">
        <f t="shared" si="1"/>
        <v>2</v>
      </c>
      <c r="AQ42" s="34">
        <f t="shared" si="2"/>
        <v>2</v>
      </c>
      <c r="AR42" s="51"/>
      <c r="AS42" s="51"/>
    </row>
    <row r="43" spans="1:45" x14ac:dyDescent="0.25">
      <c r="A43" s="16">
        <v>41</v>
      </c>
      <c r="B43" s="22" t="s">
        <v>209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2"/>
      <c r="T43" s="31"/>
      <c r="U43" s="31"/>
      <c r="V43" s="33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4">
        <f t="shared" si="0"/>
        <v>0</v>
      </c>
      <c r="AP43" s="34">
        <f t="shared" si="1"/>
        <v>0</v>
      </c>
      <c r="AQ43" s="34">
        <f t="shared" si="2"/>
        <v>0</v>
      </c>
      <c r="AR43" s="51"/>
      <c r="AS43" s="51"/>
    </row>
    <row r="44" spans="1:45" x14ac:dyDescent="0.25">
      <c r="A44" s="16">
        <v>42</v>
      </c>
      <c r="B44" s="22" t="s">
        <v>192</v>
      </c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2"/>
      <c r="T44" s="31"/>
      <c r="U44" s="31"/>
      <c r="V44" s="33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4">
        <f t="shared" si="0"/>
        <v>0</v>
      </c>
      <c r="AP44" s="34">
        <f t="shared" si="1"/>
        <v>0</v>
      </c>
      <c r="AQ44" s="34">
        <f t="shared" si="2"/>
        <v>0</v>
      </c>
      <c r="AR44" s="51"/>
      <c r="AS44" s="51"/>
    </row>
    <row r="45" spans="1:45" x14ac:dyDescent="0.25">
      <c r="A45" s="16">
        <v>43</v>
      </c>
      <c r="B45" s="22" t="s">
        <v>82</v>
      </c>
      <c r="C45" s="31"/>
      <c r="D45" s="31"/>
      <c r="E45" s="31"/>
      <c r="F45" s="31"/>
      <c r="G45" s="31">
        <v>1</v>
      </c>
      <c r="H45" s="31"/>
      <c r="I45" s="31"/>
      <c r="J45" s="31"/>
      <c r="K45" s="31"/>
      <c r="L45" s="31"/>
      <c r="M45" s="31">
        <v>1</v>
      </c>
      <c r="N45" s="31"/>
      <c r="O45" s="31"/>
      <c r="P45" s="31"/>
      <c r="Q45" s="31"/>
      <c r="R45" s="31"/>
      <c r="S45" s="32"/>
      <c r="T45" s="31"/>
      <c r="U45" s="31"/>
      <c r="V45" s="33"/>
      <c r="W45" s="31"/>
      <c r="X45" s="31"/>
      <c r="Y45" s="31"/>
      <c r="Z45" s="31"/>
      <c r="AA45" s="31"/>
      <c r="AB45" s="31"/>
      <c r="AC45" s="31">
        <v>2</v>
      </c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4">
        <f t="shared" si="0"/>
        <v>2</v>
      </c>
      <c r="AP45" s="34">
        <f t="shared" si="1"/>
        <v>2</v>
      </c>
      <c r="AQ45" s="34">
        <f t="shared" si="2"/>
        <v>4</v>
      </c>
      <c r="AR45" s="51"/>
      <c r="AS45" s="51"/>
    </row>
    <row r="46" spans="1:45" x14ac:dyDescent="0.25">
      <c r="A46" s="16">
        <v>44</v>
      </c>
      <c r="B46" s="22" t="s">
        <v>83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2"/>
      <c r="T46" s="31"/>
      <c r="U46" s="31"/>
      <c r="V46" s="33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4">
        <f t="shared" si="0"/>
        <v>0</v>
      </c>
      <c r="AP46" s="34">
        <f t="shared" si="1"/>
        <v>0</v>
      </c>
      <c r="AQ46" s="34">
        <f t="shared" si="2"/>
        <v>0</v>
      </c>
      <c r="AR46" s="51"/>
      <c r="AS46" s="51"/>
    </row>
    <row r="47" spans="1:45" x14ac:dyDescent="0.25">
      <c r="A47" s="16">
        <v>45</v>
      </c>
      <c r="B47" s="22" t="s">
        <v>84</v>
      </c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2"/>
      <c r="T47" s="31"/>
      <c r="U47" s="31"/>
      <c r="V47" s="33"/>
      <c r="W47" s="31"/>
      <c r="X47" s="31"/>
      <c r="Y47" s="31"/>
      <c r="Z47" s="31"/>
      <c r="AA47" s="31"/>
      <c r="AB47" s="31"/>
      <c r="AC47" s="31">
        <v>2</v>
      </c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4">
        <f t="shared" si="0"/>
        <v>0</v>
      </c>
      <c r="AP47" s="34">
        <f t="shared" si="1"/>
        <v>2</v>
      </c>
      <c r="AQ47" s="34">
        <f t="shared" si="2"/>
        <v>2</v>
      </c>
      <c r="AR47" s="51"/>
      <c r="AS47" s="51"/>
    </row>
    <row r="48" spans="1:45" x14ac:dyDescent="0.25">
      <c r="A48" s="16">
        <v>46</v>
      </c>
      <c r="B48" s="22" t="s">
        <v>85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2"/>
      <c r="T48" s="31"/>
      <c r="U48" s="31"/>
      <c r="V48" s="33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4">
        <f t="shared" si="0"/>
        <v>0</v>
      </c>
      <c r="AP48" s="34">
        <f t="shared" si="1"/>
        <v>0</v>
      </c>
      <c r="AQ48" s="34">
        <f t="shared" si="2"/>
        <v>0</v>
      </c>
      <c r="AR48" s="51"/>
      <c r="AS48" s="51"/>
    </row>
    <row r="49" spans="1:45" x14ac:dyDescent="0.25">
      <c r="A49" s="16">
        <v>47</v>
      </c>
      <c r="B49" s="22" t="s">
        <v>86</v>
      </c>
      <c r="C49" s="31"/>
      <c r="D49" s="31"/>
      <c r="E49" s="31"/>
      <c r="F49" s="31"/>
      <c r="G49" s="31"/>
      <c r="H49" s="31"/>
      <c r="I49" s="31">
        <v>1</v>
      </c>
      <c r="J49" s="31"/>
      <c r="K49" s="31"/>
      <c r="L49" s="31">
        <v>1</v>
      </c>
      <c r="M49" s="31">
        <v>1</v>
      </c>
      <c r="N49" s="31"/>
      <c r="O49" s="31"/>
      <c r="P49" s="31"/>
      <c r="Q49" s="31"/>
      <c r="R49" s="31"/>
      <c r="S49" s="32"/>
      <c r="T49" s="31"/>
      <c r="U49" s="31"/>
      <c r="V49" s="33"/>
      <c r="W49" s="31"/>
      <c r="X49" s="31"/>
      <c r="Y49" s="31"/>
      <c r="Z49" s="31"/>
      <c r="AA49" s="31">
        <v>2</v>
      </c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4">
        <f t="shared" si="0"/>
        <v>3</v>
      </c>
      <c r="AP49" s="34">
        <f t="shared" si="1"/>
        <v>2</v>
      </c>
      <c r="AQ49" s="34">
        <f t="shared" si="2"/>
        <v>5</v>
      </c>
      <c r="AR49" s="51"/>
      <c r="AS49" s="51"/>
    </row>
    <row r="50" spans="1:45" x14ac:dyDescent="0.25">
      <c r="A50" s="16">
        <v>48</v>
      </c>
      <c r="B50" s="22" t="s">
        <v>87</v>
      </c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2"/>
      <c r="T50" s="31"/>
      <c r="U50" s="31"/>
      <c r="V50" s="33"/>
      <c r="W50" s="31"/>
      <c r="X50" s="31"/>
      <c r="Y50" s="31"/>
      <c r="Z50" s="31"/>
      <c r="AA50" s="31"/>
      <c r="AB50" s="31"/>
      <c r="AC50" s="31">
        <v>1</v>
      </c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4">
        <f t="shared" si="0"/>
        <v>0</v>
      </c>
      <c r="AP50" s="34">
        <f t="shared" si="1"/>
        <v>1</v>
      </c>
      <c r="AQ50" s="34">
        <f t="shared" si="2"/>
        <v>1</v>
      </c>
      <c r="AR50" s="51"/>
      <c r="AS50" s="51"/>
    </row>
    <row r="51" spans="1:45" x14ac:dyDescent="0.25">
      <c r="A51" s="16">
        <v>49</v>
      </c>
      <c r="B51" s="22" t="s">
        <v>88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2"/>
      <c r="T51" s="31"/>
      <c r="U51" s="31"/>
      <c r="V51" s="33">
        <v>1</v>
      </c>
      <c r="W51" s="31"/>
      <c r="X51" s="31">
        <v>1</v>
      </c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>
        <v>1</v>
      </c>
      <c r="AK51" s="31"/>
      <c r="AL51" s="31"/>
      <c r="AM51" s="31"/>
      <c r="AN51" s="31"/>
      <c r="AO51" s="34">
        <f t="shared" si="0"/>
        <v>0</v>
      </c>
      <c r="AP51" s="34">
        <f t="shared" si="1"/>
        <v>3</v>
      </c>
      <c r="AQ51" s="34">
        <f t="shared" si="2"/>
        <v>3</v>
      </c>
      <c r="AR51" s="51"/>
      <c r="AS51" s="51"/>
    </row>
    <row r="52" spans="1:45" x14ac:dyDescent="0.25">
      <c r="A52" s="16">
        <v>50</v>
      </c>
      <c r="B52" s="22" t="s">
        <v>89</v>
      </c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2"/>
      <c r="T52" s="31"/>
      <c r="U52" s="31"/>
      <c r="V52" s="33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4">
        <f t="shared" si="0"/>
        <v>0</v>
      </c>
      <c r="AP52" s="34">
        <f t="shared" si="1"/>
        <v>0</v>
      </c>
      <c r="AQ52" s="34">
        <f t="shared" si="2"/>
        <v>0</v>
      </c>
      <c r="AR52" s="51"/>
      <c r="AS52" s="51"/>
    </row>
    <row r="53" spans="1:45" x14ac:dyDescent="0.25">
      <c r="A53" s="16">
        <v>51</v>
      </c>
      <c r="B53" s="22" t="s">
        <v>90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2"/>
      <c r="T53" s="31"/>
      <c r="U53" s="31"/>
      <c r="V53" s="33"/>
      <c r="W53" s="31"/>
      <c r="X53" s="31">
        <v>2</v>
      </c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4">
        <f t="shared" si="0"/>
        <v>0</v>
      </c>
      <c r="AP53" s="34">
        <f t="shared" si="1"/>
        <v>2</v>
      </c>
      <c r="AQ53" s="34">
        <f t="shared" si="2"/>
        <v>2</v>
      </c>
      <c r="AR53" s="51"/>
      <c r="AS53" s="51"/>
    </row>
    <row r="54" spans="1:45" x14ac:dyDescent="0.25">
      <c r="A54" s="16">
        <v>52</v>
      </c>
      <c r="B54" s="22" t="s">
        <v>91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2"/>
      <c r="T54" s="31"/>
      <c r="U54" s="31"/>
      <c r="V54" s="33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4">
        <f t="shared" si="0"/>
        <v>0</v>
      </c>
      <c r="AP54" s="34">
        <f t="shared" si="1"/>
        <v>0</v>
      </c>
      <c r="AQ54" s="34">
        <f t="shared" si="2"/>
        <v>0</v>
      </c>
      <c r="AR54" s="51"/>
      <c r="AS54" s="51"/>
    </row>
    <row r="55" spans="1:45" x14ac:dyDescent="0.25">
      <c r="A55" s="16">
        <v>53</v>
      </c>
      <c r="B55" s="22" t="s">
        <v>92</v>
      </c>
      <c r="C55" s="31"/>
      <c r="D55" s="31"/>
      <c r="E55" s="31"/>
      <c r="F55" s="31"/>
      <c r="G55" s="31"/>
      <c r="H55" s="31"/>
      <c r="I55" s="31"/>
      <c r="J55" s="31"/>
      <c r="K55" s="31"/>
      <c r="L55" s="31">
        <v>1</v>
      </c>
      <c r="M55" s="31"/>
      <c r="N55" s="31"/>
      <c r="O55" s="31">
        <v>1</v>
      </c>
      <c r="P55" s="31"/>
      <c r="Q55" s="31"/>
      <c r="R55" s="31">
        <v>1</v>
      </c>
      <c r="S55" s="32"/>
      <c r="T55" s="31"/>
      <c r="U55" s="31"/>
      <c r="V55" s="33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4">
        <f t="shared" si="0"/>
        <v>3</v>
      </c>
      <c r="AP55" s="34">
        <f t="shared" si="1"/>
        <v>0</v>
      </c>
      <c r="AQ55" s="34">
        <f t="shared" si="2"/>
        <v>3</v>
      </c>
      <c r="AR55" s="51"/>
      <c r="AS55" s="51"/>
    </row>
    <row r="56" spans="1:45" ht="150" customHeight="1" x14ac:dyDescent="0.25">
      <c r="A56" s="30" t="s">
        <v>0</v>
      </c>
      <c r="B56" s="30" t="s">
        <v>1</v>
      </c>
      <c r="C56" s="6" t="s">
        <v>2</v>
      </c>
      <c r="D56" s="6" t="s">
        <v>3</v>
      </c>
      <c r="E56" s="6" t="s">
        <v>4</v>
      </c>
      <c r="F56" s="6" t="s">
        <v>5</v>
      </c>
      <c r="G56" s="6" t="s">
        <v>6</v>
      </c>
      <c r="H56" s="6" t="s">
        <v>7</v>
      </c>
      <c r="I56" s="6" t="s">
        <v>8</v>
      </c>
      <c r="J56" s="6" t="s">
        <v>9</v>
      </c>
      <c r="K56" s="6" t="s">
        <v>10</v>
      </c>
      <c r="L56" s="6" t="s">
        <v>11</v>
      </c>
      <c r="M56" s="6" t="s">
        <v>12</v>
      </c>
      <c r="N56" s="6" t="s">
        <v>13</v>
      </c>
      <c r="O56" s="6" t="s">
        <v>14</v>
      </c>
      <c r="P56" s="6" t="s">
        <v>15</v>
      </c>
      <c r="Q56" s="6" t="s">
        <v>16</v>
      </c>
      <c r="R56" s="6" t="s">
        <v>17</v>
      </c>
      <c r="S56" s="7" t="s">
        <v>18</v>
      </c>
      <c r="T56" s="6" t="s">
        <v>19</v>
      </c>
      <c r="U56" s="6" t="s">
        <v>20</v>
      </c>
      <c r="V56" s="12" t="s">
        <v>21</v>
      </c>
      <c r="W56" s="6" t="s">
        <v>22</v>
      </c>
      <c r="X56" s="6" t="s">
        <v>23</v>
      </c>
      <c r="Y56" s="6" t="s">
        <v>24</v>
      </c>
      <c r="Z56" s="6" t="s">
        <v>25</v>
      </c>
      <c r="AA56" s="6" t="s">
        <v>26</v>
      </c>
      <c r="AB56" s="6" t="s">
        <v>27</v>
      </c>
      <c r="AC56" s="6" t="s">
        <v>28</v>
      </c>
      <c r="AD56" s="6" t="s">
        <v>29</v>
      </c>
      <c r="AE56" s="6" t="s">
        <v>221</v>
      </c>
      <c r="AF56" s="6" t="s">
        <v>30</v>
      </c>
      <c r="AG56" s="6" t="s">
        <v>31</v>
      </c>
      <c r="AH56" s="6" t="s">
        <v>32</v>
      </c>
      <c r="AI56" s="6" t="s">
        <v>33</v>
      </c>
      <c r="AJ56" s="7" t="s">
        <v>34</v>
      </c>
      <c r="AK56" s="6" t="s">
        <v>35</v>
      </c>
      <c r="AL56" s="6" t="s">
        <v>36</v>
      </c>
      <c r="AM56" s="6" t="s">
        <v>37</v>
      </c>
      <c r="AN56" s="6" t="s">
        <v>38</v>
      </c>
      <c r="AO56" s="4" t="s">
        <v>39</v>
      </c>
      <c r="AP56" s="4" t="s">
        <v>40</v>
      </c>
      <c r="AQ56" s="4" t="s">
        <v>41</v>
      </c>
      <c r="AR56" s="2"/>
    </row>
    <row r="57" spans="1:45" ht="30" x14ac:dyDescent="0.25">
      <c r="A57" s="16">
        <v>54</v>
      </c>
      <c r="B57" s="22" t="s">
        <v>93</v>
      </c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2"/>
      <c r="T57" s="31"/>
      <c r="U57" s="31"/>
      <c r="V57" s="33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>
        <v>10</v>
      </c>
      <c r="AJ57" s="31"/>
      <c r="AK57" s="31"/>
      <c r="AL57" s="31"/>
      <c r="AM57" s="31"/>
      <c r="AN57" s="31"/>
      <c r="AO57" s="34">
        <f t="shared" si="0"/>
        <v>0</v>
      </c>
      <c r="AP57" s="34">
        <f t="shared" si="1"/>
        <v>10</v>
      </c>
      <c r="AQ57" s="34">
        <f t="shared" si="2"/>
        <v>10</v>
      </c>
      <c r="AR57" s="51"/>
      <c r="AS57" s="51"/>
    </row>
    <row r="58" spans="1:45" x14ac:dyDescent="0.25">
      <c r="A58" s="16">
        <v>55</v>
      </c>
      <c r="B58" s="22" t="s">
        <v>94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2"/>
      <c r="T58" s="31"/>
      <c r="U58" s="31"/>
      <c r="V58" s="33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4">
        <f t="shared" si="0"/>
        <v>0</v>
      </c>
      <c r="AP58" s="34">
        <f t="shared" si="1"/>
        <v>0</v>
      </c>
      <c r="AQ58" s="34">
        <f t="shared" si="2"/>
        <v>0</v>
      </c>
      <c r="AR58" s="51"/>
      <c r="AS58" s="51"/>
    </row>
    <row r="59" spans="1:45" x14ac:dyDescent="0.25">
      <c r="A59" s="16">
        <v>56</v>
      </c>
      <c r="B59" s="22" t="s">
        <v>95</v>
      </c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2"/>
      <c r="T59" s="31"/>
      <c r="U59" s="31"/>
      <c r="V59" s="33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>
        <v>10</v>
      </c>
      <c r="AN59" s="31"/>
      <c r="AO59" s="34">
        <f t="shared" si="0"/>
        <v>0</v>
      </c>
      <c r="AP59" s="34">
        <f t="shared" si="1"/>
        <v>10</v>
      </c>
      <c r="AQ59" s="34">
        <f t="shared" si="2"/>
        <v>10</v>
      </c>
      <c r="AR59" s="51"/>
      <c r="AS59" s="51"/>
    </row>
    <row r="60" spans="1:45" x14ac:dyDescent="0.25">
      <c r="A60" s="16">
        <v>57</v>
      </c>
      <c r="B60" s="22" t="s">
        <v>96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2"/>
      <c r="T60" s="31"/>
      <c r="U60" s="31"/>
      <c r="V60" s="33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2">
        <v>5</v>
      </c>
      <c r="AN60" s="31"/>
      <c r="AO60" s="34">
        <f t="shared" si="0"/>
        <v>0</v>
      </c>
      <c r="AP60" s="34">
        <f t="shared" si="1"/>
        <v>5</v>
      </c>
      <c r="AQ60" s="34">
        <f t="shared" si="2"/>
        <v>5</v>
      </c>
      <c r="AR60" s="51"/>
      <c r="AS60" s="51"/>
    </row>
    <row r="61" spans="1:45" x14ac:dyDescent="0.25">
      <c r="A61" s="16">
        <v>58</v>
      </c>
      <c r="B61" s="22" t="s">
        <v>97</v>
      </c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2"/>
      <c r="T61" s="31"/>
      <c r="U61" s="31"/>
      <c r="V61" s="33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4">
        <f t="shared" si="0"/>
        <v>0</v>
      </c>
      <c r="AP61" s="34">
        <f t="shared" si="1"/>
        <v>0</v>
      </c>
      <c r="AQ61" s="34">
        <f t="shared" si="2"/>
        <v>0</v>
      </c>
      <c r="AR61" s="51"/>
      <c r="AS61" s="51"/>
    </row>
    <row r="62" spans="1:45" x14ac:dyDescent="0.25">
      <c r="A62" s="16">
        <v>59</v>
      </c>
      <c r="B62" s="22" t="s">
        <v>98</v>
      </c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2"/>
      <c r="T62" s="31"/>
      <c r="U62" s="31"/>
      <c r="V62" s="33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>
        <v>1</v>
      </c>
      <c r="AN62" s="31"/>
      <c r="AO62" s="34">
        <f t="shared" si="0"/>
        <v>0</v>
      </c>
      <c r="AP62" s="34">
        <f t="shared" si="1"/>
        <v>1</v>
      </c>
      <c r="AQ62" s="34">
        <f t="shared" si="2"/>
        <v>1</v>
      </c>
      <c r="AR62" s="51"/>
      <c r="AS62" s="51"/>
    </row>
    <row r="63" spans="1:45" x14ac:dyDescent="0.25">
      <c r="A63" s="16">
        <v>60</v>
      </c>
      <c r="B63" s="22" t="s">
        <v>99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2"/>
      <c r="T63" s="31"/>
      <c r="U63" s="31"/>
      <c r="V63" s="33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4">
        <f t="shared" si="0"/>
        <v>0</v>
      </c>
      <c r="AP63" s="34">
        <f t="shared" si="1"/>
        <v>0</v>
      </c>
      <c r="AQ63" s="34">
        <f t="shared" si="2"/>
        <v>0</v>
      </c>
      <c r="AR63" s="51"/>
      <c r="AS63" s="51"/>
    </row>
    <row r="64" spans="1:45" x14ac:dyDescent="0.25">
      <c r="A64" s="16">
        <v>61</v>
      </c>
      <c r="B64" s="22" t="s">
        <v>100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2"/>
      <c r="T64" s="31"/>
      <c r="U64" s="31"/>
      <c r="V64" s="33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4">
        <f t="shared" si="0"/>
        <v>0</v>
      </c>
      <c r="AP64" s="34">
        <f t="shared" si="1"/>
        <v>0</v>
      </c>
      <c r="AQ64" s="34">
        <f t="shared" si="2"/>
        <v>0</v>
      </c>
      <c r="AR64" s="51"/>
      <c r="AS64" s="51"/>
    </row>
    <row r="65" spans="1:45" x14ac:dyDescent="0.25">
      <c r="A65" s="16">
        <v>62</v>
      </c>
      <c r="B65" s="22" t="s">
        <v>101</v>
      </c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2"/>
      <c r="T65" s="31"/>
      <c r="U65" s="31"/>
      <c r="V65" s="33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>
        <v>8</v>
      </c>
      <c r="AI65" s="31"/>
      <c r="AJ65" s="31"/>
      <c r="AK65" s="31"/>
      <c r="AL65" s="31"/>
      <c r="AM65" s="31"/>
      <c r="AN65" s="31"/>
      <c r="AO65" s="34">
        <f t="shared" si="0"/>
        <v>0</v>
      </c>
      <c r="AP65" s="34">
        <f t="shared" si="1"/>
        <v>8</v>
      </c>
      <c r="AQ65" s="34">
        <f t="shared" si="2"/>
        <v>8</v>
      </c>
      <c r="AR65" s="51"/>
      <c r="AS65" s="51"/>
    </row>
    <row r="66" spans="1:45" x14ac:dyDescent="0.25">
      <c r="A66" s="16">
        <v>63</v>
      </c>
      <c r="B66" s="22" t="s">
        <v>102</v>
      </c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2"/>
      <c r="T66" s="31"/>
      <c r="U66" s="31"/>
      <c r="V66" s="33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4">
        <f t="shared" si="0"/>
        <v>0</v>
      </c>
      <c r="AP66" s="34">
        <f t="shared" si="1"/>
        <v>0</v>
      </c>
      <c r="AQ66" s="34">
        <f t="shared" si="2"/>
        <v>0</v>
      </c>
      <c r="AR66" s="51"/>
      <c r="AS66" s="51"/>
    </row>
    <row r="67" spans="1:45" x14ac:dyDescent="0.25">
      <c r="A67" s="16">
        <v>64</v>
      </c>
      <c r="B67" s="22" t="s">
        <v>103</v>
      </c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2"/>
      <c r="T67" s="31"/>
      <c r="U67" s="31"/>
      <c r="V67" s="33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4">
        <f t="shared" ref="AO67:AO101" si="3">C67+D67+E67+F67+G67+H67+I67+J67+K67+L67+M67+N67+O67+P67+Q67+R67+S67+T67+U67</f>
        <v>0</v>
      </c>
      <c r="AP67" s="34">
        <f t="shared" ref="AP67:AP102" si="4">V67+W67+X67+Y67+Z67+AA67+AB67+AC67+AD67+AE67+AF67+AG67+AH67+AI67+AJ67+AK67+AL67+AM67+AN67</f>
        <v>0</v>
      </c>
      <c r="AQ67" s="34">
        <f t="shared" si="2"/>
        <v>0</v>
      </c>
      <c r="AR67" s="51"/>
      <c r="AS67" s="51"/>
    </row>
    <row r="68" spans="1:45" x14ac:dyDescent="0.25">
      <c r="A68" s="16">
        <v>65</v>
      </c>
      <c r="B68" s="22" t="s">
        <v>191</v>
      </c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2"/>
      <c r="T68" s="31"/>
      <c r="U68" s="31"/>
      <c r="V68" s="33"/>
      <c r="W68" s="31"/>
      <c r="X68" s="31"/>
      <c r="Y68" s="31"/>
      <c r="Z68" s="31">
        <v>1</v>
      </c>
      <c r="AA68" s="31"/>
      <c r="AB68" s="31"/>
      <c r="AC68" s="31"/>
      <c r="AD68" s="31"/>
      <c r="AE68" s="31"/>
      <c r="AF68" s="31"/>
      <c r="AG68" s="31"/>
      <c r="AH68" s="31"/>
      <c r="AI68" s="31"/>
      <c r="AJ68" s="31">
        <v>1</v>
      </c>
      <c r="AK68" s="31"/>
      <c r="AL68" s="31"/>
      <c r="AM68" s="31"/>
      <c r="AN68" s="31"/>
      <c r="AO68" s="34">
        <f t="shared" si="3"/>
        <v>0</v>
      </c>
      <c r="AP68" s="34">
        <f t="shared" si="4"/>
        <v>2</v>
      </c>
      <c r="AQ68" s="34">
        <f t="shared" si="2"/>
        <v>2</v>
      </c>
      <c r="AR68" s="51"/>
      <c r="AS68" s="51"/>
    </row>
    <row r="69" spans="1:45" x14ac:dyDescent="0.25">
      <c r="A69" s="16">
        <v>66</v>
      </c>
      <c r="B69" s="22" t="s">
        <v>104</v>
      </c>
      <c r="C69" s="31"/>
      <c r="D69" s="31"/>
      <c r="E69" s="31"/>
      <c r="F69" s="31"/>
      <c r="G69" s="31"/>
      <c r="H69" s="31">
        <v>1</v>
      </c>
      <c r="I69" s="31"/>
      <c r="J69" s="31"/>
      <c r="K69" s="31"/>
      <c r="L69" s="31">
        <v>1</v>
      </c>
      <c r="M69" s="31"/>
      <c r="N69" s="31"/>
      <c r="O69" s="31"/>
      <c r="P69" s="31"/>
      <c r="Q69" s="31"/>
      <c r="R69" s="31">
        <v>1</v>
      </c>
      <c r="S69" s="32"/>
      <c r="T69" s="31"/>
      <c r="U69" s="31">
        <v>1</v>
      </c>
      <c r="V69" s="33">
        <v>3</v>
      </c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>
        <v>1</v>
      </c>
      <c r="AK69" s="31"/>
      <c r="AL69" s="31"/>
      <c r="AM69" s="31"/>
      <c r="AN69" s="31"/>
      <c r="AO69" s="34">
        <f t="shared" si="3"/>
        <v>4</v>
      </c>
      <c r="AP69" s="34">
        <f t="shared" si="4"/>
        <v>4</v>
      </c>
      <c r="AQ69" s="34">
        <f t="shared" ref="AQ69:AQ101" si="5">AO69+AP69</f>
        <v>8</v>
      </c>
      <c r="AR69" s="51"/>
      <c r="AS69" s="51"/>
    </row>
    <row r="70" spans="1:45" x14ac:dyDescent="0.25">
      <c r="A70" s="16">
        <v>67</v>
      </c>
      <c r="B70" s="22" t="s">
        <v>105</v>
      </c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2"/>
      <c r="T70" s="31"/>
      <c r="U70" s="31"/>
      <c r="V70" s="33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4">
        <f t="shared" si="3"/>
        <v>0</v>
      </c>
      <c r="AP70" s="34">
        <f t="shared" si="4"/>
        <v>0</v>
      </c>
      <c r="AQ70" s="34">
        <f t="shared" si="5"/>
        <v>0</v>
      </c>
      <c r="AR70" s="51"/>
      <c r="AS70" s="51"/>
    </row>
    <row r="71" spans="1:45" x14ac:dyDescent="0.25">
      <c r="A71" s="16">
        <v>68</v>
      </c>
      <c r="B71" s="22" t="s">
        <v>106</v>
      </c>
      <c r="C71" s="31"/>
      <c r="D71" s="31"/>
      <c r="E71" s="31"/>
      <c r="F71" s="31">
        <v>1</v>
      </c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>
        <v>1</v>
      </c>
      <c r="S71" s="32"/>
      <c r="T71" s="31"/>
      <c r="U71" s="31"/>
      <c r="V71" s="33">
        <v>3</v>
      </c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>
        <v>1</v>
      </c>
      <c r="AK71" s="31"/>
      <c r="AL71" s="31"/>
      <c r="AM71" s="31"/>
      <c r="AN71" s="31"/>
      <c r="AO71" s="34">
        <f t="shared" si="3"/>
        <v>2</v>
      </c>
      <c r="AP71" s="34">
        <f t="shared" si="4"/>
        <v>4</v>
      </c>
      <c r="AQ71" s="34">
        <f t="shared" si="5"/>
        <v>6</v>
      </c>
      <c r="AR71" s="51"/>
      <c r="AS71" s="51"/>
    </row>
    <row r="72" spans="1:45" x14ac:dyDescent="0.25">
      <c r="A72" s="16">
        <v>69</v>
      </c>
      <c r="B72" s="22" t="s">
        <v>107</v>
      </c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>
        <v>1</v>
      </c>
      <c r="S72" s="32"/>
      <c r="T72" s="31"/>
      <c r="U72" s="31"/>
      <c r="V72" s="33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4">
        <f t="shared" si="3"/>
        <v>1</v>
      </c>
      <c r="AP72" s="34">
        <f t="shared" si="4"/>
        <v>0</v>
      </c>
      <c r="AQ72" s="34">
        <f t="shared" si="5"/>
        <v>1</v>
      </c>
      <c r="AR72" s="51"/>
      <c r="AS72" s="51"/>
    </row>
    <row r="73" spans="1:45" x14ac:dyDescent="0.25">
      <c r="A73" s="16">
        <v>70</v>
      </c>
      <c r="B73" s="22" t="s">
        <v>108</v>
      </c>
      <c r="C73" s="31">
        <v>1</v>
      </c>
      <c r="D73" s="31"/>
      <c r="E73" s="31"/>
      <c r="F73" s="31"/>
      <c r="G73" s="31">
        <v>1</v>
      </c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>
        <v>1</v>
      </c>
      <c r="S73" s="32"/>
      <c r="T73" s="31"/>
      <c r="U73" s="31"/>
      <c r="V73" s="33"/>
      <c r="W73" s="31"/>
      <c r="X73" s="31"/>
      <c r="Y73" s="31"/>
      <c r="Z73" s="31">
        <v>3</v>
      </c>
      <c r="AA73" s="31"/>
      <c r="AB73" s="31">
        <v>1</v>
      </c>
      <c r="AC73" s="31"/>
      <c r="AD73" s="31"/>
      <c r="AE73" s="31"/>
      <c r="AF73" s="31"/>
      <c r="AG73" s="31">
        <v>2</v>
      </c>
      <c r="AH73" s="31"/>
      <c r="AI73" s="31"/>
      <c r="AJ73" s="31"/>
      <c r="AK73" s="31"/>
      <c r="AL73" s="31"/>
      <c r="AM73" s="31"/>
      <c r="AN73" s="31"/>
      <c r="AO73" s="34">
        <f t="shared" si="3"/>
        <v>3</v>
      </c>
      <c r="AP73" s="34">
        <f t="shared" si="4"/>
        <v>6</v>
      </c>
      <c r="AQ73" s="34">
        <f t="shared" si="5"/>
        <v>9</v>
      </c>
      <c r="AR73" s="51"/>
      <c r="AS73" s="51"/>
    </row>
    <row r="74" spans="1:45" x14ac:dyDescent="0.25">
      <c r="A74" s="16">
        <v>71</v>
      </c>
      <c r="B74" s="22" t="s">
        <v>109</v>
      </c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2"/>
      <c r="T74" s="31"/>
      <c r="U74" s="31"/>
      <c r="V74" s="33">
        <v>2</v>
      </c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4">
        <f t="shared" si="3"/>
        <v>0</v>
      </c>
      <c r="AP74" s="34">
        <f t="shared" si="4"/>
        <v>2</v>
      </c>
      <c r="AQ74" s="34">
        <f t="shared" si="5"/>
        <v>2</v>
      </c>
      <c r="AR74" s="51"/>
      <c r="AS74" s="51"/>
    </row>
    <row r="75" spans="1:45" x14ac:dyDescent="0.25">
      <c r="A75" s="16">
        <v>72</v>
      </c>
      <c r="B75" s="22" t="s">
        <v>110</v>
      </c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2"/>
      <c r="T75" s="31"/>
      <c r="U75" s="31"/>
      <c r="V75" s="33"/>
      <c r="W75" s="31"/>
      <c r="X75" s="31">
        <v>1</v>
      </c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4">
        <f t="shared" si="3"/>
        <v>0</v>
      </c>
      <c r="AP75" s="34">
        <f t="shared" si="4"/>
        <v>1</v>
      </c>
      <c r="AQ75" s="34">
        <f t="shared" si="5"/>
        <v>1</v>
      </c>
      <c r="AR75" s="51"/>
      <c r="AS75" s="51"/>
    </row>
    <row r="76" spans="1:45" x14ac:dyDescent="0.25">
      <c r="A76" s="16">
        <v>73</v>
      </c>
      <c r="B76" s="22" t="s">
        <v>111</v>
      </c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2"/>
      <c r="T76" s="31"/>
      <c r="U76" s="31"/>
      <c r="V76" s="33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4">
        <f t="shared" si="3"/>
        <v>0</v>
      </c>
      <c r="AP76" s="34">
        <f t="shared" si="4"/>
        <v>0</v>
      </c>
      <c r="AQ76" s="34">
        <f t="shared" si="5"/>
        <v>0</v>
      </c>
      <c r="AR76" s="51"/>
      <c r="AS76" s="51"/>
    </row>
    <row r="77" spans="1:45" x14ac:dyDescent="0.25">
      <c r="A77" s="16">
        <v>74</v>
      </c>
      <c r="B77" s="22" t="s">
        <v>112</v>
      </c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2"/>
      <c r="T77" s="31"/>
      <c r="U77" s="31"/>
      <c r="V77" s="33"/>
      <c r="W77" s="31"/>
      <c r="X77" s="31">
        <v>1</v>
      </c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4">
        <f t="shared" si="3"/>
        <v>0</v>
      </c>
      <c r="AP77" s="34">
        <f t="shared" si="4"/>
        <v>1</v>
      </c>
      <c r="AQ77" s="34">
        <f t="shared" si="5"/>
        <v>1</v>
      </c>
      <c r="AR77" s="51"/>
      <c r="AS77" s="51"/>
    </row>
    <row r="78" spans="1:45" x14ac:dyDescent="0.25">
      <c r="A78" s="16">
        <v>75</v>
      </c>
      <c r="B78" s="22" t="s">
        <v>113</v>
      </c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2"/>
      <c r="T78" s="31"/>
      <c r="U78" s="31"/>
      <c r="V78" s="33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4">
        <f t="shared" si="3"/>
        <v>0</v>
      </c>
      <c r="AP78" s="34">
        <f t="shared" si="4"/>
        <v>0</v>
      </c>
      <c r="AQ78" s="34">
        <f t="shared" si="5"/>
        <v>0</v>
      </c>
      <c r="AR78" s="51"/>
      <c r="AS78" s="51"/>
    </row>
    <row r="79" spans="1:45" x14ac:dyDescent="0.25">
      <c r="A79" s="16">
        <v>76</v>
      </c>
      <c r="B79" s="22" t="s">
        <v>114</v>
      </c>
      <c r="C79" s="31">
        <v>1</v>
      </c>
      <c r="D79" s="31"/>
      <c r="E79" s="31"/>
      <c r="F79" s="31"/>
      <c r="G79" s="31"/>
      <c r="H79" s="31">
        <v>1</v>
      </c>
      <c r="I79" s="31"/>
      <c r="J79" s="31"/>
      <c r="K79" s="31"/>
      <c r="L79" s="31"/>
      <c r="M79" s="31"/>
      <c r="N79" s="31"/>
      <c r="O79" s="31">
        <v>1</v>
      </c>
      <c r="P79" s="31"/>
      <c r="Q79" s="31"/>
      <c r="R79" s="31"/>
      <c r="S79" s="32"/>
      <c r="T79" s="31"/>
      <c r="U79" s="31"/>
      <c r="V79" s="33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4">
        <f t="shared" si="3"/>
        <v>3</v>
      </c>
      <c r="AP79" s="34">
        <f t="shared" si="4"/>
        <v>0</v>
      </c>
      <c r="AQ79" s="34">
        <f t="shared" si="5"/>
        <v>3</v>
      </c>
      <c r="AR79" s="51"/>
      <c r="AS79" s="51"/>
    </row>
    <row r="80" spans="1:45" x14ac:dyDescent="0.25">
      <c r="A80" s="16">
        <v>77</v>
      </c>
      <c r="B80" s="22" t="s">
        <v>115</v>
      </c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2"/>
      <c r="T80" s="31"/>
      <c r="U80" s="31"/>
      <c r="V80" s="33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4">
        <f t="shared" si="3"/>
        <v>0</v>
      </c>
      <c r="AP80" s="34">
        <f t="shared" si="4"/>
        <v>0</v>
      </c>
      <c r="AQ80" s="34">
        <f t="shared" si="5"/>
        <v>0</v>
      </c>
      <c r="AR80" s="51"/>
      <c r="AS80" s="51"/>
    </row>
    <row r="81" spans="1:45" x14ac:dyDescent="0.25">
      <c r="A81" s="16">
        <v>78</v>
      </c>
      <c r="B81" s="22" t="s">
        <v>116</v>
      </c>
      <c r="C81" s="31"/>
      <c r="D81" s="31"/>
      <c r="E81" s="31"/>
      <c r="F81" s="31"/>
      <c r="G81" s="31"/>
      <c r="H81" s="31"/>
      <c r="I81" s="31"/>
      <c r="J81" s="31"/>
      <c r="K81" s="31"/>
      <c r="L81" s="32">
        <v>1</v>
      </c>
      <c r="M81" s="31"/>
      <c r="N81" s="31"/>
      <c r="O81" s="31"/>
      <c r="P81" s="31"/>
      <c r="Q81" s="31"/>
      <c r="R81" s="31">
        <v>1</v>
      </c>
      <c r="S81" s="32"/>
      <c r="T81" s="31"/>
      <c r="U81" s="31"/>
      <c r="V81" s="33">
        <v>2</v>
      </c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4">
        <f t="shared" si="3"/>
        <v>2</v>
      </c>
      <c r="AP81" s="34">
        <f t="shared" si="4"/>
        <v>2</v>
      </c>
      <c r="AQ81" s="34">
        <f t="shared" si="5"/>
        <v>4</v>
      </c>
      <c r="AR81" s="51"/>
      <c r="AS81" s="51"/>
    </row>
    <row r="82" spans="1:45" x14ac:dyDescent="0.25">
      <c r="A82" s="16">
        <v>79</v>
      </c>
      <c r="B82" s="22" t="s">
        <v>117</v>
      </c>
      <c r="C82" s="31"/>
      <c r="D82" s="31">
        <v>3</v>
      </c>
      <c r="E82" s="31"/>
      <c r="F82" s="31"/>
      <c r="G82" s="31"/>
      <c r="H82" s="31"/>
      <c r="I82" s="31">
        <v>1</v>
      </c>
      <c r="J82" s="31"/>
      <c r="K82" s="31"/>
      <c r="L82" s="32">
        <v>1</v>
      </c>
      <c r="M82" s="31"/>
      <c r="N82" s="31"/>
      <c r="O82" s="31"/>
      <c r="P82" s="31">
        <v>1</v>
      </c>
      <c r="Q82" s="31"/>
      <c r="R82" s="31"/>
      <c r="S82" s="32"/>
      <c r="T82" s="31"/>
      <c r="U82" s="31"/>
      <c r="V82" s="33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4">
        <f t="shared" si="3"/>
        <v>6</v>
      </c>
      <c r="AP82" s="34">
        <f t="shared" si="4"/>
        <v>0</v>
      </c>
      <c r="AQ82" s="34">
        <f t="shared" si="5"/>
        <v>6</v>
      </c>
      <c r="AR82" s="51"/>
      <c r="AS82" s="51"/>
    </row>
    <row r="83" spans="1:45" x14ac:dyDescent="0.25">
      <c r="A83" s="16">
        <v>80</v>
      </c>
      <c r="B83" s="22" t="s">
        <v>118</v>
      </c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2"/>
      <c r="T83" s="31"/>
      <c r="U83" s="31"/>
      <c r="V83" s="33">
        <v>1</v>
      </c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4">
        <f t="shared" si="3"/>
        <v>0</v>
      </c>
      <c r="AP83" s="34">
        <f t="shared" si="4"/>
        <v>1</v>
      </c>
      <c r="AQ83" s="34">
        <f t="shared" si="5"/>
        <v>1</v>
      </c>
      <c r="AR83" s="51"/>
      <c r="AS83" s="51"/>
    </row>
    <row r="84" spans="1:45" x14ac:dyDescent="0.25">
      <c r="A84" s="16">
        <v>81</v>
      </c>
      <c r="B84" s="22" t="s">
        <v>119</v>
      </c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2"/>
      <c r="T84" s="31"/>
      <c r="U84" s="31"/>
      <c r="V84" s="33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4">
        <f t="shared" si="3"/>
        <v>0</v>
      </c>
      <c r="AP84" s="34">
        <f t="shared" si="4"/>
        <v>0</v>
      </c>
      <c r="AQ84" s="34">
        <f t="shared" si="5"/>
        <v>0</v>
      </c>
      <c r="AR84" s="51"/>
      <c r="AS84" s="51"/>
    </row>
    <row r="85" spans="1:45" x14ac:dyDescent="0.25">
      <c r="A85" s="16">
        <v>82</v>
      </c>
      <c r="B85" s="22" t="s">
        <v>120</v>
      </c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2"/>
      <c r="T85" s="31"/>
      <c r="U85" s="31"/>
      <c r="V85" s="33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4">
        <f t="shared" si="3"/>
        <v>0</v>
      </c>
      <c r="AP85" s="34">
        <f t="shared" si="4"/>
        <v>0</v>
      </c>
      <c r="AQ85" s="34">
        <f t="shared" si="5"/>
        <v>0</v>
      </c>
      <c r="AR85" s="51"/>
      <c r="AS85" s="51"/>
    </row>
    <row r="86" spans="1:45" x14ac:dyDescent="0.25">
      <c r="A86" s="16">
        <v>83</v>
      </c>
      <c r="B86" s="22" t="s">
        <v>121</v>
      </c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2"/>
      <c r="T86" s="31"/>
      <c r="U86" s="31"/>
      <c r="V86" s="33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4">
        <f t="shared" si="3"/>
        <v>0</v>
      </c>
      <c r="AP86" s="34">
        <f t="shared" si="4"/>
        <v>0</v>
      </c>
      <c r="AQ86" s="34">
        <f t="shared" si="5"/>
        <v>0</v>
      </c>
      <c r="AR86" s="51"/>
      <c r="AS86" s="51"/>
    </row>
    <row r="87" spans="1:45" x14ac:dyDescent="0.25">
      <c r="A87" s="16">
        <v>84</v>
      </c>
      <c r="B87" s="22" t="s">
        <v>122</v>
      </c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2"/>
      <c r="T87" s="31"/>
      <c r="U87" s="31"/>
      <c r="V87" s="33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>
        <v>1</v>
      </c>
      <c r="AH87" s="31"/>
      <c r="AI87" s="31"/>
      <c r="AJ87" s="31">
        <v>1</v>
      </c>
      <c r="AK87" s="31"/>
      <c r="AL87" s="31"/>
      <c r="AM87" s="31"/>
      <c r="AN87" s="31"/>
      <c r="AO87" s="34">
        <f t="shared" si="3"/>
        <v>0</v>
      </c>
      <c r="AP87" s="34">
        <f t="shared" si="4"/>
        <v>2</v>
      </c>
      <c r="AQ87" s="34">
        <f t="shared" si="5"/>
        <v>2</v>
      </c>
      <c r="AR87" s="51"/>
      <c r="AS87" s="51"/>
    </row>
    <row r="88" spans="1:45" x14ac:dyDescent="0.25">
      <c r="A88" s="16">
        <v>85</v>
      </c>
      <c r="B88" s="22" t="s">
        <v>123</v>
      </c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2"/>
      <c r="T88" s="31"/>
      <c r="U88" s="31"/>
      <c r="V88" s="33"/>
      <c r="W88" s="31"/>
      <c r="X88" s="31">
        <v>2</v>
      </c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4">
        <f t="shared" si="3"/>
        <v>0</v>
      </c>
      <c r="AP88" s="34">
        <f t="shared" si="4"/>
        <v>2</v>
      </c>
      <c r="AQ88" s="34">
        <f t="shared" si="5"/>
        <v>2</v>
      </c>
      <c r="AR88" s="51"/>
      <c r="AS88" s="51"/>
    </row>
    <row r="89" spans="1:45" x14ac:dyDescent="0.25">
      <c r="A89" s="16">
        <v>86</v>
      </c>
      <c r="B89" s="22" t="s">
        <v>124</v>
      </c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2"/>
      <c r="T89" s="31"/>
      <c r="U89" s="31"/>
      <c r="V89" s="33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4">
        <f t="shared" si="3"/>
        <v>0</v>
      </c>
      <c r="AP89" s="34">
        <f t="shared" si="4"/>
        <v>0</v>
      </c>
      <c r="AQ89" s="34">
        <f t="shared" si="5"/>
        <v>0</v>
      </c>
      <c r="AR89" s="51"/>
      <c r="AS89" s="51"/>
    </row>
    <row r="90" spans="1:45" x14ac:dyDescent="0.25">
      <c r="A90" s="16">
        <v>87</v>
      </c>
      <c r="B90" s="22" t="s">
        <v>125</v>
      </c>
      <c r="C90" s="31"/>
      <c r="D90" s="31"/>
      <c r="E90" s="31"/>
      <c r="F90" s="31"/>
      <c r="G90" s="31"/>
      <c r="H90" s="31"/>
      <c r="I90" s="31"/>
      <c r="J90" s="31"/>
      <c r="K90" s="31"/>
      <c r="L90" s="31">
        <v>1</v>
      </c>
      <c r="M90" s="31"/>
      <c r="N90" s="31"/>
      <c r="O90" s="31">
        <v>1</v>
      </c>
      <c r="P90" s="31"/>
      <c r="Q90" s="31"/>
      <c r="R90" s="31"/>
      <c r="S90" s="32"/>
      <c r="T90" s="31"/>
      <c r="U90" s="31">
        <v>1</v>
      </c>
      <c r="V90" s="33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4">
        <f t="shared" si="3"/>
        <v>3</v>
      </c>
      <c r="AP90" s="34">
        <f t="shared" si="4"/>
        <v>0</v>
      </c>
      <c r="AQ90" s="34">
        <f t="shared" si="5"/>
        <v>3</v>
      </c>
      <c r="AR90" s="51"/>
      <c r="AS90" s="51"/>
    </row>
    <row r="91" spans="1:45" x14ac:dyDescent="0.25">
      <c r="A91" s="16">
        <v>88</v>
      </c>
      <c r="B91" s="23" t="s">
        <v>126</v>
      </c>
      <c r="C91" s="31"/>
      <c r="D91" s="31"/>
      <c r="E91" s="31"/>
      <c r="F91" s="31">
        <v>1</v>
      </c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2"/>
      <c r="T91" s="31"/>
      <c r="U91" s="31"/>
      <c r="V91" s="33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4">
        <f t="shared" si="3"/>
        <v>1</v>
      </c>
      <c r="AP91" s="34">
        <f t="shared" si="4"/>
        <v>0</v>
      </c>
      <c r="AQ91" s="34">
        <f t="shared" si="5"/>
        <v>1</v>
      </c>
      <c r="AR91" s="51"/>
      <c r="AS91" s="51"/>
    </row>
    <row r="92" spans="1:45" x14ac:dyDescent="0.25">
      <c r="A92" s="16">
        <v>89</v>
      </c>
      <c r="B92" s="22" t="s">
        <v>195</v>
      </c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2"/>
      <c r="T92" s="31"/>
      <c r="U92" s="31"/>
      <c r="V92" s="33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4">
        <f t="shared" si="3"/>
        <v>0</v>
      </c>
      <c r="AP92" s="34">
        <f t="shared" si="4"/>
        <v>0</v>
      </c>
      <c r="AQ92" s="34">
        <f t="shared" si="5"/>
        <v>0</v>
      </c>
      <c r="AR92" s="51"/>
      <c r="AS92" s="51"/>
    </row>
    <row r="93" spans="1:45" x14ac:dyDescent="0.25">
      <c r="A93" s="16">
        <v>90</v>
      </c>
      <c r="B93" s="23" t="s">
        <v>127</v>
      </c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2"/>
      <c r="T93" s="31">
        <v>1</v>
      </c>
      <c r="U93" s="31"/>
      <c r="V93" s="33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4">
        <f t="shared" si="3"/>
        <v>1</v>
      </c>
      <c r="AP93" s="34">
        <f t="shared" si="4"/>
        <v>0</v>
      </c>
      <c r="AQ93" s="34">
        <f t="shared" si="5"/>
        <v>1</v>
      </c>
      <c r="AR93" s="51"/>
      <c r="AS93" s="51"/>
    </row>
    <row r="94" spans="1:45" ht="45" x14ac:dyDescent="0.25">
      <c r="A94" s="16">
        <v>91</v>
      </c>
      <c r="B94" s="22" t="s">
        <v>128</v>
      </c>
      <c r="C94" s="31"/>
      <c r="D94" s="31"/>
      <c r="E94" s="31"/>
      <c r="F94" s="31"/>
      <c r="G94" s="31"/>
      <c r="H94" s="31">
        <v>1</v>
      </c>
      <c r="I94" s="31"/>
      <c r="J94" s="31"/>
      <c r="K94" s="31">
        <v>1</v>
      </c>
      <c r="L94" s="31">
        <v>1</v>
      </c>
      <c r="M94" s="31"/>
      <c r="N94" s="31"/>
      <c r="O94" s="31"/>
      <c r="P94" s="31"/>
      <c r="Q94" s="31"/>
      <c r="R94" s="31"/>
      <c r="S94" s="32"/>
      <c r="T94" s="31"/>
      <c r="U94" s="31"/>
      <c r="V94" s="33"/>
      <c r="W94" s="31"/>
      <c r="X94" s="31"/>
      <c r="Y94" s="31"/>
      <c r="Z94" s="31"/>
      <c r="AA94" s="31"/>
      <c r="AB94" s="31"/>
      <c r="AC94" s="31"/>
      <c r="AD94" s="31"/>
      <c r="AE94" s="31">
        <v>1</v>
      </c>
      <c r="AF94" s="31"/>
      <c r="AG94" s="31"/>
      <c r="AH94" s="31"/>
      <c r="AI94" s="31"/>
      <c r="AJ94" s="31"/>
      <c r="AK94" s="31"/>
      <c r="AL94" s="31"/>
      <c r="AM94" s="31"/>
      <c r="AN94" s="31"/>
      <c r="AO94" s="34">
        <f t="shared" si="3"/>
        <v>3</v>
      </c>
      <c r="AP94" s="34">
        <f t="shared" si="4"/>
        <v>1</v>
      </c>
      <c r="AQ94" s="34">
        <f t="shared" si="5"/>
        <v>4</v>
      </c>
      <c r="AR94" s="51"/>
      <c r="AS94" s="51"/>
    </row>
    <row r="95" spans="1:45" ht="30" x14ac:dyDescent="0.25">
      <c r="A95" s="16">
        <v>92</v>
      </c>
      <c r="B95" s="22" t="s">
        <v>129</v>
      </c>
      <c r="C95" s="31"/>
      <c r="D95" s="31">
        <v>1</v>
      </c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2"/>
      <c r="T95" s="31"/>
      <c r="U95" s="31"/>
      <c r="V95" s="33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4">
        <f t="shared" si="3"/>
        <v>1</v>
      </c>
      <c r="AP95" s="34">
        <f t="shared" si="4"/>
        <v>0</v>
      </c>
      <c r="AQ95" s="34">
        <f t="shared" si="5"/>
        <v>1</v>
      </c>
      <c r="AR95" s="51"/>
      <c r="AS95" s="51"/>
    </row>
    <row r="96" spans="1:45" ht="30" x14ac:dyDescent="0.25">
      <c r="A96" s="16">
        <v>93</v>
      </c>
      <c r="B96" s="22" t="s">
        <v>130</v>
      </c>
      <c r="C96" s="31"/>
      <c r="D96" s="31"/>
      <c r="E96" s="31"/>
      <c r="F96" s="31"/>
      <c r="G96" s="31"/>
      <c r="H96" s="31">
        <v>1</v>
      </c>
      <c r="I96" s="31">
        <v>1</v>
      </c>
      <c r="J96" s="31"/>
      <c r="K96" s="31">
        <v>1</v>
      </c>
      <c r="L96" s="31">
        <v>1</v>
      </c>
      <c r="M96" s="31"/>
      <c r="N96" s="31"/>
      <c r="O96" s="31"/>
      <c r="P96" s="31"/>
      <c r="Q96" s="31"/>
      <c r="R96" s="31"/>
      <c r="S96" s="32"/>
      <c r="T96" s="31"/>
      <c r="U96" s="31"/>
      <c r="V96" s="33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4">
        <f t="shared" si="3"/>
        <v>4</v>
      </c>
      <c r="AP96" s="34">
        <f t="shared" si="4"/>
        <v>0</v>
      </c>
      <c r="AQ96" s="34">
        <f t="shared" si="5"/>
        <v>4</v>
      </c>
      <c r="AR96" s="51"/>
      <c r="AS96" s="51"/>
    </row>
    <row r="97" spans="1:45" x14ac:dyDescent="0.25">
      <c r="A97" s="16">
        <v>94</v>
      </c>
      <c r="B97" s="22" t="s">
        <v>131</v>
      </c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2"/>
      <c r="T97" s="31"/>
      <c r="U97" s="31">
        <v>1</v>
      </c>
      <c r="V97" s="33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4">
        <f t="shared" si="3"/>
        <v>1</v>
      </c>
      <c r="AP97" s="34">
        <f t="shared" si="4"/>
        <v>0</v>
      </c>
      <c r="AQ97" s="34">
        <f t="shared" si="5"/>
        <v>1</v>
      </c>
      <c r="AR97" s="51"/>
      <c r="AS97" s="51"/>
    </row>
    <row r="98" spans="1:45" ht="30" x14ac:dyDescent="0.25">
      <c r="A98" s="16">
        <v>95</v>
      </c>
      <c r="B98" s="22" t="s">
        <v>132</v>
      </c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2"/>
      <c r="T98" s="31"/>
      <c r="U98" s="31"/>
      <c r="V98" s="33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4">
        <f t="shared" si="3"/>
        <v>0</v>
      </c>
      <c r="AP98" s="34">
        <f t="shared" si="4"/>
        <v>0</v>
      </c>
      <c r="AQ98" s="34">
        <f t="shared" si="5"/>
        <v>0</v>
      </c>
      <c r="AR98" s="51"/>
      <c r="AS98" s="51"/>
    </row>
    <row r="99" spans="1:45" ht="60" x14ac:dyDescent="0.25">
      <c r="A99" s="16">
        <v>96</v>
      </c>
      <c r="B99" s="22" t="s">
        <v>194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2"/>
      <c r="T99" s="31"/>
      <c r="U99" s="31"/>
      <c r="V99" s="33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4">
        <f t="shared" si="3"/>
        <v>0</v>
      </c>
      <c r="AP99" s="34">
        <f t="shared" si="4"/>
        <v>0</v>
      </c>
      <c r="AQ99" s="34">
        <f t="shared" si="5"/>
        <v>0</v>
      </c>
      <c r="AR99" s="51"/>
      <c r="AS99" s="51"/>
    </row>
    <row r="100" spans="1:45" x14ac:dyDescent="0.25">
      <c r="A100" s="16">
        <v>97</v>
      </c>
      <c r="B100" s="22" t="s">
        <v>133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2"/>
      <c r="T100" s="31"/>
      <c r="U100" s="31"/>
      <c r="V100" s="33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4">
        <f t="shared" si="3"/>
        <v>0</v>
      </c>
      <c r="AP100" s="34">
        <f t="shared" si="4"/>
        <v>0</v>
      </c>
      <c r="AQ100" s="34">
        <f t="shared" si="5"/>
        <v>0</v>
      </c>
      <c r="AR100" s="51"/>
      <c r="AS100" s="51"/>
    </row>
    <row r="101" spans="1:45" x14ac:dyDescent="0.25">
      <c r="A101" s="16">
        <v>98</v>
      </c>
      <c r="B101" s="22" t="s">
        <v>134</v>
      </c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2"/>
      <c r="T101" s="31"/>
      <c r="U101" s="31"/>
      <c r="V101" s="33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4">
        <f t="shared" si="3"/>
        <v>0</v>
      </c>
      <c r="AP101" s="34">
        <f t="shared" si="4"/>
        <v>0</v>
      </c>
      <c r="AQ101" s="34">
        <f t="shared" si="5"/>
        <v>0</v>
      </c>
      <c r="AR101" s="51"/>
      <c r="AS101" s="51"/>
    </row>
    <row r="102" spans="1:45" x14ac:dyDescent="0.25">
      <c r="A102" s="17"/>
      <c r="B102" s="24" t="s">
        <v>135</v>
      </c>
      <c r="C102" s="38">
        <f t="shared" ref="C102:AO102" si="6">C3+C4+C5+C6+C7+C8+C9+C10+C11+C12+C13+C14+C15+C16+C17+C18+C19+C20+C21+C22+C23+C24+C25+C26+C27+C28+C29+C30+C31+C32+C33+C34+C35+C36+C37+C38+C39+C40+C41+C42+C43+C44+C45+C46+C47+C48+C49+C50+C51+C52+C53+C54+C55+C57+C58+C59+C60+C61+C62+C63+C64+C65+C66+C67+C68+C69+C70+C71+C72+C73+C74+C75+C76+C77+C78+C79+C80+C81+C82+C83+C84+C85+C86+C87+C88+C89+C90+C91+C92+C93+C94+C95+C96+C97+C98+C99+C100+C101</f>
        <v>9</v>
      </c>
      <c r="D102" s="38">
        <f t="shared" si="6"/>
        <v>8</v>
      </c>
      <c r="E102" s="38">
        <f t="shared" si="6"/>
        <v>0</v>
      </c>
      <c r="F102" s="38">
        <f t="shared" si="6"/>
        <v>5</v>
      </c>
      <c r="G102" s="38">
        <f t="shared" si="6"/>
        <v>4</v>
      </c>
      <c r="H102" s="38">
        <f t="shared" si="6"/>
        <v>7</v>
      </c>
      <c r="I102" s="38">
        <f t="shared" si="6"/>
        <v>4</v>
      </c>
      <c r="J102" s="38">
        <f t="shared" si="6"/>
        <v>1</v>
      </c>
      <c r="K102" s="38">
        <f t="shared" si="6"/>
        <v>3</v>
      </c>
      <c r="L102" s="38">
        <f t="shared" si="6"/>
        <v>10</v>
      </c>
      <c r="M102" s="38">
        <f t="shared" si="6"/>
        <v>3</v>
      </c>
      <c r="N102" s="38">
        <f t="shared" si="6"/>
        <v>0</v>
      </c>
      <c r="O102" s="38">
        <f t="shared" si="6"/>
        <v>6</v>
      </c>
      <c r="P102" s="38">
        <f t="shared" si="6"/>
        <v>1</v>
      </c>
      <c r="Q102" s="38">
        <f t="shared" si="6"/>
        <v>2</v>
      </c>
      <c r="R102" s="38">
        <f t="shared" si="6"/>
        <v>9</v>
      </c>
      <c r="S102" s="39">
        <f t="shared" si="6"/>
        <v>1</v>
      </c>
      <c r="T102" s="38">
        <f t="shared" si="6"/>
        <v>3</v>
      </c>
      <c r="U102" s="38">
        <f t="shared" si="6"/>
        <v>3</v>
      </c>
      <c r="V102" s="34">
        <f t="shared" si="6"/>
        <v>20</v>
      </c>
      <c r="W102" s="38">
        <f t="shared" si="6"/>
        <v>1</v>
      </c>
      <c r="X102" s="38">
        <f t="shared" si="6"/>
        <v>18</v>
      </c>
      <c r="Y102" s="38">
        <f t="shared" si="6"/>
        <v>2</v>
      </c>
      <c r="Z102" s="38">
        <f t="shared" si="6"/>
        <v>13</v>
      </c>
      <c r="AA102" s="38">
        <f t="shared" si="6"/>
        <v>2</v>
      </c>
      <c r="AB102" s="38">
        <f t="shared" si="6"/>
        <v>4</v>
      </c>
      <c r="AC102" s="38">
        <f t="shared" si="6"/>
        <v>5</v>
      </c>
      <c r="AD102" s="38">
        <f t="shared" si="6"/>
        <v>1</v>
      </c>
      <c r="AE102" s="38">
        <f t="shared" si="6"/>
        <v>1</v>
      </c>
      <c r="AF102" s="38">
        <f t="shared" si="6"/>
        <v>0</v>
      </c>
      <c r="AG102" s="38">
        <f t="shared" si="6"/>
        <v>6</v>
      </c>
      <c r="AH102" s="38">
        <f t="shared" si="6"/>
        <v>8</v>
      </c>
      <c r="AI102" s="38">
        <f t="shared" si="6"/>
        <v>11</v>
      </c>
      <c r="AJ102" s="38">
        <f t="shared" si="6"/>
        <v>7</v>
      </c>
      <c r="AK102" s="38">
        <f t="shared" si="6"/>
        <v>0</v>
      </c>
      <c r="AL102" s="38">
        <f t="shared" si="6"/>
        <v>0</v>
      </c>
      <c r="AM102" s="38">
        <f t="shared" si="6"/>
        <v>16</v>
      </c>
      <c r="AN102" s="38">
        <f t="shared" si="6"/>
        <v>0</v>
      </c>
      <c r="AO102" s="40">
        <f t="shared" si="6"/>
        <v>79</v>
      </c>
      <c r="AP102" s="38">
        <f t="shared" si="4"/>
        <v>115</v>
      </c>
      <c r="AQ102" s="40">
        <f>AQ3+AQ4+AQ5+AQ6+AQ7+AQ8+AQ9+AQ10+AQ11+AQ12+AQ13+AQ14+AQ15+AQ16+AQ17+AQ18+AQ19+AQ20+AQ21+AQ22+AQ23+AQ24+AQ25+AQ26+AQ27+AQ28+AQ29+AQ30+AQ31+AQ32+AQ33+AQ34+AQ35+AQ36+AQ37+AQ38+AQ39+AQ40+AQ41+AQ42+AQ43+AQ44+AQ45+AQ46+AQ47+AQ48+AQ49+AQ50+AQ51+AQ52+AQ53+AQ54+AQ55+AQ57+AQ58+AQ59+AQ60+AQ61+AQ62+AQ63+AQ64+AQ65+AQ66+AQ67+AQ68+AQ69+AQ70+AQ71+AQ72+AQ73+AQ74+AQ75+AQ76+AQ77+AQ78+AQ79+AQ80+AQ81+AQ82+AQ83+AQ84+AQ85+AQ86+AQ87+AQ88+AQ89+AQ90+AQ91+AQ92+AQ93+AQ94+AQ95+AQ96+AQ97+AQ98+AQ99+AQ100+AQ101</f>
        <v>194</v>
      </c>
      <c r="AR102" s="52"/>
      <c r="AS102" s="51"/>
    </row>
    <row r="103" spans="1:45" x14ac:dyDescent="0.25">
      <c r="A103" s="18"/>
      <c r="B103" s="25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2"/>
      <c r="T103" s="41"/>
      <c r="U103" s="41"/>
      <c r="V103" s="43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50"/>
      <c r="AS103" s="51"/>
    </row>
    <row r="104" spans="1:45" x14ac:dyDescent="0.25">
      <c r="A104" s="62" t="s">
        <v>222</v>
      </c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50"/>
      <c r="AS104" s="51"/>
    </row>
    <row r="105" spans="1:45" x14ac:dyDescent="0.25">
      <c r="A105" s="16">
        <v>1</v>
      </c>
      <c r="B105" s="22" t="s">
        <v>136</v>
      </c>
      <c r="C105" s="31"/>
      <c r="D105" s="31"/>
      <c r="E105" s="44"/>
      <c r="F105" s="31"/>
      <c r="G105" s="31"/>
      <c r="H105" s="32"/>
      <c r="I105" s="44"/>
      <c r="J105" s="32"/>
      <c r="K105" s="31">
        <v>1</v>
      </c>
      <c r="L105" s="31"/>
      <c r="M105" s="32">
        <v>2</v>
      </c>
      <c r="N105" s="31"/>
      <c r="O105" s="31"/>
      <c r="P105" s="44">
        <v>0</v>
      </c>
      <c r="Q105" s="44">
        <v>0</v>
      </c>
      <c r="R105" s="31"/>
      <c r="S105" s="44">
        <v>0</v>
      </c>
      <c r="T105" s="44">
        <v>0</v>
      </c>
      <c r="U105" s="31"/>
      <c r="V105" s="33"/>
      <c r="W105" s="44">
        <v>0</v>
      </c>
      <c r="X105" s="44"/>
      <c r="Y105" s="44">
        <v>0</v>
      </c>
      <c r="Z105" s="32"/>
      <c r="AA105" s="44">
        <v>0</v>
      </c>
      <c r="AB105" s="44">
        <v>0</v>
      </c>
      <c r="AC105" s="44">
        <v>0</v>
      </c>
      <c r="AD105" s="44">
        <v>0</v>
      </c>
      <c r="AE105" s="44">
        <v>0</v>
      </c>
      <c r="AF105" s="32"/>
      <c r="AG105" s="44">
        <v>0</v>
      </c>
      <c r="AH105" s="44"/>
      <c r="AI105" s="44">
        <v>0</v>
      </c>
      <c r="AJ105" s="44">
        <v>0</v>
      </c>
      <c r="AK105" s="44">
        <v>0</v>
      </c>
      <c r="AL105" s="44">
        <v>0</v>
      </c>
      <c r="AM105" s="44">
        <v>0</v>
      </c>
      <c r="AN105" s="44">
        <v>0</v>
      </c>
      <c r="AO105" s="34">
        <f t="shared" ref="AO105:AO162" si="7">C105+D105+E105+F105+G105+H105+I105+J105+K105+L105+M105+N105+O105+P105+Q105+R105+S105+T105+U105</f>
        <v>3</v>
      </c>
      <c r="AP105" s="34">
        <f t="shared" ref="AP105:AP163" si="8">V105+W105+X105+Y105+Z105+AA105+AB105+AC105+AD105+AE105+AF105+AG105+AH105+AI105+AJ105+AK105+AL105+AM105+AN105</f>
        <v>0</v>
      </c>
      <c r="AQ105" s="34">
        <f>AO105+AP105</f>
        <v>3</v>
      </c>
      <c r="AR105" s="51"/>
      <c r="AS105" s="51"/>
    </row>
    <row r="106" spans="1:45" x14ac:dyDescent="0.25">
      <c r="A106" s="16">
        <v>2</v>
      </c>
      <c r="B106" s="22" t="s">
        <v>137</v>
      </c>
      <c r="C106" s="31"/>
      <c r="D106" s="31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5"/>
      <c r="W106" s="44"/>
      <c r="X106" s="44"/>
      <c r="Y106" s="44"/>
      <c r="Z106" s="44"/>
      <c r="AA106" s="44"/>
      <c r="AB106" s="44"/>
      <c r="AC106" s="44"/>
      <c r="AD106" s="44"/>
      <c r="AE106" s="44"/>
      <c r="AF106" s="32"/>
      <c r="AG106" s="32"/>
      <c r="AH106" s="44"/>
      <c r="AI106" s="44"/>
      <c r="AJ106" s="44"/>
      <c r="AK106" s="44"/>
      <c r="AL106" s="44"/>
      <c r="AM106" s="32">
        <v>2</v>
      </c>
      <c r="AN106" s="44">
        <v>0</v>
      </c>
      <c r="AO106" s="34">
        <f t="shared" si="7"/>
        <v>0</v>
      </c>
      <c r="AP106" s="34">
        <f t="shared" si="8"/>
        <v>2</v>
      </c>
      <c r="AQ106" s="34">
        <f t="shared" ref="AQ106:AQ162" si="9">AO106+AP106</f>
        <v>2</v>
      </c>
      <c r="AR106" s="51"/>
      <c r="AS106" s="51"/>
    </row>
    <row r="107" spans="1:45" x14ac:dyDescent="0.25">
      <c r="A107" s="16">
        <v>3</v>
      </c>
      <c r="B107" s="22" t="s">
        <v>138</v>
      </c>
      <c r="C107" s="31"/>
      <c r="D107" s="31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5"/>
      <c r="W107" s="44"/>
      <c r="X107" s="44"/>
      <c r="Y107" s="44"/>
      <c r="Z107" s="44"/>
      <c r="AA107" s="44"/>
      <c r="AB107" s="44"/>
      <c r="AC107" s="44"/>
      <c r="AD107" s="44"/>
      <c r="AE107" s="44"/>
      <c r="AF107" s="32"/>
      <c r="AG107" s="44"/>
      <c r="AH107" s="44"/>
      <c r="AI107" s="44"/>
      <c r="AJ107" s="44"/>
      <c r="AK107" s="44"/>
      <c r="AL107" s="44"/>
      <c r="AM107" s="44">
        <v>0</v>
      </c>
      <c r="AN107" s="44">
        <v>0</v>
      </c>
      <c r="AO107" s="34">
        <f t="shared" si="7"/>
        <v>0</v>
      </c>
      <c r="AP107" s="34">
        <f t="shared" si="8"/>
        <v>0</v>
      </c>
      <c r="AQ107" s="34">
        <f t="shared" si="9"/>
        <v>0</v>
      </c>
      <c r="AR107" s="51"/>
      <c r="AS107" s="51"/>
    </row>
    <row r="108" spans="1:45" x14ac:dyDescent="0.25">
      <c r="A108" s="16"/>
      <c r="B108" s="22" t="s">
        <v>139</v>
      </c>
      <c r="C108" s="31"/>
      <c r="D108" s="31"/>
      <c r="E108" s="44"/>
      <c r="F108" s="32">
        <v>1</v>
      </c>
      <c r="G108" s="31">
        <v>1</v>
      </c>
      <c r="H108" s="31"/>
      <c r="I108" s="44">
        <v>0</v>
      </c>
      <c r="J108" s="44">
        <v>0</v>
      </c>
      <c r="K108" s="32"/>
      <c r="L108" s="44">
        <v>0</v>
      </c>
      <c r="M108" s="44">
        <v>0</v>
      </c>
      <c r="N108" s="44">
        <v>0</v>
      </c>
      <c r="O108" s="44">
        <v>0</v>
      </c>
      <c r="P108" s="44">
        <v>0</v>
      </c>
      <c r="Q108" s="32">
        <v>1</v>
      </c>
      <c r="R108" s="32"/>
      <c r="S108" s="44">
        <v>0</v>
      </c>
      <c r="T108" s="32">
        <v>1</v>
      </c>
      <c r="U108" s="32"/>
      <c r="V108" s="45"/>
      <c r="W108" s="44">
        <v>0</v>
      </c>
      <c r="X108" s="44"/>
      <c r="Y108" s="44">
        <v>0</v>
      </c>
      <c r="Z108" s="44">
        <v>0</v>
      </c>
      <c r="AA108" s="44">
        <v>0</v>
      </c>
      <c r="AB108" s="44">
        <v>0</v>
      </c>
      <c r="AC108" s="44">
        <v>0</v>
      </c>
      <c r="AD108" s="44">
        <v>0</v>
      </c>
      <c r="AE108" s="44">
        <v>0</v>
      </c>
      <c r="AF108" s="32"/>
      <c r="AG108" s="44">
        <v>0</v>
      </c>
      <c r="AH108" s="44"/>
      <c r="AI108" s="44">
        <v>0</v>
      </c>
      <c r="AJ108" s="44">
        <v>0</v>
      </c>
      <c r="AK108" s="44">
        <v>0</v>
      </c>
      <c r="AL108" s="44">
        <v>0</v>
      </c>
      <c r="AM108" s="44">
        <v>0</v>
      </c>
      <c r="AN108" s="44">
        <v>0</v>
      </c>
      <c r="AO108" s="34">
        <f t="shared" si="7"/>
        <v>4</v>
      </c>
      <c r="AP108" s="34">
        <f t="shared" si="8"/>
        <v>0</v>
      </c>
      <c r="AQ108" s="34">
        <f t="shared" si="9"/>
        <v>4</v>
      </c>
      <c r="AR108" s="51"/>
      <c r="AS108" s="51"/>
    </row>
    <row r="109" spans="1:45" x14ac:dyDescent="0.25">
      <c r="A109" s="16">
        <v>4</v>
      </c>
      <c r="B109" s="22" t="s">
        <v>140</v>
      </c>
      <c r="C109" s="31"/>
      <c r="D109" s="31"/>
      <c r="E109" s="44"/>
      <c r="F109" s="44"/>
      <c r="G109" s="31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5"/>
      <c r="W109" s="44"/>
      <c r="X109" s="44"/>
      <c r="Y109" s="44"/>
      <c r="Z109" s="44"/>
      <c r="AA109" s="44"/>
      <c r="AB109" s="44"/>
      <c r="AC109" s="44"/>
      <c r="AD109" s="44"/>
      <c r="AE109" s="44"/>
      <c r="AF109" s="32"/>
      <c r="AG109" s="44"/>
      <c r="AH109" s="44"/>
      <c r="AI109" s="44"/>
      <c r="AJ109" s="44"/>
      <c r="AK109" s="44"/>
      <c r="AL109" s="44"/>
      <c r="AM109" s="32"/>
      <c r="AN109" s="44"/>
      <c r="AO109" s="34">
        <f t="shared" si="7"/>
        <v>0</v>
      </c>
      <c r="AP109" s="34">
        <f t="shared" si="8"/>
        <v>0</v>
      </c>
      <c r="AQ109" s="34">
        <f t="shared" si="9"/>
        <v>0</v>
      </c>
      <c r="AR109" s="51"/>
      <c r="AS109" s="51"/>
    </row>
    <row r="110" spans="1:45" x14ac:dyDescent="0.25">
      <c r="A110" s="16">
        <v>5</v>
      </c>
      <c r="B110" s="22" t="s">
        <v>141</v>
      </c>
      <c r="C110" s="31"/>
      <c r="D110" s="31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6"/>
      <c r="W110" s="44"/>
      <c r="X110" s="32"/>
      <c r="Y110" s="44"/>
      <c r="Z110" s="44"/>
      <c r="AA110" s="32"/>
      <c r="AB110" s="44"/>
      <c r="AC110" s="44"/>
      <c r="AD110" s="44"/>
      <c r="AE110" s="44"/>
      <c r="AF110" s="32"/>
      <c r="AG110" s="31"/>
      <c r="AH110" s="44"/>
      <c r="AI110" s="44"/>
      <c r="AJ110" s="44"/>
      <c r="AK110" s="44"/>
      <c r="AL110" s="44"/>
      <c r="AM110" s="44"/>
      <c r="AN110" s="44"/>
      <c r="AO110" s="34">
        <f t="shared" si="7"/>
        <v>0</v>
      </c>
      <c r="AP110" s="34">
        <f t="shared" si="8"/>
        <v>0</v>
      </c>
      <c r="AQ110" s="34">
        <f t="shared" si="9"/>
        <v>0</v>
      </c>
      <c r="AR110" s="51"/>
      <c r="AS110" s="51"/>
    </row>
    <row r="111" spans="1:45" x14ac:dyDescent="0.25">
      <c r="A111" s="16">
        <v>6</v>
      </c>
      <c r="B111" s="22" t="s">
        <v>142</v>
      </c>
      <c r="C111" s="31"/>
      <c r="D111" s="31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6">
        <v>1</v>
      </c>
      <c r="W111" s="44"/>
      <c r="X111" s="44"/>
      <c r="Y111" s="44"/>
      <c r="Z111" s="44"/>
      <c r="AA111" s="44"/>
      <c r="AB111" s="44"/>
      <c r="AC111" s="44"/>
      <c r="AD111" s="44"/>
      <c r="AE111" s="44"/>
      <c r="AF111" s="32"/>
      <c r="AG111" s="44"/>
      <c r="AH111" s="44"/>
      <c r="AI111" s="44"/>
      <c r="AJ111" s="44"/>
      <c r="AK111" s="44"/>
      <c r="AL111" s="44"/>
      <c r="AM111" s="44"/>
      <c r="AN111" s="44"/>
      <c r="AO111" s="34">
        <f t="shared" si="7"/>
        <v>0</v>
      </c>
      <c r="AP111" s="34">
        <f t="shared" si="8"/>
        <v>1</v>
      </c>
      <c r="AQ111" s="34">
        <f t="shared" si="9"/>
        <v>1</v>
      </c>
      <c r="AR111" s="51"/>
      <c r="AS111" s="51"/>
    </row>
    <row r="112" spans="1:45" ht="150" customHeight="1" x14ac:dyDescent="0.25">
      <c r="A112" s="30" t="s">
        <v>0</v>
      </c>
      <c r="B112" s="30" t="s">
        <v>1</v>
      </c>
      <c r="C112" s="6" t="s">
        <v>2</v>
      </c>
      <c r="D112" s="6" t="s">
        <v>3</v>
      </c>
      <c r="E112" s="6" t="s">
        <v>4</v>
      </c>
      <c r="F112" s="6" t="s">
        <v>5</v>
      </c>
      <c r="G112" s="6" t="s">
        <v>6</v>
      </c>
      <c r="H112" s="6" t="s">
        <v>7</v>
      </c>
      <c r="I112" s="6" t="s">
        <v>8</v>
      </c>
      <c r="J112" s="6" t="s">
        <v>9</v>
      </c>
      <c r="K112" s="6" t="s">
        <v>10</v>
      </c>
      <c r="L112" s="6" t="s">
        <v>11</v>
      </c>
      <c r="M112" s="6" t="s">
        <v>12</v>
      </c>
      <c r="N112" s="6" t="s">
        <v>13</v>
      </c>
      <c r="O112" s="6" t="s">
        <v>14</v>
      </c>
      <c r="P112" s="6" t="s">
        <v>15</v>
      </c>
      <c r="Q112" s="6" t="s">
        <v>16</v>
      </c>
      <c r="R112" s="6" t="s">
        <v>17</v>
      </c>
      <c r="S112" s="7" t="s">
        <v>18</v>
      </c>
      <c r="T112" s="6" t="s">
        <v>19</v>
      </c>
      <c r="U112" s="6" t="s">
        <v>20</v>
      </c>
      <c r="V112" s="12" t="s">
        <v>21</v>
      </c>
      <c r="W112" s="6" t="s">
        <v>22</v>
      </c>
      <c r="X112" s="6" t="s">
        <v>23</v>
      </c>
      <c r="Y112" s="6" t="s">
        <v>24</v>
      </c>
      <c r="Z112" s="6" t="s">
        <v>25</v>
      </c>
      <c r="AA112" s="6" t="s">
        <v>26</v>
      </c>
      <c r="AB112" s="6" t="s">
        <v>27</v>
      </c>
      <c r="AC112" s="6" t="s">
        <v>28</v>
      </c>
      <c r="AD112" s="6" t="s">
        <v>29</v>
      </c>
      <c r="AE112" s="6" t="s">
        <v>221</v>
      </c>
      <c r="AF112" s="6" t="s">
        <v>30</v>
      </c>
      <c r="AG112" s="6" t="s">
        <v>31</v>
      </c>
      <c r="AH112" s="6" t="s">
        <v>32</v>
      </c>
      <c r="AI112" s="6" t="s">
        <v>33</v>
      </c>
      <c r="AJ112" s="7" t="s">
        <v>34</v>
      </c>
      <c r="AK112" s="6" t="s">
        <v>35</v>
      </c>
      <c r="AL112" s="6" t="s">
        <v>36</v>
      </c>
      <c r="AM112" s="6" t="s">
        <v>37</v>
      </c>
      <c r="AN112" s="6" t="s">
        <v>38</v>
      </c>
      <c r="AO112" s="4" t="s">
        <v>39</v>
      </c>
      <c r="AP112" s="4" t="s">
        <v>40</v>
      </c>
      <c r="AQ112" s="4" t="s">
        <v>41</v>
      </c>
      <c r="AR112" s="2"/>
    </row>
    <row r="113" spans="1:45" x14ac:dyDescent="0.25">
      <c r="A113" s="16">
        <v>7</v>
      </c>
      <c r="B113" s="22" t="s">
        <v>143</v>
      </c>
      <c r="C113" s="31"/>
      <c r="D113" s="31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6"/>
      <c r="W113" s="44"/>
      <c r="X113" s="44"/>
      <c r="Y113" s="44"/>
      <c r="Z113" s="44"/>
      <c r="AA113" s="44"/>
      <c r="AB113" s="44"/>
      <c r="AC113" s="44"/>
      <c r="AD113" s="44"/>
      <c r="AE113" s="44"/>
      <c r="AF113" s="32"/>
      <c r="AG113" s="44"/>
      <c r="AH113" s="44"/>
      <c r="AI113" s="44"/>
      <c r="AJ113" s="44"/>
      <c r="AK113" s="44"/>
      <c r="AL113" s="44"/>
      <c r="AM113" s="44"/>
      <c r="AN113" s="44"/>
      <c r="AO113" s="34">
        <f t="shared" si="7"/>
        <v>0</v>
      </c>
      <c r="AP113" s="34">
        <f t="shared" si="8"/>
        <v>0</v>
      </c>
      <c r="AQ113" s="34">
        <f t="shared" si="9"/>
        <v>0</v>
      </c>
      <c r="AR113" s="51"/>
      <c r="AS113" s="51"/>
    </row>
    <row r="114" spans="1:45" ht="30" x14ac:dyDescent="0.25">
      <c r="A114" s="16"/>
      <c r="B114" s="22" t="s">
        <v>144</v>
      </c>
      <c r="C114" s="31"/>
      <c r="D114" s="31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6"/>
      <c r="W114" s="44"/>
      <c r="X114" s="44"/>
      <c r="Y114" s="44"/>
      <c r="Z114" s="44"/>
      <c r="AA114" s="44"/>
      <c r="AB114" s="44"/>
      <c r="AC114" s="44"/>
      <c r="AD114" s="44"/>
      <c r="AE114" s="44"/>
      <c r="AF114" s="32"/>
      <c r="AG114" s="31"/>
      <c r="AH114" s="44"/>
      <c r="AI114" s="44"/>
      <c r="AJ114" s="44"/>
      <c r="AK114" s="44"/>
      <c r="AL114" s="44"/>
      <c r="AM114" s="44"/>
      <c r="AN114" s="44"/>
      <c r="AO114" s="34">
        <f t="shared" si="7"/>
        <v>0</v>
      </c>
      <c r="AP114" s="34">
        <f t="shared" si="8"/>
        <v>0</v>
      </c>
      <c r="AQ114" s="34">
        <f t="shared" si="9"/>
        <v>0</v>
      </c>
      <c r="AR114" s="51"/>
      <c r="AS114" s="51"/>
    </row>
    <row r="115" spans="1:45" x14ac:dyDescent="0.25">
      <c r="A115" s="16">
        <v>8</v>
      </c>
      <c r="B115" s="22" t="s">
        <v>145</v>
      </c>
      <c r="C115" s="31"/>
      <c r="D115" s="31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31">
        <v>2</v>
      </c>
      <c r="S115" s="44"/>
      <c r="T115" s="44"/>
      <c r="U115" s="44"/>
      <c r="V115" s="46"/>
      <c r="W115" s="44"/>
      <c r="X115" s="32"/>
      <c r="Y115" s="44"/>
      <c r="Z115" s="44"/>
      <c r="AA115" s="44"/>
      <c r="AB115" s="44">
        <v>0</v>
      </c>
      <c r="AC115" s="44"/>
      <c r="AD115" s="44"/>
      <c r="AE115" s="44"/>
      <c r="AF115" s="32"/>
      <c r="AG115" s="44"/>
      <c r="AH115" s="44"/>
      <c r="AI115" s="44"/>
      <c r="AJ115" s="44"/>
      <c r="AK115" s="44"/>
      <c r="AL115" s="44"/>
      <c r="AM115" s="44"/>
      <c r="AN115" s="44"/>
      <c r="AO115" s="34">
        <f t="shared" si="7"/>
        <v>2</v>
      </c>
      <c r="AP115" s="34">
        <f t="shared" si="8"/>
        <v>0</v>
      </c>
      <c r="AQ115" s="34">
        <f t="shared" si="9"/>
        <v>2</v>
      </c>
      <c r="AR115" s="51"/>
      <c r="AS115" s="51"/>
    </row>
    <row r="116" spans="1:45" x14ac:dyDescent="0.25">
      <c r="A116" s="16">
        <v>9</v>
      </c>
      <c r="B116" s="22" t="s">
        <v>60</v>
      </c>
      <c r="C116" s="31"/>
      <c r="D116" s="31"/>
      <c r="E116" s="44"/>
      <c r="F116" s="31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>
        <v>0</v>
      </c>
      <c r="S116" s="32"/>
      <c r="T116" s="32"/>
      <c r="U116" s="44"/>
      <c r="V116" s="46"/>
      <c r="W116" s="44"/>
      <c r="X116" s="44"/>
      <c r="Y116" s="44"/>
      <c r="Z116" s="44"/>
      <c r="AA116" s="44"/>
      <c r="AB116" s="32">
        <v>1</v>
      </c>
      <c r="AC116" s="44"/>
      <c r="AD116" s="44"/>
      <c r="AE116" s="44"/>
      <c r="AF116" s="32"/>
      <c r="AG116" s="44"/>
      <c r="AH116" s="31">
        <v>10</v>
      </c>
      <c r="AI116" s="44"/>
      <c r="AJ116" s="32"/>
      <c r="AK116" s="44"/>
      <c r="AL116" s="44"/>
      <c r="AM116" s="44"/>
      <c r="AN116" s="44"/>
      <c r="AO116" s="34">
        <f t="shared" si="7"/>
        <v>0</v>
      </c>
      <c r="AP116" s="34">
        <f t="shared" si="8"/>
        <v>11</v>
      </c>
      <c r="AQ116" s="34">
        <f t="shared" si="9"/>
        <v>11</v>
      </c>
      <c r="AR116" s="51"/>
      <c r="AS116" s="51"/>
    </row>
    <row r="117" spans="1:45" x14ac:dyDescent="0.25">
      <c r="A117" s="16">
        <v>10</v>
      </c>
      <c r="B117" s="22" t="s">
        <v>146</v>
      </c>
      <c r="C117" s="31"/>
      <c r="D117" s="31"/>
      <c r="E117" s="44"/>
      <c r="F117" s="44">
        <v>0</v>
      </c>
      <c r="G117" s="44">
        <v>0</v>
      </c>
      <c r="H117" s="44">
        <v>0</v>
      </c>
      <c r="I117" s="44">
        <v>0</v>
      </c>
      <c r="J117" s="31"/>
      <c r="K117" s="32">
        <v>1</v>
      </c>
      <c r="L117" s="44">
        <v>0</v>
      </c>
      <c r="M117" s="44">
        <v>0</v>
      </c>
      <c r="N117" s="44">
        <v>0</v>
      </c>
      <c r="O117" s="32"/>
      <c r="P117" s="44">
        <v>0</v>
      </c>
      <c r="Q117" s="44">
        <v>0</v>
      </c>
      <c r="R117" s="44">
        <v>0</v>
      </c>
      <c r="S117" s="44">
        <v>0</v>
      </c>
      <c r="T117" s="44">
        <v>0</v>
      </c>
      <c r="U117" s="44">
        <v>0</v>
      </c>
      <c r="V117" s="46">
        <v>1</v>
      </c>
      <c r="W117" s="44">
        <v>0</v>
      </c>
      <c r="X117" s="44"/>
      <c r="Y117" s="32"/>
      <c r="Z117" s="44">
        <v>0</v>
      </c>
      <c r="AA117" s="31"/>
      <c r="AB117" s="32"/>
      <c r="AC117" s="44">
        <v>0</v>
      </c>
      <c r="AD117" s="32"/>
      <c r="AE117" s="44">
        <v>0</v>
      </c>
      <c r="AF117" s="32">
        <v>2</v>
      </c>
      <c r="AG117" s="44"/>
      <c r="AH117" s="44"/>
      <c r="AI117" s="44"/>
      <c r="AJ117" s="32"/>
      <c r="AK117" s="44"/>
      <c r="AL117" s="44"/>
      <c r="AM117" s="44"/>
      <c r="AN117" s="44"/>
      <c r="AO117" s="34">
        <f t="shared" si="7"/>
        <v>1</v>
      </c>
      <c r="AP117" s="34">
        <f t="shared" si="8"/>
        <v>3</v>
      </c>
      <c r="AQ117" s="34">
        <f t="shared" si="9"/>
        <v>4</v>
      </c>
      <c r="AR117" s="51"/>
      <c r="AS117" s="51"/>
    </row>
    <row r="118" spans="1:45" x14ac:dyDescent="0.25">
      <c r="A118" s="16"/>
      <c r="B118" s="22"/>
      <c r="C118" s="31"/>
      <c r="D118" s="31"/>
      <c r="E118" s="44"/>
      <c r="F118" s="31"/>
      <c r="G118" s="44"/>
      <c r="H118" s="44"/>
      <c r="I118" s="44"/>
      <c r="J118" s="32"/>
      <c r="K118" s="31"/>
      <c r="L118" s="31"/>
      <c r="M118" s="31"/>
      <c r="N118" s="44"/>
      <c r="O118" s="32"/>
      <c r="P118" s="31"/>
      <c r="Q118" s="44"/>
      <c r="R118" s="31"/>
      <c r="S118" s="44"/>
      <c r="T118" s="32"/>
      <c r="U118" s="31"/>
      <c r="V118" s="46"/>
      <c r="W118" s="32"/>
      <c r="X118" s="31"/>
      <c r="Y118" s="44"/>
      <c r="Z118" s="32"/>
      <c r="AA118" s="44"/>
      <c r="AB118" s="44"/>
      <c r="AC118" s="44"/>
      <c r="AD118" s="44"/>
      <c r="AE118" s="44"/>
      <c r="AF118" s="32"/>
      <c r="AG118" s="32"/>
      <c r="AH118" s="44"/>
      <c r="AI118" s="44"/>
      <c r="AJ118" s="31"/>
      <c r="AK118" s="44"/>
      <c r="AL118" s="44"/>
      <c r="AM118" s="31"/>
      <c r="AN118" s="44"/>
      <c r="AO118" s="34"/>
      <c r="AP118" s="34"/>
      <c r="AQ118" s="34"/>
      <c r="AR118" s="51"/>
      <c r="AS118" s="51"/>
    </row>
    <row r="119" spans="1:45" x14ac:dyDescent="0.25">
      <c r="A119" s="16"/>
      <c r="B119" s="22" t="s">
        <v>147</v>
      </c>
      <c r="C119" s="31"/>
      <c r="D119" s="31"/>
      <c r="E119" s="44"/>
      <c r="F119" s="44">
        <v>0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4">
        <v>0</v>
      </c>
      <c r="U119" s="44">
        <v>0</v>
      </c>
      <c r="V119" s="46"/>
      <c r="W119" s="44">
        <v>0</v>
      </c>
      <c r="X119" s="44"/>
      <c r="Y119" s="44">
        <v>0</v>
      </c>
      <c r="Z119" s="44">
        <v>0</v>
      </c>
      <c r="AA119" s="44">
        <v>0</v>
      </c>
      <c r="AB119" s="44">
        <v>0</v>
      </c>
      <c r="AC119" s="44">
        <v>0</v>
      </c>
      <c r="AD119" s="44">
        <v>0</v>
      </c>
      <c r="AE119" s="44">
        <v>0</v>
      </c>
      <c r="AF119" s="32"/>
      <c r="AG119" s="44"/>
      <c r="AH119" s="44"/>
      <c r="AI119" s="44"/>
      <c r="AJ119" s="32"/>
      <c r="AK119" s="44"/>
      <c r="AL119" s="44"/>
      <c r="AM119" s="44"/>
      <c r="AN119" s="44"/>
      <c r="AO119" s="34">
        <f t="shared" si="7"/>
        <v>0</v>
      </c>
      <c r="AP119" s="34">
        <f t="shared" si="8"/>
        <v>0</v>
      </c>
      <c r="AQ119" s="34">
        <f t="shared" si="9"/>
        <v>0</v>
      </c>
      <c r="AR119" s="51"/>
      <c r="AS119" s="51"/>
    </row>
    <row r="120" spans="1:45" x14ac:dyDescent="0.25">
      <c r="A120" s="16"/>
      <c r="B120" s="22" t="s">
        <v>211</v>
      </c>
      <c r="C120" s="31">
        <v>1</v>
      </c>
      <c r="D120" s="31"/>
      <c r="E120" s="44">
        <v>0</v>
      </c>
      <c r="F120" s="44">
        <v>0</v>
      </c>
      <c r="G120" s="44">
        <v>0</v>
      </c>
      <c r="H120" s="44">
        <v>0</v>
      </c>
      <c r="I120" s="32">
        <v>1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4">
        <v>0</v>
      </c>
      <c r="U120" s="32">
        <v>1</v>
      </c>
      <c r="V120" s="46"/>
      <c r="W120" s="44">
        <v>0</v>
      </c>
      <c r="X120" s="44"/>
      <c r="Y120" s="44">
        <v>0</v>
      </c>
      <c r="Z120" s="44">
        <v>0</v>
      </c>
      <c r="AA120" s="44">
        <v>0</v>
      </c>
      <c r="AB120" s="44">
        <v>0</v>
      </c>
      <c r="AC120" s="44">
        <v>0</v>
      </c>
      <c r="AD120" s="44">
        <v>0</v>
      </c>
      <c r="AE120" s="44">
        <v>0</v>
      </c>
      <c r="AF120" s="32"/>
      <c r="AG120" s="44"/>
      <c r="AH120" s="44"/>
      <c r="AI120" s="44"/>
      <c r="AJ120" s="44"/>
      <c r="AK120" s="44"/>
      <c r="AL120" s="44"/>
      <c r="AM120" s="44"/>
      <c r="AN120" s="44"/>
      <c r="AO120" s="34">
        <f t="shared" si="7"/>
        <v>3</v>
      </c>
      <c r="AP120" s="34">
        <f t="shared" si="8"/>
        <v>0</v>
      </c>
      <c r="AQ120" s="34">
        <f t="shared" si="9"/>
        <v>3</v>
      </c>
      <c r="AR120" s="51"/>
      <c r="AS120" s="51"/>
    </row>
    <row r="121" spans="1:45" ht="30" x14ac:dyDescent="0.25">
      <c r="A121" s="16"/>
      <c r="B121" s="22" t="s">
        <v>148</v>
      </c>
      <c r="C121" s="31"/>
      <c r="D121" s="31"/>
      <c r="E121" s="44">
        <v>0</v>
      </c>
      <c r="F121" s="44">
        <v>0</v>
      </c>
      <c r="G121" s="44">
        <v>0</v>
      </c>
      <c r="H121" s="44">
        <v>0</v>
      </c>
      <c r="I121" s="32"/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4">
        <v>0</v>
      </c>
      <c r="U121" s="44">
        <v>0</v>
      </c>
      <c r="V121" s="46"/>
      <c r="W121" s="44">
        <v>0</v>
      </c>
      <c r="X121" s="44"/>
      <c r="Y121" s="44">
        <v>0</v>
      </c>
      <c r="Z121" s="44">
        <v>0</v>
      </c>
      <c r="AA121" s="44">
        <v>0</v>
      </c>
      <c r="AB121" s="44">
        <v>0</v>
      </c>
      <c r="AC121" s="44">
        <v>0</v>
      </c>
      <c r="AD121" s="44">
        <v>0</v>
      </c>
      <c r="AE121" s="44">
        <v>0</v>
      </c>
      <c r="AF121" s="32"/>
      <c r="AG121" s="44"/>
      <c r="AH121" s="44"/>
      <c r="AI121" s="44"/>
      <c r="AJ121" s="44"/>
      <c r="AK121" s="44"/>
      <c r="AL121" s="44"/>
      <c r="AM121" s="44"/>
      <c r="AN121" s="44"/>
      <c r="AO121" s="34">
        <f t="shared" si="7"/>
        <v>0</v>
      </c>
      <c r="AP121" s="34">
        <f t="shared" si="8"/>
        <v>0</v>
      </c>
      <c r="AQ121" s="34">
        <f t="shared" si="9"/>
        <v>0</v>
      </c>
      <c r="AR121" s="51"/>
      <c r="AS121" s="51"/>
    </row>
    <row r="122" spans="1:45" x14ac:dyDescent="0.25">
      <c r="A122" s="16"/>
      <c r="B122" s="22" t="s">
        <v>149</v>
      </c>
      <c r="C122" s="31"/>
      <c r="D122" s="31"/>
      <c r="E122" s="44">
        <v>0</v>
      </c>
      <c r="F122" s="44">
        <v>0</v>
      </c>
      <c r="G122" s="44">
        <v>0</v>
      </c>
      <c r="H122" s="44">
        <v>0</v>
      </c>
      <c r="I122" s="44">
        <v>0</v>
      </c>
      <c r="J122" s="44">
        <v>0</v>
      </c>
      <c r="K122" s="44">
        <v>0</v>
      </c>
      <c r="L122" s="32"/>
      <c r="M122" s="44">
        <v>0</v>
      </c>
      <c r="N122" s="44">
        <v>0</v>
      </c>
      <c r="O122" s="44">
        <v>0</v>
      </c>
      <c r="P122" s="44">
        <v>1</v>
      </c>
      <c r="Q122" s="44">
        <v>0</v>
      </c>
      <c r="R122" s="44">
        <v>0</v>
      </c>
      <c r="S122" s="44">
        <v>0</v>
      </c>
      <c r="T122" s="44">
        <v>0</v>
      </c>
      <c r="U122" s="32">
        <v>2</v>
      </c>
      <c r="V122" s="46"/>
      <c r="W122" s="44">
        <v>0</v>
      </c>
      <c r="X122" s="44"/>
      <c r="Y122" s="44">
        <v>0</v>
      </c>
      <c r="Z122" s="32">
        <v>1</v>
      </c>
      <c r="AA122" s="44">
        <v>0</v>
      </c>
      <c r="AB122" s="44">
        <v>0</v>
      </c>
      <c r="AC122" s="44">
        <v>0</v>
      </c>
      <c r="AD122" s="44">
        <v>0</v>
      </c>
      <c r="AE122" s="44">
        <v>0</v>
      </c>
      <c r="AF122" s="32"/>
      <c r="AG122" s="44"/>
      <c r="AH122" s="44"/>
      <c r="AI122" s="44"/>
      <c r="AJ122" s="44"/>
      <c r="AK122" s="44"/>
      <c r="AL122" s="44"/>
      <c r="AM122" s="32">
        <v>1</v>
      </c>
      <c r="AN122" s="44">
        <v>0</v>
      </c>
      <c r="AO122" s="34">
        <f t="shared" si="7"/>
        <v>3</v>
      </c>
      <c r="AP122" s="34">
        <f t="shared" si="8"/>
        <v>2</v>
      </c>
      <c r="AQ122" s="34">
        <f t="shared" si="9"/>
        <v>5</v>
      </c>
      <c r="AR122" s="51"/>
      <c r="AS122" s="51"/>
    </row>
    <row r="123" spans="1:45" ht="30" x14ac:dyDescent="0.25">
      <c r="A123" s="16"/>
      <c r="B123" s="22" t="s">
        <v>150</v>
      </c>
      <c r="C123" s="31"/>
      <c r="D123" s="31"/>
      <c r="E123" s="44">
        <v>0</v>
      </c>
      <c r="F123" s="44">
        <v>0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32">
        <v>1</v>
      </c>
      <c r="M123" s="44">
        <v>0</v>
      </c>
      <c r="N123" s="44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4">
        <v>0</v>
      </c>
      <c r="U123" s="44">
        <v>0</v>
      </c>
      <c r="V123" s="46"/>
      <c r="W123" s="44">
        <v>0</v>
      </c>
      <c r="X123" s="32">
        <v>1</v>
      </c>
      <c r="Y123" s="44">
        <v>0</v>
      </c>
      <c r="Z123" s="44">
        <v>0</v>
      </c>
      <c r="AA123" s="44">
        <v>0</v>
      </c>
      <c r="AB123" s="44">
        <v>0</v>
      </c>
      <c r="AC123" s="44">
        <v>0</v>
      </c>
      <c r="AD123" s="44">
        <v>0</v>
      </c>
      <c r="AE123" s="44">
        <v>0</v>
      </c>
      <c r="AF123" s="32"/>
      <c r="AG123" s="44"/>
      <c r="AH123" s="44"/>
      <c r="AI123" s="44"/>
      <c r="AJ123" s="44"/>
      <c r="AK123" s="44"/>
      <c r="AL123" s="44"/>
      <c r="AM123" s="44">
        <v>0</v>
      </c>
      <c r="AN123" s="44">
        <v>0</v>
      </c>
      <c r="AO123" s="34">
        <f t="shared" si="7"/>
        <v>1</v>
      </c>
      <c r="AP123" s="34">
        <f t="shared" si="8"/>
        <v>1</v>
      </c>
      <c r="AQ123" s="34">
        <f t="shared" si="9"/>
        <v>2</v>
      </c>
      <c r="AR123" s="51"/>
      <c r="AS123" s="51"/>
    </row>
    <row r="124" spans="1:45" x14ac:dyDescent="0.25">
      <c r="A124" s="16"/>
      <c r="B124" s="22" t="s">
        <v>151</v>
      </c>
      <c r="C124" s="31"/>
      <c r="D124" s="31"/>
      <c r="E124" s="44">
        <v>0</v>
      </c>
      <c r="F124" s="32"/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32">
        <v>1</v>
      </c>
      <c r="P124" s="44">
        <v>0</v>
      </c>
      <c r="Q124" s="44">
        <v>0</v>
      </c>
      <c r="R124" s="44">
        <v>0</v>
      </c>
      <c r="S124" s="44">
        <v>0</v>
      </c>
      <c r="T124" s="32"/>
      <c r="U124" s="44">
        <v>0</v>
      </c>
      <c r="V124" s="46"/>
      <c r="W124" s="44">
        <v>0</v>
      </c>
      <c r="X124" s="32">
        <v>1</v>
      </c>
      <c r="Y124" s="44">
        <v>0</v>
      </c>
      <c r="Z124" s="44">
        <v>0</v>
      </c>
      <c r="AA124" s="44">
        <v>0</v>
      </c>
      <c r="AB124" s="44">
        <v>0</v>
      </c>
      <c r="AC124" s="44">
        <v>0</v>
      </c>
      <c r="AD124" s="44">
        <v>0</v>
      </c>
      <c r="AE124" s="44">
        <v>0</v>
      </c>
      <c r="AF124" s="32"/>
      <c r="AG124" s="44"/>
      <c r="AH124" s="44"/>
      <c r="AI124" s="44"/>
      <c r="AJ124" s="44"/>
      <c r="AK124" s="44"/>
      <c r="AL124" s="44"/>
      <c r="AM124" s="44">
        <v>0</v>
      </c>
      <c r="AN124" s="44">
        <v>0</v>
      </c>
      <c r="AO124" s="34">
        <f t="shared" si="7"/>
        <v>1</v>
      </c>
      <c r="AP124" s="34">
        <f t="shared" si="8"/>
        <v>1</v>
      </c>
      <c r="AQ124" s="34">
        <f t="shared" si="9"/>
        <v>2</v>
      </c>
      <c r="AR124" s="51"/>
      <c r="AS124" s="51"/>
    </row>
    <row r="125" spans="1:45" x14ac:dyDescent="0.25">
      <c r="A125" s="16"/>
      <c r="B125" s="22" t="s">
        <v>152</v>
      </c>
      <c r="C125" s="31"/>
      <c r="D125" s="31"/>
      <c r="E125" s="44">
        <v>0</v>
      </c>
      <c r="F125" s="44">
        <v>0</v>
      </c>
      <c r="G125" s="31"/>
      <c r="H125" s="44">
        <v>0</v>
      </c>
      <c r="I125" s="44">
        <v>0</v>
      </c>
      <c r="J125" s="44">
        <v>0</v>
      </c>
      <c r="K125" s="44">
        <v>0</v>
      </c>
      <c r="L125" s="44">
        <v>0</v>
      </c>
      <c r="M125" s="31"/>
      <c r="N125" s="44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4">
        <v>0</v>
      </c>
      <c r="U125" s="44">
        <v>0</v>
      </c>
      <c r="V125" s="46"/>
      <c r="W125" s="44">
        <v>0</v>
      </c>
      <c r="X125" s="44"/>
      <c r="Y125" s="44">
        <v>0</v>
      </c>
      <c r="Z125" s="44">
        <v>0</v>
      </c>
      <c r="AA125" s="44">
        <v>0</v>
      </c>
      <c r="AB125" s="44">
        <v>0</v>
      </c>
      <c r="AC125" s="44">
        <v>0</v>
      </c>
      <c r="AD125" s="44">
        <v>0</v>
      </c>
      <c r="AE125" s="44">
        <v>0</v>
      </c>
      <c r="AF125" s="32"/>
      <c r="AG125" s="44"/>
      <c r="AH125" s="44"/>
      <c r="AI125" s="44"/>
      <c r="AJ125" s="44"/>
      <c r="AK125" s="44"/>
      <c r="AL125" s="44"/>
      <c r="AM125" s="44">
        <v>0</v>
      </c>
      <c r="AN125" s="44">
        <v>0</v>
      </c>
      <c r="AO125" s="34">
        <f t="shared" si="7"/>
        <v>0</v>
      </c>
      <c r="AP125" s="34">
        <f t="shared" si="8"/>
        <v>0</v>
      </c>
      <c r="AQ125" s="34">
        <f t="shared" si="9"/>
        <v>0</v>
      </c>
      <c r="AR125" s="51"/>
      <c r="AS125" s="51"/>
    </row>
    <row r="126" spans="1:45" x14ac:dyDescent="0.25">
      <c r="A126" s="16"/>
      <c r="B126" s="22" t="s">
        <v>153</v>
      </c>
      <c r="C126" s="31"/>
      <c r="D126" s="31"/>
      <c r="E126" s="44">
        <v>0</v>
      </c>
      <c r="F126" s="44">
        <v>0</v>
      </c>
      <c r="G126" s="44">
        <v>0</v>
      </c>
      <c r="H126" s="44">
        <v>0</v>
      </c>
      <c r="I126" s="44">
        <v>0</v>
      </c>
      <c r="J126" s="44">
        <v>0</v>
      </c>
      <c r="K126" s="44">
        <v>0</v>
      </c>
      <c r="L126" s="44">
        <v>0</v>
      </c>
      <c r="M126" s="44">
        <v>0</v>
      </c>
      <c r="N126" s="44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4">
        <v>0</v>
      </c>
      <c r="U126" s="44">
        <v>0</v>
      </c>
      <c r="V126" s="46"/>
      <c r="W126" s="44">
        <v>0</v>
      </c>
      <c r="X126" s="44"/>
      <c r="Y126" s="44">
        <v>0</v>
      </c>
      <c r="Z126" s="32"/>
      <c r="AA126" s="44">
        <v>0</v>
      </c>
      <c r="AB126" s="44">
        <v>0</v>
      </c>
      <c r="AC126" s="44">
        <v>0</v>
      </c>
      <c r="AD126" s="44">
        <v>0</v>
      </c>
      <c r="AE126" s="44">
        <v>0</v>
      </c>
      <c r="AF126" s="32"/>
      <c r="AG126" s="44"/>
      <c r="AH126" s="44"/>
      <c r="AI126" s="44"/>
      <c r="AJ126" s="44"/>
      <c r="AK126" s="44"/>
      <c r="AL126" s="44"/>
      <c r="AM126" s="44">
        <v>0</v>
      </c>
      <c r="AN126" s="44">
        <v>0</v>
      </c>
      <c r="AO126" s="34">
        <f t="shared" si="7"/>
        <v>0</v>
      </c>
      <c r="AP126" s="34">
        <f t="shared" si="8"/>
        <v>0</v>
      </c>
      <c r="AQ126" s="34">
        <f t="shared" si="9"/>
        <v>0</v>
      </c>
      <c r="AR126" s="51"/>
      <c r="AS126" s="51"/>
    </row>
    <row r="127" spans="1:45" ht="30" x14ac:dyDescent="0.25">
      <c r="A127" s="16"/>
      <c r="B127" s="22" t="s">
        <v>154</v>
      </c>
      <c r="C127" s="31"/>
      <c r="D127" s="31"/>
      <c r="E127" s="44">
        <v>0</v>
      </c>
      <c r="F127" s="44">
        <v>0</v>
      </c>
      <c r="G127" s="44">
        <v>0</v>
      </c>
      <c r="H127" s="44">
        <v>0</v>
      </c>
      <c r="I127" s="44">
        <v>0</v>
      </c>
      <c r="J127" s="44">
        <v>0</v>
      </c>
      <c r="K127" s="44">
        <v>0</v>
      </c>
      <c r="L127" s="44">
        <v>0</v>
      </c>
      <c r="M127" s="44">
        <v>0</v>
      </c>
      <c r="N127" s="44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4">
        <v>0</v>
      </c>
      <c r="U127" s="44">
        <v>0</v>
      </c>
      <c r="V127" s="46"/>
      <c r="W127" s="44">
        <v>0</v>
      </c>
      <c r="X127" s="44"/>
      <c r="Y127" s="44">
        <v>0</v>
      </c>
      <c r="Z127" s="44">
        <v>0</v>
      </c>
      <c r="AA127" s="44">
        <v>0</v>
      </c>
      <c r="AB127" s="44">
        <v>0</v>
      </c>
      <c r="AC127" s="44">
        <v>0</v>
      </c>
      <c r="AD127" s="44">
        <v>0</v>
      </c>
      <c r="AE127" s="44">
        <v>0</v>
      </c>
      <c r="AF127" s="32"/>
      <c r="AG127" s="44"/>
      <c r="AH127" s="44"/>
      <c r="AI127" s="44"/>
      <c r="AJ127" s="44"/>
      <c r="AK127" s="44"/>
      <c r="AL127" s="44"/>
      <c r="AM127" s="44">
        <v>0</v>
      </c>
      <c r="AN127" s="44">
        <v>0</v>
      </c>
      <c r="AO127" s="34">
        <f t="shared" si="7"/>
        <v>0</v>
      </c>
      <c r="AP127" s="34">
        <f t="shared" si="8"/>
        <v>0</v>
      </c>
      <c r="AQ127" s="34">
        <f t="shared" si="9"/>
        <v>0</v>
      </c>
      <c r="AR127" s="51"/>
      <c r="AS127" s="51"/>
    </row>
    <row r="128" spans="1:45" ht="45" x14ac:dyDescent="0.25">
      <c r="A128" s="16"/>
      <c r="B128" s="22" t="s">
        <v>155</v>
      </c>
      <c r="C128" s="31"/>
      <c r="D128" s="31"/>
      <c r="E128" s="44">
        <v>0</v>
      </c>
      <c r="F128" s="44">
        <v>0</v>
      </c>
      <c r="G128" s="44">
        <v>0</v>
      </c>
      <c r="H128" s="44">
        <v>0</v>
      </c>
      <c r="I128" s="44">
        <v>0</v>
      </c>
      <c r="J128" s="44">
        <v>0</v>
      </c>
      <c r="K128" s="44">
        <v>0</v>
      </c>
      <c r="L128" s="44">
        <v>0</v>
      </c>
      <c r="M128" s="44">
        <v>0</v>
      </c>
      <c r="N128" s="44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32"/>
      <c r="U128" s="44">
        <v>0</v>
      </c>
      <c r="V128" s="46"/>
      <c r="W128" s="44">
        <v>0</v>
      </c>
      <c r="X128" s="31"/>
      <c r="Y128" s="44">
        <v>0</v>
      </c>
      <c r="Z128" s="44">
        <v>0</v>
      </c>
      <c r="AA128" s="44">
        <v>0</v>
      </c>
      <c r="AB128" s="44">
        <v>0</v>
      </c>
      <c r="AC128" s="44">
        <v>0</v>
      </c>
      <c r="AD128" s="44">
        <v>0</v>
      </c>
      <c r="AE128" s="44">
        <v>0</v>
      </c>
      <c r="AF128" s="32"/>
      <c r="AG128" s="44"/>
      <c r="AH128" s="44"/>
      <c r="AI128" s="44"/>
      <c r="AJ128" s="44"/>
      <c r="AK128" s="44"/>
      <c r="AL128" s="44"/>
      <c r="AM128" s="44">
        <v>0</v>
      </c>
      <c r="AN128" s="44">
        <v>0</v>
      </c>
      <c r="AO128" s="34">
        <f t="shared" si="7"/>
        <v>0</v>
      </c>
      <c r="AP128" s="34">
        <f t="shared" si="8"/>
        <v>0</v>
      </c>
      <c r="AQ128" s="34">
        <f t="shared" si="9"/>
        <v>0</v>
      </c>
      <c r="AR128" s="51"/>
      <c r="AS128" s="51"/>
    </row>
    <row r="129" spans="1:45" x14ac:dyDescent="0.25">
      <c r="A129" s="16"/>
      <c r="B129" s="22" t="s">
        <v>156</v>
      </c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46"/>
      <c r="W129" s="44">
        <v>0</v>
      </c>
      <c r="X129" s="44"/>
      <c r="Y129" s="44">
        <v>0</v>
      </c>
      <c r="Z129" s="31"/>
      <c r="AA129" s="44">
        <v>0</v>
      </c>
      <c r="AB129" s="44">
        <v>0</v>
      </c>
      <c r="AC129" s="44">
        <v>0</v>
      </c>
      <c r="AD129" s="44">
        <v>0</v>
      </c>
      <c r="AE129" s="44">
        <v>0</v>
      </c>
      <c r="AF129" s="32"/>
      <c r="AG129" s="44"/>
      <c r="AH129" s="44"/>
      <c r="AI129" s="44"/>
      <c r="AJ129" s="44"/>
      <c r="AK129" s="44"/>
      <c r="AL129" s="44"/>
      <c r="AM129" s="44">
        <v>0</v>
      </c>
      <c r="AN129" s="44">
        <v>0</v>
      </c>
      <c r="AO129" s="34">
        <f t="shared" si="7"/>
        <v>0</v>
      </c>
      <c r="AP129" s="34">
        <f t="shared" si="8"/>
        <v>0</v>
      </c>
      <c r="AQ129" s="34">
        <f t="shared" si="9"/>
        <v>0</v>
      </c>
      <c r="AR129" s="51"/>
      <c r="AS129" s="51"/>
    </row>
    <row r="130" spans="1:45" x14ac:dyDescent="0.25">
      <c r="A130" s="16"/>
      <c r="B130" s="22" t="s">
        <v>157</v>
      </c>
      <c r="C130" s="31"/>
      <c r="D130" s="31"/>
      <c r="E130" s="44">
        <v>0</v>
      </c>
      <c r="F130" s="32"/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32"/>
      <c r="P130" s="32"/>
      <c r="Q130" s="44">
        <v>0</v>
      </c>
      <c r="R130" s="31"/>
      <c r="S130" s="44"/>
      <c r="T130" s="44">
        <v>0</v>
      </c>
      <c r="U130" s="44">
        <v>0</v>
      </c>
      <c r="V130" s="46">
        <v>1</v>
      </c>
      <c r="W130" s="32"/>
      <c r="X130" s="32"/>
      <c r="Y130" s="32"/>
      <c r="Z130" s="32">
        <v>7</v>
      </c>
      <c r="AA130" s="32"/>
      <c r="AB130" s="32"/>
      <c r="AC130" s="32"/>
      <c r="AD130" s="32">
        <v>5</v>
      </c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4">
        <f t="shared" si="7"/>
        <v>0</v>
      </c>
      <c r="AP130" s="34">
        <f t="shared" si="8"/>
        <v>13</v>
      </c>
      <c r="AQ130" s="34">
        <f t="shared" si="9"/>
        <v>13</v>
      </c>
      <c r="AR130" s="51"/>
      <c r="AS130" s="51"/>
    </row>
    <row r="131" spans="1:45" x14ac:dyDescent="0.25">
      <c r="A131" s="16"/>
      <c r="B131" s="22" t="s">
        <v>158</v>
      </c>
      <c r="C131" s="31"/>
      <c r="D131" s="31"/>
      <c r="E131" s="44">
        <v>0</v>
      </c>
      <c r="F131" s="32"/>
      <c r="G131" s="44">
        <v>0</v>
      </c>
      <c r="H131" s="44">
        <v>0</v>
      </c>
      <c r="I131" s="44">
        <v>0</v>
      </c>
      <c r="J131" s="44">
        <v>0</v>
      </c>
      <c r="K131" s="44">
        <v>0</v>
      </c>
      <c r="L131" s="44">
        <v>0</v>
      </c>
      <c r="M131" s="44">
        <v>0</v>
      </c>
      <c r="N131" s="44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4">
        <v>0</v>
      </c>
      <c r="U131" s="44">
        <v>0</v>
      </c>
      <c r="V131" s="46"/>
      <c r="W131" s="44">
        <v>0</v>
      </c>
      <c r="X131" s="44"/>
      <c r="Y131" s="44">
        <v>0</v>
      </c>
      <c r="Z131" s="44">
        <v>0</v>
      </c>
      <c r="AA131" s="44">
        <v>0</v>
      </c>
      <c r="AB131" s="44">
        <v>0</v>
      </c>
      <c r="AC131" s="44">
        <v>0</v>
      </c>
      <c r="AD131" s="44">
        <v>0</v>
      </c>
      <c r="AE131" s="44">
        <v>0</v>
      </c>
      <c r="AF131" s="32"/>
      <c r="AG131" s="44"/>
      <c r="AH131" s="44"/>
      <c r="AI131" s="44"/>
      <c r="AJ131" s="44"/>
      <c r="AK131" s="44"/>
      <c r="AL131" s="44"/>
      <c r="AM131" s="44">
        <v>0</v>
      </c>
      <c r="AN131" s="44">
        <v>0</v>
      </c>
      <c r="AO131" s="34">
        <f t="shared" si="7"/>
        <v>0</v>
      </c>
      <c r="AP131" s="34">
        <f t="shared" si="8"/>
        <v>0</v>
      </c>
      <c r="AQ131" s="34">
        <f t="shared" si="9"/>
        <v>0</v>
      </c>
      <c r="AR131" s="51"/>
      <c r="AS131" s="51"/>
    </row>
    <row r="132" spans="1:45" x14ac:dyDescent="0.25">
      <c r="A132" s="16"/>
      <c r="B132" s="22" t="s">
        <v>159</v>
      </c>
      <c r="C132" s="31"/>
      <c r="D132" s="31"/>
      <c r="E132" s="44">
        <v>0</v>
      </c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31"/>
      <c r="N132" s="44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4">
        <v>0</v>
      </c>
      <c r="U132" s="44">
        <v>0</v>
      </c>
      <c r="V132" s="46"/>
      <c r="W132" s="44">
        <v>0</v>
      </c>
      <c r="X132" s="44"/>
      <c r="Y132" s="44">
        <v>0</v>
      </c>
      <c r="Z132" s="44">
        <v>0</v>
      </c>
      <c r="AA132" s="44">
        <v>0</v>
      </c>
      <c r="AB132" s="44">
        <v>0</v>
      </c>
      <c r="AC132" s="44">
        <v>0</v>
      </c>
      <c r="AD132" s="44">
        <v>0</v>
      </c>
      <c r="AE132" s="44">
        <v>0</v>
      </c>
      <c r="AF132" s="32"/>
      <c r="AG132" s="44"/>
      <c r="AH132" s="44"/>
      <c r="AI132" s="44"/>
      <c r="AJ132" s="44"/>
      <c r="AK132" s="44"/>
      <c r="AL132" s="44"/>
      <c r="AM132" s="44">
        <v>0</v>
      </c>
      <c r="AN132" s="44">
        <v>0</v>
      </c>
      <c r="AO132" s="34">
        <f t="shared" si="7"/>
        <v>0</v>
      </c>
      <c r="AP132" s="34">
        <f t="shared" si="8"/>
        <v>0</v>
      </c>
      <c r="AQ132" s="34">
        <f t="shared" si="9"/>
        <v>0</v>
      </c>
      <c r="AR132" s="51"/>
      <c r="AS132" s="51"/>
    </row>
    <row r="133" spans="1:45" x14ac:dyDescent="0.25">
      <c r="A133" s="16"/>
      <c r="B133" s="22" t="s">
        <v>160</v>
      </c>
      <c r="C133" s="31"/>
      <c r="D133" s="31"/>
      <c r="E133" s="44">
        <v>0</v>
      </c>
      <c r="F133" s="44">
        <v>0</v>
      </c>
      <c r="G133" s="44">
        <v>0</v>
      </c>
      <c r="H133" s="44">
        <v>0</v>
      </c>
      <c r="I133" s="44">
        <v>0</v>
      </c>
      <c r="J133" s="44">
        <v>0</v>
      </c>
      <c r="K133" s="44">
        <v>0</v>
      </c>
      <c r="L133" s="44">
        <v>0</v>
      </c>
      <c r="M133" s="44">
        <v>0</v>
      </c>
      <c r="N133" s="44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4">
        <v>0</v>
      </c>
      <c r="U133" s="44">
        <v>0</v>
      </c>
      <c r="V133" s="46"/>
      <c r="W133" s="44">
        <v>0</v>
      </c>
      <c r="X133" s="44"/>
      <c r="Y133" s="44">
        <v>0</v>
      </c>
      <c r="Z133" s="44">
        <v>0</v>
      </c>
      <c r="AA133" s="44">
        <v>0</v>
      </c>
      <c r="AB133" s="44">
        <v>0</v>
      </c>
      <c r="AC133" s="44">
        <v>0</v>
      </c>
      <c r="AD133" s="44">
        <v>0</v>
      </c>
      <c r="AE133" s="44">
        <v>0</v>
      </c>
      <c r="AF133" s="32"/>
      <c r="AG133" s="44"/>
      <c r="AH133" s="44"/>
      <c r="AI133" s="44"/>
      <c r="AJ133" s="44"/>
      <c r="AK133" s="44"/>
      <c r="AL133" s="44"/>
      <c r="AM133" s="44">
        <v>0</v>
      </c>
      <c r="AN133" s="44">
        <v>0</v>
      </c>
      <c r="AO133" s="34">
        <f t="shared" si="7"/>
        <v>0</v>
      </c>
      <c r="AP133" s="34">
        <f t="shared" si="8"/>
        <v>0</v>
      </c>
      <c r="AQ133" s="34">
        <f t="shared" si="9"/>
        <v>0</v>
      </c>
      <c r="AR133" s="51"/>
      <c r="AS133" s="51"/>
    </row>
    <row r="134" spans="1:45" x14ac:dyDescent="0.25">
      <c r="A134" s="16"/>
      <c r="B134" s="22" t="s">
        <v>161</v>
      </c>
      <c r="C134" s="31"/>
      <c r="D134" s="31"/>
      <c r="E134" s="44">
        <v>0</v>
      </c>
      <c r="F134" s="44">
        <v>0</v>
      </c>
      <c r="G134" s="44">
        <v>0</v>
      </c>
      <c r="H134" s="44">
        <v>0</v>
      </c>
      <c r="I134" s="44">
        <v>0</v>
      </c>
      <c r="J134" s="32"/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4">
        <v>0</v>
      </c>
      <c r="U134" s="44">
        <v>0</v>
      </c>
      <c r="V134" s="46"/>
      <c r="W134" s="44">
        <v>0</v>
      </c>
      <c r="X134" s="32">
        <v>1</v>
      </c>
      <c r="Y134" s="44">
        <v>0</v>
      </c>
      <c r="Z134" s="44">
        <v>0</v>
      </c>
      <c r="AA134" s="44">
        <v>0</v>
      </c>
      <c r="AB134" s="44">
        <v>0</v>
      </c>
      <c r="AC134" s="44">
        <v>0</v>
      </c>
      <c r="AD134" s="44">
        <v>0</v>
      </c>
      <c r="AE134" s="44">
        <v>0</v>
      </c>
      <c r="AF134" s="32"/>
      <c r="AG134" s="32"/>
      <c r="AH134" s="44"/>
      <c r="AI134" s="44"/>
      <c r="AJ134" s="44"/>
      <c r="AK134" s="44"/>
      <c r="AL134" s="44"/>
      <c r="AM134" s="44">
        <v>0</v>
      </c>
      <c r="AN134" s="44">
        <v>0</v>
      </c>
      <c r="AO134" s="34">
        <f t="shared" si="7"/>
        <v>0</v>
      </c>
      <c r="AP134" s="34">
        <f t="shared" si="8"/>
        <v>1</v>
      </c>
      <c r="AQ134" s="34">
        <f t="shared" si="9"/>
        <v>1</v>
      </c>
      <c r="AR134" s="51"/>
      <c r="AS134" s="51"/>
    </row>
    <row r="135" spans="1:45" x14ac:dyDescent="0.25">
      <c r="A135" s="16"/>
      <c r="B135" s="22" t="s">
        <v>162</v>
      </c>
      <c r="C135" s="31"/>
      <c r="D135" s="31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46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4">
        <f t="shared" si="7"/>
        <v>0</v>
      </c>
      <c r="AP135" s="34">
        <f t="shared" si="8"/>
        <v>0</v>
      </c>
      <c r="AQ135" s="34">
        <f t="shared" si="9"/>
        <v>0</v>
      </c>
      <c r="AR135" s="51"/>
      <c r="AS135" s="51"/>
    </row>
    <row r="136" spans="1:45" x14ac:dyDescent="0.25">
      <c r="A136" s="16"/>
      <c r="B136" s="22" t="s">
        <v>163</v>
      </c>
      <c r="C136" s="31"/>
      <c r="D136" s="31"/>
      <c r="E136" s="44">
        <v>0</v>
      </c>
      <c r="F136" s="32"/>
      <c r="G136" s="44">
        <v>0</v>
      </c>
      <c r="H136" s="32"/>
      <c r="I136" s="44">
        <v>0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>
        <v>0</v>
      </c>
      <c r="P136" s="31"/>
      <c r="Q136" s="44">
        <v>0</v>
      </c>
      <c r="R136" s="31"/>
      <c r="S136" s="44"/>
      <c r="T136" s="44">
        <v>0</v>
      </c>
      <c r="U136" s="44">
        <v>0</v>
      </c>
      <c r="V136" s="46">
        <v>1</v>
      </c>
      <c r="W136" s="44">
        <v>0</v>
      </c>
      <c r="X136" s="32"/>
      <c r="Y136" s="44">
        <v>0</v>
      </c>
      <c r="Z136" s="32">
        <v>1</v>
      </c>
      <c r="AA136" s="32"/>
      <c r="AB136" s="44">
        <v>0</v>
      </c>
      <c r="AC136" s="44">
        <v>0</v>
      </c>
      <c r="AD136" s="44">
        <v>0</v>
      </c>
      <c r="AE136" s="44">
        <v>0</v>
      </c>
      <c r="AF136" s="32"/>
      <c r="AG136" s="44"/>
      <c r="AH136" s="44"/>
      <c r="AI136" s="44"/>
      <c r="AJ136" s="44"/>
      <c r="AK136" s="44"/>
      <c r="AL136" s="44"/>
      <c r="AM136" s="44">
        <v>0</v>
      </c>
      <c r="AN136" s="44">
        <v>0</v>
      </c>
      <c r="AO136" s="34">
        <f t="shared" si="7"/>
        <v>0</v>
      </c>
      <c r="AP136" s="34">
        <f t="shared" si="8"/>
        <v>2</v>
      </c>
      <c r="AQ136" s="34">
        <f t="shared" si="9"/>
        <v>2</v>
      </c>
      <c r="AR136" s="51"/>
      <c r="AS136" s="51"/>
    </row>
    <row r="137" spans="1:45" x14ac:dyDescent="0.25">
      <c r="A137" s="16"/>
      <c r="B137" s="22" t="s">
        <v>164</v>
      </c>
      <c r="C137" s="31"/>
      <c r="D137" s="31"/>
      <c r="E137" s="44">
        <v>0</v>
      </c>
      <c r="F137" s="44">
        <v>0</v>
      </c>
      <c r="G137" s="44">
        <v>0</v>
      </c>
      <c r="H137" s="44">
        <v>0</v>
      </c>
      <c r="I137" s="44">
        <v>0</v>
      </c>
      <c r="J137" s="44">
        <v>0</v>
      </c>
      <c r="K137" s="44">
        <v>0</v>
      </c>
      <c r="L137" s="44">
        <v>0</v>
      </c>
      <c r="M137" s="31"/>
      <c r="N137" s="44">
        <v>0</v>
      </c>
      <c r="O137" s="44">
        <v>0</v>
      </c>
      <c r="P137" s="44">
        <v>0</v>
      </c>
      <c r="Q137" s="44">
        <v>0</v>
      </c>
      <c r="R137" s="32">
        <v>1</v>
      </c>
      <c r="S137" s="44">
        <v>0</v>
      </c>
      <c r="T137" s="44">
        <v>0</v>
      </c>
      <c r="U137" s="44">
        <v>0</v>
      </c>
      <c r="V137" s="46"/>
      <c r="W137" s="44">
        <v>0</v>
      </c>
      <c r="X137" s="44">
        <v>0</v>
      </c>
      <c r="Y137" s="44">
        <v>0</v>
      </c>
      <c r="Z137" s="44">
        <v>0</v>
      </c>
      <c r="AA137" s="32"/>
      <c r="AB137" s="44">
        <v>0</v>
      </c>
      <c r="AC137" s="44">
        <v>0</v>
      </c>
      <c r="AD137" s="44">
        <v>0</v>
      </c>
      <c r="AE137" s="44">
        <v>0</v>
      </c>
      <c r="AF137" s="32"/>
      <c r="AG137" s="44"/>
      <c r="AH137" s="44"/>
      <c r="AI137" s="44"/>
      <c r="AJ137" s="44"/>
      <c r="AK137" s="44"/>
      <c r="AL137" s="44"/>
      <c r="AM137" s="44">
        <v>0</v>
      </c>
      <c r="AN137" s="44">
        <v>0</v>
      </c>
      <c r="AO137" s="34">
        <f t="shared" si="7"/>
        <v>1</v>
      </c>
      <c r="AP137" s="34">
        <f t="shared" si="8"/>
        <v>0</v>
      </c>
      <c r="AQ137" s="34">
        <f t="shared" si="9"/>
        <v>1</v>
      </c>
      <c r="AR137" s="51"/>
      <c r="AS137" s="51"/>
    </row>
    <row r="138" spans="1:45" x14ac:dyDescent="0.25">
      <c r="A138" s="16"/>
      <c r="B138" s="22" t="s">
        <v>165</v>
      </c>
      <c r="C138" s="31"/>
      <c r="D138" s="31"/>
      <c r="E138" s="44">
        <v>0</v>
      </c>
      <c r="F138" s="32"/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4">
        <v>0</v>
      </c>
      <c r="M138" s="44">
        <v>0</v>
      </c>
      <c r="N138" s="44">
        <v>0</v>
      </c>
      <c r="O138" s="44">
        <v>0</v>
      </c>
      <c r="P138" s="32"/>
      <c r="Q138" s="44">
        <v>0</v>
      </c>
      <c r="R138" s="44">
        <v>0</v>
      </c>
      <c r="S138" s="44">
        <v>0</v>
      </c>
      <c r="T138" s="44">
        <v>0</v>
      </c>
      <c r="U138" s="32">
        <v>1</v>
      </c>
      <c r="V138" s="46"/>
      <c r="W138" s="44">
        <v>0</v>
      </c>
      <c r="X138" s="32"/>
      <c r="Y138" s="44">
        <v>0</v>
      </c>
      <c r="Z138" s="44">
        <v>0</v>
      </c>
      <c r="AA138" s="44">
        <v>0</v>
      </c>
      <c r="AB138" s="44">
        <v>0</v>
      </c>
      <c r="AC138" s="44">
        <v>0</v>
      </c>
      <c r="AD138" s="44">
        <v>0</v>
      </c>
      <c r="AE138" s="44">
        <v>0</v>
      </c>
      <c r="AF138" s="32"/>
      <c r="AG138" s="44"/>
      <c r="AH138" s="44"/>
      <c r="AI138" s="44"/>
      <c r="AJ138" s="44"/>
      <c r="AK138" s="44"/>
      <c r="AL138" s="44"/>
      <c r="AM138" s="44">
        <v>0</v>
      </c>
      <c r="AN138" s="44">
        <v>0</v>
      </c>
      <c r="AO138" s="34">
        <f t="shared" si="7"/>
        <v>1</v>
      </c>
      <c r="AP138" s="34">
        <f t="shared" si="8"/>
        <v>0</v>
      </c>
      <c r="AQ138" s="34">
        <f t="shared" si="9"/>
        <v>1</v>
      </c>
      <c r="AR138" s="51"/>
      <c r="AS138" s="51"/>
    </row>
    <row r="139" spans="1:45" x14ac:dyDescent="0.25">
      <c r="A139" s="16"/>
      <c r="B139" s="22" t="s">
        <v>166</v>
      </c>
      <c r="C139" s="31"/>
      <c r="D139" s="31"/>
      <c r="E139" s="44">
        <v>0</v>
      </c>
      <c r="F139" s="44">
        <v>0</v>
      </c>
      <c r="G139" s="44">
        <v>0</v>
      </c>
      <c r="H139" s="44">
        <v>0</v>
      </c>
      <c r="I139" s="44">
        <v>0</v>
      </c>
      <c r="J139" s="44">
        <v>0</v>
      </c>
      <c r="K139" s="44">
        <v>0</v>
      </c>
      <c r="L139" s="44">
        <v>0</v>
      </c>
      <c r="M139" s="44">
        <v>0</v>
      </c>
      <c r="N139" s="44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4">
        <v>0</v>
      </c>
      <c r="U139" s="44">
        <v>0</v>
      </c>
      <c r="V139" s="46"/>
      <c r="W139" s="44">
        <v>0</v>
      </c>
      <c r="X139" s="44">
        <v>0</v>
      </c>
      <c r="Y139" s="44">
        <v>0</v>
      </c>
      <c r="Z139" s="44">
        <v>0</v>
      </c>
      <c r="AA139" s="44">
        <v>0</v>
      </c>
      <c r="AB139" s="44">
        <v>0</v>
      </c>
      <c r="AC139" s="44">
        <v>0</v>
      </c>
      <c r="AD139" s="44">
        <v>0</v>
      </c>
      <c r="AE139" s="44">
        <v>0</v>
      </c>
      <c r="AF139" s="32"/>
      <c r="AG139" s="44"/>
      <c r="AH139" s="44"/>
      <c r="AI139" s="44"/>
      <c r="AJ139" s="44"/>
      <c r="AK139" s="44"/>
      <c r="AL139" s="44"/>
      <c r="AM139" s="44">
        <v>0</v>
      </c>
      <c r="AN139" s="44">
        <v>0</v>
      </c>
      <c r="AO139" s="34">
        <f t="shared" si="7"/>
        <v>0</v>
      </c>
      <c r="AP139" s="34">
        <f t="shared" si="8"/>
        <v>0</v>
      </c>
      <c r="AQ139" s="34">
        <f t="shared" si="9"/>
        <v>0</v>
      </c>
      <c r="AR139" s="51"/>
      <c r="AS139" s="51"/>
    </row>
    <row r="140" spans="1:45" x14ac:dyDescent="0.25">
      <c r="A140" s="16"/>
      <c r="B140" s="22" t="s">
        <v>220</v>
      </c>
      <c r="C140" s="31"/>
      <c r="D140" s="31"/>
      <c r="E140" s="44"/>
      <c r="F140" s="44"/>
      <c r="G140" s="44"/>
      <c r="H140" s="44"/>
      <c r="I140" s="44"/>
      <c r="J140" s="32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6"/>
      <c r="W140" s="44"/>
      <c r="X140" s="44"/>
      <c r="Y140" s="44"/>
      <c r="Z140" s="44"/>
      <c r="AA140" s="44"/>
      <c r="AB140" s="44"/>
      <c r="AC140" s="44"/>
      <c r="AD140" s="44"/>
      <c r="AE140" s="44"/>
      <c r="AF140" s="32"/>
      <c r="AG140" s="44"/>
      <c r="AH140" s="44"/>
      <c r="AI140" s="44"/>
      <c r="AJ140" s="44"/>
      <c r="AK140" s="44"/>
      <c r="AL140" s="44"/>
      <c r="AM140" s="44"/>
      <c r="AN140" s="44"/>
      <c r="AO140" s="34"/>
      <c r="AP140" s="34"/>
      <c r="AQ140" s="34"/>
      <c r="AR140" s="51"/>
      <c r="AS140" s="51"/>
    </row>
    <row r="141" spans="1:45" ht="30" x14ac:dyDescent="0.25">
      <c r="A141" s="16"/>
      <c r="B141" s="22" t="s">
        <v>167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46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4">
        <f t="shared" si="7"/>
        <v>0</v>
      </c>
      <c r="AP141" s="34">
        <f t="shared" si="8"/>
        <v>0</v>
      </c>
      <c r="AQ141" s="34">
        <f t="shared" si="9"/>
        <v>0</v>
      </c>
      <c r="AR141" s="51"/>
      <c r="AS141" s="51"/>
    </row>
    <row r="142" spans="1:45" ht="30" x14ac:dyDescent="0.25">
      <c r="A142" s="16"/>
      <c r="B142" s="22" t="s">
        <v>168</v>
      </c>
      <c r="C142" s="31"/>
      <c r="D142" s="31"/>
      <c r="E142" s="44">
        <v>0</v>
      </c>
      <c r="F142" s="31"/>
      <c r="G142" s="44">
        <v>0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32"/>
      <c r="N142" s="44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4">
        <v>0</v>
      </c>
      <c r="U142" s="44">
        <v>0</v>
      </c>
      <c r="V142" s="46"/>
      <c r="W142" s="44">
        <v>0</v>
      </c>
      <c r="X142" s="31"/>
      <c r="Y142" s="44">
        <v>0</v>
      </c>
      <c r="Z142" s="44">
        <v>0</v>
      </c>
      <c r="AA142" s="44">
        <v>0</v>
      </c>
      <c r="AB142" s="44">
        <v>0</v>
      </c>
      <c r="AC142" s="44">
        <v>0</v>
      </c>
      <c r="AD142" s="44">
        <v>0</v>
      </c>
      <c r="AE142" s="44">
        <v>0</v>
      </c>
      <c r="AF142" s="32"/>
      <c r="AG142" s="44"/>
      <c r="AH142" s="44"/>
      <c r="AI142" s="44"/>
      <c r="AJ142" s="44"/>
      <c r="AK142" s="44"/>
      <c r="AL142" s="44"/>
      <c r="AM142" s="44">
        <v>0</v>
      </c>
      <c r="AN142" s="44">
        <v>0</v>
      </c>
      <c r="AO142" s="34">
        <f t="shared" si="7"/>
        <v>0</v>
      </c>
      <c r="AP142" s="34">
        <f t="shared" si="8"/>
        <v>0</v>
      </c>
      <c r="AQ142" s="34">
        <f t="shared" si="9"/>
        <v>0</v>
      </c>
      <c r="AR142" s="51"/>
      <c r="AS142" s="51"/>
    </row>
    <row r="143" spans="1:45" x14ac:dyDescent="0.25">
      <c r="A143" s="16"/>
      <c r="B143" s="22" t="s">
        <v>169</v>
      </c>
      <c r="C143" s="31"/>
      <c r="D143" s="31"/>
      <c r="E143" s="44">
        <v>0</v>
      </c>
      <c r="F143" s="31"/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4">
        <v>0</v>
      </c>
      <c r="N143" s="44">
        <v>0</v>
      </c>
      <c r="O143" s="44">
        <v>0</v>
      </c>
      <c r="P143" s="44">
        <v>0</v>
      </c>
      <c r="Q143" s="44">
        <v>0</v>
      </c>
      <c r="R143" s="31"/>
      <c r="S143" s="44"/>
      <c r="T143" s="44">
        <v>0</v>
      </c>
      <c r="U143" s="44">
        <v>0</v>
      </c>
      <c r="V143" s="46"/>
      <c r="W143" s="32"/>
      <c r="X143" s="44">
        <v>0</v>
      </c>
      <c r="Y143" s="44">
        <v>0</v>
      </c>
      <c r="Z143" s="44">
        <v>0</v>
      </c>
      <c r="AA143" s="44">
        <v>0</v>
      </c>
      <c r="AB143" s="44">
        <v>0</v>
      </c>
      <c r="AC143" s="32">
        <v>1</v>
      </c>
      <c r="AD143" s="44">
        <v>0</v>
      </c>
      <c r="AE143" s="44">
        <v>0</v>
      </c>
      <c r="AF143" s="32"/>
      <c r="AG143" s="44"/>
      <c r="AH143" s="44"/>
      <c r="AI143" s="44"/>
      <c r="AJ143" s="44"/>
      <c r="AK143" s="44"/>
      <c r="AL143" s="44"/>
      <c r="AM143" s="44">
        <v>0</v>
      </c>
      <c r="AN143" s="44">
        <v>0</v>
      </c>
      <c r="AO143" s="34">
        <f t="shared" si="7"/>
        <v>0</v>
      </c>
      <c r="AP143" s="34">
        <f t="shared" si="8"/>
        <v>1</v>
      </c>
      <c r="AQ143" s="34">
        <f t="shared" si="9"/>
        <v>1</v>
      </c>
      <c r="AR143" s="51"/>
      <c r="AS143" s="51"/>
    </row>
    <row r="144" spans="1:45" ht="30" x14ac:dyDescent="0.25">
      <c r="A144" s="16" t="s">
        <v>43</v>
      </c>
      <c r="B144" s="22" t="s">
        <v>170</v>
      </c>
      <c r="C144" s="31"/>
      <c r="D144" s="31"/>
      <c r="E144" s="44">
        <v>0</v>
      </c>
      <c r="F144" s="44">
        <v>0</v>
      </c>
      <c r="G144" s="44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4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4">
        <v>0</v>
      </c>
      <c r="U144" s="44">
        <v>0</v>
      </c>
      <c r="V144" s="46"/>
      <c r="W144" s="44">
        <v>0</v>
      </c>
      <c r="X144" s="32"/>
      <c r="Y144" s="44">
        <v>0</v>
      </c>
      <c r="Z144" s="44">
        <v>0</v>
      </c>
      <c r="AA144" s="44">
        <v>0</v>
      </c>
      <c r="AB144" s="44">
        <v>0</v>
      </c>
      <c r="AC144" s="44">
        <v>0</v>
      </c>
      <c r="AD144" s="44">
        <v>0</v>
      </c>
      <c r="AE144" s="44">
        <v>0</v>
      </c>
      <c r="AF144" s="32"/>
      <c r="AG144" s="44"/>
      <c r="AH144" s="44"/>
      <c r="AI144" s="44"/>
      <c r="AJ144" s="44"/>
      <c r="AK144" s="44"/>
      <c r="AL144" s="44"/>
      <c r="AM144" s="44">
        <v>0</v>
      </c>
      <c r="AN144" s="44">
        <v>0</v>
      </c>
      <c r="AO144" s="34">
        <f t="shared" si="7"/>
        <v>0</v>
      </c>
      <c r="AP144" s="34">
        <f t="shared" si="8"/>
        <v>0</v>
      </c>
      <c r="AQ144" s="34">
        <f t="shared" si="9"/>
        <v>0</v>
      </c>
      <c r="AR144" s="51"/>
      <c r="AS144" s="51"/>
    </row>
    <row r="145" spans="1:45" x14ac:dyDescent="0.25">
      <c r="A145" s="16"/>
      <c r="B145" s="22" t="s">
        <v>171</v>
      </c>
      <c r="C145" s="31"/>
      <c r="D145" s="31"/>
      <c r="E145" s="44">
        <v>0</v>
      </c>
      <c r="F145" s="31"/>
      <c r="G145" s="44">
        <v>0</v>
      </c>
      <c r="H145" s="32"/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4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4">
        <v>0</v>
      </c>
      <c r="U145" s="44">
        <v>0</v>
      </c>
      <c r="V145" s="46"/>
      <c r="W145" s="44">
        <v>0</v>
      </c>
      <c r="X145" s="44">
        <v>0</v>
      </c>
      <c r="Y145" s="44">
        <v>0</v>
      </c>
      <c r="Z145" s="32"/>
      <c r="AA145" s="44">
        <v>0</v>
      </c>
      <c r="AB145" s="44">
        <v>0</v>
      </c>
      <c r="AC145" s="44">
        <v>0</v>
      </c>
      <c r="AD145" s="44">
        <v>0</v>
      </c>
      <c r="AE145" s="44">
        <v>0</v>
      </c>
      <c r="AF145" s="32"/>
      <c r="AG145" s="44"/>
      <c r="AH145" s="44"/>
      <c r="AI145" s="44"/>
      <c r="AJ145" s="31"/>
      <c r="AK145" s="44"/>
      <c r="AL145" s="44"/>
      <c r="AM145" s="44">
        <v>0</v>
      </c>
      <c r="AN145" s="44">
        <v>0</v>
      </c>
      <c r="AO145" s="34">
        <f t="shared" si="7"/>
        <v>0</v>
      </c>
      <c r="AP145" s="34">
        <f t="shared" si="8"/>
        <v>0</v>
      </c>
      <c r="AQ145" s="34">
        <f t="shared" si="9"/>
        <v>0</v>
      </c>
      <c r="AR145" s="51"/>
      <c r="AS145" s="51"/>
    </row>
    <row r="146" spans="1:45" x14ac:dyDescent="0.25">
      <c r="A146" s="16"/>
      <c r="B146" s="22" t="s">
        <v>172</v>
      </c>
      <c r="C146" s="31"/>
      <c r="D146" s="31"/>
      <c r="E146" s="44">
        <v>0</v>
      </c>
      <c r="F146" s="44">
        <v>0</v>
      </c>
      <c r="G146" s="44">
        <v>0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0</v>
      </c>
      <c r="N146" s="44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4">
        <v>0</v>
      </c>
      <c r="U146" s="44">
        <v>0</v>
      </c>
      <c r="V146" s="46"/>
      <c r="W146" s="44">
        <v>0</v>
      </c>
      <c r="X146" s="44">
        <v>0</v>
      </c>
      <c r="Y146" s="44">
        <v>0</v>
      </c>
      <c r="Z146" s="44">
        <v>0</v>
      </c>
      <c r="AA146" s="44">
        <v>0</v>
      </c>
      <c r="AB146" s="44">
        <v>0</v>
      </c>
      <c r="AC146" s="44">
        <v>0</v>
      </c>
      <c r="AD146" s="44">
        <v>0</v>
      </c>
      <c r="AE146" s="44">
        <v>0</v>
      </c>
      <c r="AF146" s="32"/>
      <c r="AG146" s="31">
        <v>1</v>
      </c>
      <c r="AH146" s="44"/>
      <c r="AI146" s="44">
        <v>0</v>
      </c>
      <c r="AJ146" s="32"/>
      <c r="AK146" s="44">
        <v>0</v>
      </c>
      <c r="AL146" s="44">
        <v>0</v>
      </c>
      <c r="AM146" s="44">
        <v>0</v>
      </c>
      <c r="AN146" s="44">
        <v>0</v>
      </c>
      <c r="AO146" s="34">
        <f t="shared" si="7"/>
        <v>0</v>
      </c>
      <c r="AP146" s="34">
        <f t="shared" si="8"/>
        <v>1</v>
      </c>
      <c r="AQ146" s="34">
        <f t="shared" si="9"/>
        <v>1</v>
      </c>
      <c r="AR146" s="51"/>
      <c r="AS146" s="51"/>
    </row>
    <row r="147" spans="1:45" x14ac:dyDescent="0.25">
      <c r="A147" s="16"/>
      <c r="B147" s="22" t="s">
        <v>173</v>
      </c>
      <c r="C147" s="31"/>
      <c r="D147" s="31"/>
      <c r="E147" s="44">
        <v>0</v>
      </c>
      <c r="F147" s="44">
        <v>0</v>
      </c>
      <c r="G147" s="44">
        <v>0</v>
      </c>
      <c r="H147" s="44">
        <v>0</v>
      </c>
      <c r="I147" s="44">
        <v>0</v>
      </c>
      <c r="J147" s="44">
        <v>0</v>
      </c>
      <c r="K147" s="44">
        <v>0</v>
      </c>
      <c r="L147" s="44">
        <v>0</v>
      </c>
      <c r="M147" s="44">
        <v>0</v>
      </c>
      <c r="N147" s="44">
        <v>0</v>
      </c>
      <c r="O147" s="44">
        <v>0</v>
      </c>
      <c r="P147" s="44">
        <v>0</v>
      </c>
      <c r="Q147" s="44">
        <v>0</v>
      </c>
      <c r="R147" s="44">
        <v>0</v>
      </c>
      <c r="S147" s="44"/>
      <c r="T147" s="44">
        <v>0</v>
      </c>
      <c r="U147" s="44">
        <v>0</v>
      </c>
      <c r="V147" s="46"/>
      <c r="W147" s="44">
        <v>0</v>
      </c>
      <c r="X147" s="44">
        <v>0</v>
      </c>
      <c r="Y147" s="44">
        <v>0</v>
      </c>
      <c r="Z147" s="44">
        <v>0</v>
      </c>
      <c r="AA147" s="44">
        <v>0</v>
      </c>
      <c r="AB147" s="44">
        <v>0</v>
      </c>
      <c r="AC147" s="44">
        <v>0</v>
      </c>
      <c r="AD147" s="44">
        <v>0</v>
      </c>
      <c r="AE147" s="44">
        <v>0</v>
      </c>
      <c r="AF147" s="32"/>
      <c r="AG147" s="44">
        <v>0</v>
      </c>
      <c r="AH147" s="44"/>
      <c r="AI147" s="44">
        <v>0</v>
      </c>
      <c r="AJ147" s="44">
        <v>0</v>
      </c>
      <c r="AK147" s="44">
        <v>0</v>
      </c>
      <c r="AL147" s="44">
        <v>0</v>
      </c>
      <c r="AM147" s="44"/>
      <c r="AN147" s="44">
        <v>0</v>
      </c>
      <c r="AO147" s="34">
        <f t="shared" si="7"/>
        <v>0</v>
      </c>
      <c r="AP147" s="34">
        <f t="shared" si="8"/>
        <v>0</v>
      </c>
      <c r="AQ147" s="34">
        <f t="shared" si="9"/>
        <v>0</v>
      </c>
      <c r="AR147" s="51"/>
      <c r="AS147" s="51"/>
    </row>
    <row r="148" spans="1:45" x14ac:dyDescent="0.25">
      <c r="A148" s="16"/>
      <c r="B148" s="22" t="s">
        <v>174</v>
      </c>
      <c r="C148" s="31"/>
      <c r="D148" s="31"/>
      <c r="E148" s="44">
        <v>0</v>
      </c>
      <c r="F148" s="44">
        <v>0</v>
      </c>
      <c r="G148" s="32"/>
      <c r="H148" s="32"/>
      <c r="I148" s="44">
        <v>0</v>
      </c>
      <c r="J148" s="44">
        <v>0</v>
      </c>
      <c r="K148" s="44">
        <v>0</v>
      </c>
      <c r="L148" s="44">
        <v>0</v>
      </c>
      <c r="M148" s="44">
        <v>0</v>
      </c>
      <c r="N148" s="44">
        <v>0</v>
      </c>
      <c r="O148" s="44">
        <v>0</v>
      </c>
      <c r="P148" s="44">
        <v>0</v>
      </c>
      <c r="Q148" s="44">
        <v>0</v>
      </c>
      <c r="R148" s="31"/>
      <c r="S148" s="44"/>
      <c r="T148" s="44">
        <v>0</v>
      </c>
      <c r="U148" s="31"/>
      <c r="V148" s="46"/>
      <c r="W148" s="44">
        <v>0</v>
      </c>
      <c r="X148" s="31"/>
      <c r="Y148" s="44">
        <v>0</v>
      </c>
      <c r="Z148" s="32"/>
      <c r="AA148" s="44">
        <v>0</v>
      </c>
      <c r="AB148" s="44">
        <v>0</v>
      </c>
      <c r="AC148" s="44">
        <v>0</v>
      </c>
      <c r="AD148" s="44">
        <v>0</v>
      </c>
      <c r="AE148" s="44">
        <v>0</v>
      </c>
      <c r="AF148" s="32"/>
      <c r="AG148" s="44"/>
      <c r="AH148" s="44"/>
      <c r="AI148" s="44">
        <v>0</v>
      </c>
      <c r="AJ148" s="32">
        <v>1</v>
      </c>
      <c r="AK148" s="44">
        <v>0</v>
      </c>
      <c r="AL148" s="44">
        <v>0</v>
      </c>
      <c r="AM148" s="44">
        <v>0</v>
      </c>
      <c r="AN148" s="44">
        <v>0</v>
      </c>
      <c r="AO148" s="34">
        <f t="shared" si="7"/>
        <v>0</v>
      </c>
      <c r="AP148" s="34">
        <f t="shared" si="8"/>
        <v>1</v>
      </c>
      <c r="AQ148" s="34">
        <f t="shared" si="9"/>
        <v>1</v>
      </c>
      <c r="AR148" s="51"/>
      <c r="AS148" s="51"/>
    </row>
    <row r="149" spans="1:45" x14ac:dyDescent="0.25">
      <c r="A149" s="16"/>
      <c r="B149" s="22" t="s">
        <v>175</v>
      </c>
      <c r="C149" s="31"/>
      <c r="D149" s="31"/>
      <c r="E149" s="44">
        <v>0</v>
      </c>
      <c r="F149" s="44">
        <v>0</v>
      </c>
      <c r="G149" s="44">
        <v>0</v>
      </c>
      <c r="H149" s="44">
        <v>0</v>
      </c>
      <c r="I149" s="44">
        <v>0</v>
      </c>
      <c r="J149" s="44">
        <v>0</v>
      </c>
      <c r="K149" s="44">
        <v>0</v>
      </c>
      <c r="L149" s="44">
        <v>0</v>
      </c>
      <c r="M149" s="44">
        <v>0</v>
      </c>
      <c r="N149" s="44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4">
        <v>0</v>
      </c>
      <c r="U149" s="44">
        <v>0</v>
      </c>
      <c r="V149" s="46"/>
      <c r="W149" s="44">
        <v>0</v>
      </c>
      <c r="X149" s="44">
        <v>0</v>
      </c>
      <c r="Y149" s="44">
        <v>0</v>
      </c>
      <c r="Z149" s="44">
        <v>0</v>
      </c>
      <c r="AA149" s="44">
        <v>0</v>
      </c>
      <c r="AB149" s="44">
        <v>0</v>
      </c>
      <c r="AC149" s="44">
        <v>0</v>
      </c>
      <c r="AD149" s="44">
        <v>0</v>
      </c>
      <c r="AE149" s="44">
        <v>0</v>
      </c>
      <c r="AF149" s="32"/>
      <c r="AG149" s="44">
        <v>0</v>
      </c>
      <c r="AH149" s="44"/>
      <c r="AI149" s="44">
        <v>0</v>
      </c>
      <c r="AJ149" s="44">
        <v>0</v>
      </c>
      <c r="AK149" s="44">
        <v>0</v>
      </c>
      <c r="AL149" s="44">
        <v>0</v>
      </c>
      <c r="AM149" s="44">
        <v>0</v>
      </c>
      <c r="AN149" s="44">
        <v>0</v>
      </c>
      <c r="AO149" s="34">
        <f t="shared" si="7"/>
        <v>0</v>
      </c>
      <c r="AP149" s="34">
        <f t="shared" si="8"/>
        <v>0</v>
      </c>
      <c r="AQ149" s="34">
        <f t="shared" si="9"/>
        <v>0</v>
      </c>
      <c r="AR149" s="51"/>
      <c r="AS149" s="51"/>
    </row>
    <row r="150" spans="1:45" x14ac:dyDescent="0.25">
      <c r="A150" s="16">
        <v>12</v>
      </c>
      <c r="B150" s="22" t="s">
        <v>176</v>
      </c>
      <c r="C150" s="31"/>
      <c r="D150" s="31"/>
      <c r="E150" s="44">
        <v>0</v>
      </c>
      <c r="F150" s="44">
        <v>0</v>
      </c>
      <c r="G150" s="44">
        <v>0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  <c r="N150" s="44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4">
        <v>0</v>
      </c>
      <c r="U150" s="44">
        <v>0</v>
      </c>
      <c r="V150" s="46"/>
      <c r="W150" s="44">
        <v>0</v>
      </c>
      <c r="X150" s="44">
        <v>0</v>
      </c>
      <c r="Y150" s="44">
        <v>0</v>
      </c>
      <c r="Z150" s="44">
        <v>0</v>
      </c>
      <c r="AA150" s="44">
        <v>0</v>
      </c>
      <c r="AB150" s="44">
        <v>0</v>
      </c>
      <c r="AC150" s="44">
        <v>0</v>
      </c>
      <c r="AD150" s="44">
        <v>0</v>
      </c>
      <c r="AE150" s="44">
        <v>0</v>
      </c>
      <c r="AF150" s="32"/>
      <c r="AG150" s="44">
        <v>0</v>
      </c>
      <c r="AH150" s="44"/>
      <c r="AI150" s="44">
        <v>0</v>
      </c>
      <c r="AJ150" s="44">
        <v>0</v>
      </c>
      <c r="AK150" s="44">
        <v>0</v>
      </c>
      <c r="AL150" s="44">
        <v>0</v>
      </c>
      <c r="AM150" s="44">
        <v>0</v>
      </c>
      <c r="AN150" s="44">
        <v>0</v>
      </c>
      <c r="AO150" s="34">
        <f t="shared" si="7"/>
        <v>0</v>
      </c>
      <c r="AP150" s="34">
        <f t="shared" si="8"/>
        <v>0</v>
      </c>
      <c r="AQ150" s="34">
        <f t="shared" si="9"/>
        <v>0</v>
      </c>
      <c r="AR150" s="51"/>
      <c r="AS150" s="51"/>
    </row>
    <row r="151" spans="1:45" x14ac:dyDescent="0.25">
      <c r="A151" s="16"/>
      <c r="B151" s="22" t="s">
        <v>177</v>
      </c>
      <c r="C151" s="31"/>
      <c r="D151" s="31"/>
      <c r="E151" s="44">
        <v>0</v>
      </c>
      <c r="F151" s="44">
        <v>0</v>
      </c>
      <c r="G151" s="44">
        <v>0</v>
      </c>
      <c r="H151" s="44">
        <v>0</v>
      </c>
      <c r="I151" s="44">
        <v>0</v>
      </c>
      <c r="J151" s="44">
        <v>0</v>
      </c>
      <c r="K151" s="44">
        <v>0</v>
      </c>
      <c r="L151" s="44">
        <v>0</v>
      </c>
      <c r="M151" s="44">
        <v>0</v>
      </c>
      <c r="N151" s="44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4">
        <v>0</v>
      </c>
      <c r="U151" s="44">
        <v>0</v>
      </c>
      <c r="V151" s="46"/>
      <c r="W151" s="44">
        <v>0</v>
      </c>
      <c r="X151" s="44">
        <v>0</v>
      </c>
      <c r="Y151" s="44">
        <v>0</v>
      </c>
      <c r="Z151" s="44">
        <v>0</v>
      </c>
      <c r="AA151" s="44">
        <v>0</v>
      </c>
      <c r="AB151" s="44">
        <v>0</v>
      </c>
      <c r="AC151" s="44">
        <v>0</v>
      </c>
      <c r="AD151" s="44">
        <v>0</v>
      </c>
      <c r="AE151" s="44">
        <v>0</v>
      </c>
      <c r="AF151" s="32"/>
      <c r="AG151" s="44">
        <v>0</v>
      </c>
      <c r="AH151" s="44"/>
      <c r="AI151" s="44">
        <v>0</v>
      </c>
      <c r="AJ151" s="44">
        <v>0</v>
      </c>
      <c r="AK151" s="44">
        <v>0</v>
      </c>
      <c r="AL151" s="44">
        <v>0</v>
      </c>
      <c r="AM151" s="44">
        <v>0</v>
      </c>
      <c r="AN151" s="44">
        <v>0</v>
      </c>
      <c r="AO151" s="34">
        <f t="shared" si="7"/>
        <v>0</v>
      </c>
      <c r="AP151" s="34">
        <f t="shared" si="8"/>
        <v>0</v>
      </c>
      <c r="AQ151" s="34">
        <f t="shared" si="9"/>
        <v>0</v>
      </c>
      <c r="AR151" s="51"/>
      <c r="AS151" s="51"/>
    </row>
    <row r="152" spans="1:45" x14ac:dyDescent="0.25">
      <c r="A152" s="16"/>
      <c r="B152" s="22" t="s">
        <v>178</v>
      </c>
      <c r="C152" s="31"/>
      <c r="D152" s="31"/>
      <c r="E152" s="44">
        <v>0</v>
      </c>
      <c r="F152" s="44">
        <v>0</v>
      </c>
      <c r="G152" s="44">
        <v>0</v>
      </c>
      <c r="H152" s="44">
        <v>0</v>
      </c>
      <c r="I152" s="44">
        <v>0</v>
      </c>
      <c r="J152" s="44">
        <v>0</v>
      </c>
      <c r="K152" s="44">
        <v>0</v>
      </c>
      <c r="L152" s="44">
        <v>0</v>
      </c>
      <c r="M152" s="44">
        <v>0</v>
      </c>
      <c r="N152" s="44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4">
        <v>0</v>
      </c>
      <c r="U152" s="44">
        <v>0</v>
      </c>
      <c r="V152" s="46"/>
      <c r="W152" s="44">
        <v>0</v>
      </c>
      <c r="X152" s="44">
        <v>0</v>
      </c>
      <c r="Y152" s="44">
        <v>0</v>
      </c>
      <c r="Z152" s="44">
        <v>0</v>
      </c>
      <c r="AA152" s="44">
        <v>0</v>
      </c>
      <c r="AB152" s="44">
        <v>0</v>
      </c>
      <c r="AC152" s="44">
        <v>0</v>
      </c>
      <c r="AD152" s="44">
        <v>0</v>
      </c>
      <c r="AE152" s="44">
        <v>0</v>
      </c>
      <c r="AF152" s="32"/>
      <c r="AG152" s="44">
        <v>0</v>
      </c>
      <c r="AH152" s="44"/>
      <c r="AI152" s="44">
        <v>0</v>
      </c>
      <c r="AJ152" s="44">
        <v>0</v>
      </c>
      <c r="AK152" s="44">
        <v>0</v>
      </c>
      <c r="AL152" s="44">
        <v>0</v>
      </c>
      <c r="AM152" s="44">
        <v>0</v>
      </c>
      <c r="AN152" s="44">
        <v>0</v>
      </c>
      <c r="AO152" s="34">
        <f t="shared" si="7"/>
        <v>0</v>
      </c>
      <c r="AP152" s="34">
        <f t="shared" si="8"/>
        <v>0</v>
      </c>
      <c r="AQ152" s="34">
        <f t="shared" si="9"/>
        <v>0</v>
      </c>
      <c r="AR152" s="51"/>
      <c r="AS152" s="51"/>
    </row>
    <row r="153" spans="1:45" x14ac:dyDescent="0.25">
      <c r="A153" s="16"/>
      <c r="B153" s="22" t="s">
        <v>179</v>
      </c>
      <c r="C153" s="31"/>
      <c r="D153" s="31"/>
      <c r="E153" s="44">
        <v>0</v>
      </c>
      <c r="F153" s="44">
        <v>0</v>
      </c>
      <c r="G153" s="44">
        <v>0</v>
      </c>
      <c r="H153" s="44">
        <v>0</v>
      </c>
      <c r="I153" s="44">
        <v>0</v>
      </c>
      <c r="J153" s="44">
        <v>0</v>
      </c>
      <c r="K153" s="44">
        <v>0</v>
      </c>
      <c r="L153" s="44">
        <v>0</v>
      </c>
      <c r="M153" s="44">
        <v>0</v>
      </c>
      <c r="N153" s="44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4">
        <v>0</v>
      </c>
      <c r="U153" s="44">
        <v>0</v>
      </c>
      <c r="V153" s="46"/>
      <c r="W153" s="44">
        <v>0</v>
      </c>
      <c r="X153" s="44">
        <v>0</v>
      </c>
      <c r="Y153" s="44">
        <v>0</v>
      </c>
      <c r="Z153" s="44">
        <v>0</v>
      </c>
      <c r="AA153" s="44">
        <v>0</v>
      </c>
      <c r="AB153" s="44">
        <v>0</v>
      </c>
      <c r="AC153" s="44">
        <v>0</v>
      </c>
      <c r="AD153" s="44">
        <v>0</v>
      </c>
      <c r="AE153" s="44">
        <v>0</v>
      </c>
      <c r="AF153" s="32"/>
      <c r="AG153" s="44">
        <v>0</v>
      </c>
      <c r="AH153" s="44"/>
      <c r="AI153" s="44">
        <v>0</v>
      </c>
      <c r="AJ153" s="44">
        <v>0</v>
      </c>
      <c r="AK153" s="44">
        <v>0</v>
      </c>
      <c r="AL153" s="44">
        <v>0</v>
      </c>
      <c r="AM153" s="44">
        <v>0</v>
      </c>
      <c r="AN153" s="44">
        <v>0</v>
      </c>
      <c r="AO153" s="34">
        <f t="shared" si="7"/>
        <v>0</v>
      </c>
      <c r="AP153" s="34">
        <f t="shared" si="8"/>
        <v>0</v>
      </c>
      <c r="AQ153" s="34">
        <f t="shared" si="9"/>
        <v>0</v>
      </c>
      <c r="AR153" s="51"/>
      <c r="AS153" s="51"/>
    </row>
    <row r="154" spans="1:45" x14ac:dyDescent="0.25">
      <c r="A154" s="16"/>
      <c r="B154" s="22" t="s">
        <v>180</v>
      </c>
      <c r="C154" s="31"/>
      <c r="D154" s="31"/>
      <c r="E154" s="44">
        <v>0</v>
      </c>
      <c r="F154" s="44">
        <v>0</v>
      </c>
      <c r="G154" s="44">
        <v>0</v>
      </c>
      <c r="H154" s="44">
        <v>0</v>
      </c>
      <c r="I154" s="44">
        <v>0</v>
      </c>
      <c r="J154" s="44">
        <v>0</v>
      </c>
      <c r="K154" s="32"/>
      <c r="L154" s="32"/>
      <c r="M154" s="44">
        <v>0</v>
      </c>
      <c r="N154" s="44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4">
        <v>0</v>
      </c>
      <c r="U154" s="32"/>
      <c r="V154" s="46"/>
      <c r="W154" s="44">
        <v>0</v>
      </c>
      <c r="X154" s="44">
        <v>0</v>
      </c>
      <c r="Y154" s="44">
        <v>0</v>
      </c>
      <c r="Z154" s="44">
        <v>0</v>
      </c>
      <c r="AA154" s="44">
        <v>0</v>
      </c>
      <c r="AB154" s="44">
        <v>0</v>
      </c>
      <c r="AC154" s="44">
        <v>0</v>
      </c>
      <c r="AD154" s="44">
        <v>0</v>
      </c>
      <c r="AE154" s="32">
        <v>1</v>
      </c>
      <c r="AF154" s="32"/>
      <c r="AG154" s="44">
        <v>0</v>
      </c>
      <c r="AH154" s="44"/>
      <c r="AI154" s="44">
        <v>0</v>
      </c>
      <c r="AJ154" s="31"/>
      <c r="AK154" s="44">
        <v>0</v>
      </c>
      <c r="AL154" s="44">
        <v>0</v>
      </c>
      <c r="AM154" s="44">
        <v>0</v>
      </c>
      <c r="AN154" s="44">
        <v>0</v>
      </c>
      <c r="AO154" s="34">
        <f t="shared" si="7"/>
        <v>0</v>
      </c>
      <c r="AP154" s="34">
        <f t="shared" si="8"/>
        <v>1</v>
      </c>
      <c r="AQ154" s="34">
        <f t="shared" si="9"/>
        <v>1</v>
      </c>
      <c r="AR154" s="51"/>
      <c r="AS154" s="51"/>
    </row>
    <row r="155" spans="1:45" x14ac:dyDescent="0.25">
      <c r="A155" s="16">
        <v>13</v>
      </c>
      <c r="B155" s="22" t="s">
        <v>181</v>
      </c>
      <c r="C155" s="31"/>
      <c r="D155" s="31"/>
      <c r="E155" s="44">
        <v>0</v>
      </c>
      <c r="F155" s="44">
        <v>0</v>
      </c>
      <c r="G155" s="44">
        <v>0</v>
      </c>
      <c r="H155" s="44">
        <v>0</v>
      </c>
      <c r="I155" s="44">
        <v>0</v>
      </c>
      <c r="J155" s="44">
        <v>0</v>
      </c>
      <c r="K155" s="44">
        <v>0</v>
      </c>
      <c r="L155" s="44">
        <v>0</v>
      </c>
      <c r="M155" s="44">
        <v>0</v>
      </c>
      <c r="N155" s="44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4">
        <v>0</v>
      </c>
      <c r="U155" s="44">
        <v>0</v>
      </c>
      <c r="V155" s="46"/>
      <c r="W155" s="44">
        <v>0</v>
      </c>
      <c r="X155" s="44">
        <v>0</v>
      </c>
      <c r="Y155" s="32"/>
      <c r="Z155" s="44">
        <v>0</v>
      </c>
      <c r="AA155" s="44">
        <v>0</v>
      </c>
      <c r="AB155" s="44">
        <v>0</v>
      </c>
      <c r="AC155" s="44">
        <v>0</v>
      </c>
      <c r="AD155" s="44">
        <v>0</v>
      </c>
      <c r="AE155" s="44">
        <v>0</v>
      </c>
      <c r="AF155" s="32"/>
      <c r="AG155" s="44">
        <v>0</v>
      </c>
      <c r="AH155" s="44"/>
      <c r="AI155" s="44">
        <v>0</v>
      </c>
      <c r="AJ155" s="44">
        <v>0</v>
      </c>
      <c r="AK155" s="44">
        <v>0</v>
      </c>
      <c r="AL155" s="44">
        <v>0</v>
      </c>
      <c r="AM155" s="44">
        <v>0</v>
      </c>
      <c r="AN155" s="44">
        <v>0</v>
      </c>
      <c r="AO155" s="34">
        <f t="shared" si="7"/>
        <v>0</v>
      </c>
      <c r="AP155" s="34">
        <f t="shared" si="8"/>
        <v>0</v>
      </c>
      <c r="AQ155" s="34">
        <f t="shared" si="9"/>
        <v>0</v>
      </c>
      <c r="AR155" s="51"/>
      <c r="AS155" s="51"/>
    </row>
    <row r="156" spans="1:45" x14ac:dyDescent="0.25">
      <c r="A156" s="16">
        <v>14</v>
      </c>
      <c r="B156" s="22" t="s">
        <v>182</v>
      </c>
      <c r="C156" s="31"/>
      <c r="D156" s="31"/>
      <c r="E156" s="44">
        <v>0</v>
      </c>
      <c r="F156" s="31"/>
      <c r="G156" s="31"/>
      <c r="H156" s="44">
        <v>0</v>
      </c>
      <c r="I156" s="32"/>
      <c r="J156" s="32"/>
      <c r="K156" s="44">
        <v>0</v>
      </c>
      <c r="L156" s="32"/>
      <c r="M156" s="32">
        <v>2</v>
      </c>
      <c r="N156" s="31"/>
      <c r="O156" s="31">
        <v>1</v>
      </c>
      <c r="P156" s="32">
        <v>1</v>
      </c>
      <c r="Q156" s="32"/>
      <c r="R156" s="32"/>
      <c r="S156" s="32"/>
      <c r="T156" s="32"/>
      <c r="U156" s="32"/>
      <c r="V156" s="46"/>
      <c r="W156" s="44">
        <v>0</v>
      </c>
      <c r="X156" s="32"/>
      <c r="Y156" s="44">
        <v>0</v>
      </c>
      <c r="Z156" s="44">
        <v>0</v>
      </c>
      <c r="AA156" s="44">
        <v>0</v>
      </c>
      <c r="AB156" s="44">
        <v>0</v>
      </c>
      <c r="AC156" s="44">
        <v>0</v>
      </c>
      <c r="AD156" s="44">
        <v>0</v>
      </c>
      <c r="AE156" s="44">
        <v>0</v>
      </c>
      <c r="AF156" s="32"/>
      <c r="AG156" s="32"/>
      <c r="AH156" s="44"/>
      <c r="AI156" s="44">
        <v>0</v>
      </c>
      <c r="AJ156" s="44">
        <v>0</v>
      </c>
      <c r="AK156" s="44">
        <v>0</v>
      </c>
      <c r="AL156" s="44">
        <v>0</v>
      </c>
      <c r="AM156" s="44">
        <v>0</v>
      </c>
      <c r="AN156" s="44">
        <v>0</v>
      </c>
      <c r="AO156" s="34">
        <f t="shared" si="7"/>
        <v>4</v>
      </c>
      <c r="AP156" s="34">
        <f t="shared" si="8"/>
        <v>0</v>
      </c>
      <c r="AQ156" s="34">
        <f t="shared" si="9"/>
        <v>4</v>
      </c>
      <c r="AR156" s="51"/>
      <c r="AS156" s="51"/>
    </row>
    <row r="157" spans="1:45" x14ac:dyDescent="0.25">
      <c r="A157" s="16"/>
      <c r="B157" s="22" t="s">
        <v>183</v>
      </c>
      <c r="C157" s="31"/>
      <c r="D157" s="31"/>
      <c r="E157" s="44">
        <v>0</v>
      </c>
      <c r="F157" s="32"/>
      <c r="G157" s="44">
        <v>0</v>
      </c>
      <c r="H157" s="44">
        <v>0</v>
      </c>
      <c r="I157" s="32"/>
      <c r="J157" s="32"/>
      <c r="K157" s="44">
        <v>0</v>
      </c>
      <c r="L157" s="32"/>
      <c r="M157" s="44">
        <v>0</v>
      </c>
      <c r="N157" s="31"/>
      <c r="O157" s="31"/>
      <c r="P157" s="32">
        <v>2</v>
      </c>
      <c r="Q157" s="44">
        <v>0</v>
      </c>
      <c r="R157" s="32"/>
      <c r="S157" s="32"/>
      <c r="T157" s="44">
        <v>0</v>
      </c>
      <c r="U157" s="32"/>
      <c r="V157" s="46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4">
        <f t="shared" si="7"/>
        <v>2</v>
      </c>
      <c r="AP157" s="34">
        <f t="shared" si="8"/>
        <v>0</v>
      </c>
      <c r="AQ157" s="34">
        <f t="shared" si="9"/>
        <v>2</v>
      </c>
      <c r="AR157" s="51"/>
      <c r="AS157" s="51"/>
    </row>
    <row r="158" spans="1:45" x14ac:dyDescent="0.25">
      <c r="A158" s="16"/>
      <c r="B158" s="22" t="s">
        <v>184</v>
      </c>
      <c r="C158" s="31"/>
      <c r="D158" s="31"/>
      <c r="E158" s="44">
        <v>0</v>
      </c>
      <c r="F158" s="31"/>
      <c r="G158" s="44">
        <v>0</v>
      </c>
      <c r="H158" s="44">
        <v>0</v>
      </c>
      <c r="I158" s="44">
        <v>0</v>
      </c>
      <c r="J158" s="44">
        <v>0</v>
      </c>
      <c r="K158" s="44">
        <v>0</v>
      </c>
      <c r="L158" s="44">
        <v>0</v>
      </c>
      <c r="M158" s="44">
        <v>0</v>
      </c>
      <c r="N158" s="44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4">
        <v>0</v>
      </c>
      <c r="U158" s="44">
        <v>0</v>
      </c>
      <c r="V158" s="46"/>
      <c r="W158" s="44">
        <v>0</v>
      </c>
      <c r="X158" s="44">
        <v>0</v>
      </c>
      <c r="Y158" s="44">
        <v>0</v>
      </c>
      <c r="Z158" s="44">
        <v>0</v>
      </c>
      <c r="AA158" s="44">
        <v>0</v>
      </c>
      <c r="AB158" s="44">
        <v>0</v>
      </c>
      <c r="AC158" s="44">
        <v>0</v>
      </c>
      <c r="AD158" s="44">
        <v>0</v>
      </c>
      <c r="AE158" s="44">
        <v>0</v>
      </c>
      <c r="AF158" s="32"/>
      <c r="AG158" s="44">
        <v>0</v>
      </c>
      <c r="AH158" s="44"/>
      <c r="AI158" s="44">
        <v>0</v>
      </c>
      <c r="AJ158" s="44">
        <v>0</v>
      </c>
      <c r="AK158" s="44">
        <v>0</v>
      </c>
      <c r="AL158" s="44">
        <v>0</v>
      </c>
      <c r="AM158" s="44">
        <v>0</v>
      </c>
      <c r="AN158" s="44">
        <v>0</v>
      </c>
      <c r="AO158" s="34">
        <f t="shared" si="7"/>
        <v>0</v>
      </c>
      <c r="AP158" s="34">
        <f t="shared" si="8"/>
        <v>0</v>
      </c>
      <c r="AQ158" s="34">
        <f t="shared" si="9"/>
        <v>0</v>
      </c>
      <c r="AR158" s="51"/>
      <c r="AS158" s="51"/>
    </row>
    <row r="159" spans="1:45" x14ac:dyDescent="0.25">
      <c r="A159" s="16"/>
      <c r="B159" s="22" t="s">
        <v>185</v>
      </c>
      <c r="C159" s="31"/>
      <c r="D159" s="31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6"/>
      <c r="W159" s="44"/>
      <c r="X159" s="44"/>
      <c r="Y159" s="44"/>
      <c r="Z159" s="44"/>
      <c r="AA159" s="44"/>
      <c r="AB159" s="44"/>
      <c r="AC159" s="44"/>
      <c r="AD159" s="44"/>
      <c r="AE159" s="44"/>
      <c r="AF159" s="32"/>
      <c r="AG159" s="44"/>
      <c r="AH159" s="44"/>
      <c r="AI159" s="44"/>
      <c r="AJ159" s="44"/>
      <c r="AK159" s="44"/>
      <c r="AL159" s="44"/>
      <c r="AM159" s="44"/>
      <c r="AN159" s="44"/>
      <c r="AO159" s="34">
        <f t="shared" si="7"/>
        <v>0</v>
      </c>
      <c r="AP159" s="34">
        <f t="shared" si="8"/>
        <v>0</v>
      </c>
      <c r="AQ159" s="34">
        <f t="shared" si="9"/>
        <v>0</v>
      </c>
      <c r="AR159" s="51"/>
      <c r="AS159" s="51"/>
    </row>
    <row r="160" spans="1:45" ht="30" x14ac:dyDescent="0.25">
      <c r="A160" s="16">
        <v>15</v>
      </c>
      <c r="B160" s="22" t="s">
        <v>186</v>
      </c>
      <c r="C160" s="31"/>
      <c r="D160" s="31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6"/>
      <c r="W160" s="44"/>
      <c r="X160" s="44"/>
      <c r="Y160" s="44"/>
      <c r="Z160" s="44"/>
      <c r="AA160" s="44"/>
      <c r="AB160" s="44"/>
      <c r="AC160" s="44"/>
      <c r="AD160" s="44"/>
      <c r="AE160" s="44"/>
      <c r="AF160" s="32"/>
      <c r="AG160" s="44"/>
      <c r="AH160" s="44"/>
      <c r="AI160" s="44"/>
      <c r="AJ160" s="44"/>
      <c r="AK160" s="44"/>
      <c r="AL160" s="44"/>
      <c r="AM160" s="44"/>
      <c r="AN160" s="44"/>
      <c r="AO160" s="34">
        <f t="shared" si="7"/>
        <v>0</v>
      </c>
      <c r="AP160" s="34">
        <f t="shared" si="8"/>
        <v>0</v>
      </c>
      <c r="AQ160" s="34">
        <f t="shared" si="9"/>
        <v>0</v>
      </c>
      <c r="AR160" s="51"/>
      <c r="AS160" s="51"/>
    </row>
    <row r="161" spans="1:45" x14ac:dyDescent="0.25">
      <c r="A161" s="16">
        <v>16</v>
      </c>
      <c r="B161" s="22" t="s">
        <v>219</v>
      </c>
      <c r="C161" s="31"/>
      <c r="D161" s="31"/>
      <c r="E161" s="44"/>
      <c r="F161" s="44"/>
      <c r="G161" s="31"/>
      <c r="H161" s="44"/>
      <c r="I161" s="31">
        <v>1</v>
      </c>
      <c r="J161" s="44">
        <v>0</v>
      </c>
      <c r="K161" s="44">
        <v>0</v>
      </c>
      <c r="L161" s="44">
        <v>0</v>
      </c>
      <c r="M161" s="32"/>
      <c r="N161" s="44">
        <v>0</v>
      </c>
      <c r="O161" s="44">
        <v>0</v>
      </c>
      <c r="P161" s="32"/>
      <c r="Q161" s="31">
        <v>1</v>
      </c>
      <c r="R161" s="44"/>
      <c r="S161" s="44"/>
      <c r="T161" s="44"/>
      <c r="U161" s="32"/>
      <c r="V161" s="46"/>
      <c r="W161" s="44"/>
      <c r="X161" s="44"/>
      <c r="Y161" s="32"/>
      <c r="Z161" s="44"/>
      <c r="AA161" s="44"/>
      <c r="AB161" s="44"/>
      <c r="AC161" s="44"/>
      <c r="AD161" s="44"/>
      <c r="AE161" s="44"/>
      <c r="AF161" s="32"/>
      <c r="AG161" s="44"/>
      <c r="AH161" s="44"/>
      <c r="AI161" s="44"/>
      <c r="AJ161" s="44"/>
      <c r="AK161" s="44"/>
      <c r="AL161" s="44"/>
      <c r="AM161" s="44"/>
      <c r="AN161" s="44"/>
      <c r="AO161" s="34">
        <f t="shared" si="7"/>
        <v>2</v>
      </c>
      <c r="AP161" s="34">
        <f t="shared" si="8"/>
        <v>0</v>
      </c>
      <c r="AQ161" s="34">
        <f t="shared" si="9"/>
        <v>2</v>
      </c>
      <c r="AR161" s="51"/>
      <c r="AS161" s="51"/>
    </row>
    <row r="162" spans="1:45" ht="30" x14ac:dyDescent="0.25">
      <c r="A162" s="16">
        <v>17</v>
      </c>
      <c r="B162" s="22" t="s">
        <v>187</v>
      </c>
      <c r="C162" s="31"/>
      <c r="D162" s="31"/>
      <c r="E162" s="44"/>
      <c r="F162" s="31"/>
      <c r="G162" s="31"/>
      <c r="H162" s="32"/>
      <c r="I162" s="44">
        <v>0</v>
      </c>
      <c r="J162" s="32"/>
      <c r="K162" s="31">
        <v>1</v>
      </c>
      <c r="L162" s="44">
        <v>0</v>
      </c>
      <c r="M162" s="44"/>
      <c r="N162" s="44"/>
      <c r="O162" s="44"/>
      <c r="P162" s="44"/>
      <c r="Q162" s="44"/>
      <c r="R162" s="32"/>
      <c r="S162" s="44"/>
      <c r="T162" s="44"/>
      <c r="U162" s="44"/>
      <c r="V162" s="46"/>
      <c r="W162" s="44"/>
      <c r="X162" s="31"/>
      <c r="Y162" s="44"/>
      <c r="Z162" s="44"/>
      <c r="AA162" s="44"/>
      <c r="AB162" s="44"/>
      <c r="AC162" s="44"/>
      <c r="AD162" s="44"/>
      <c r="AE162" s="44"/>
      <c r="AF162" s="32"/>
      <c r="AG162" s="44"/>
      <c r="AH162" s="44"/>
      <c r="AI162" s="44"/>
      <c r="AJ162" s="44"/>
      <c r="AK162" s="44"/>
      <c r="AL162" s="44"/>
      <c r="AM162" s="44"/>
      <c r="AN162" s="44"/>
      <c r="AO162" s="34">
        <f t="shared" si="7"/>
        <v>1</v>
      </c>
      <c r="AP162" s="34">
        <f t="shared" si="8"/>
        <v>0</v>
      </c>
      <c r="AQ162" s="34">
        <f t="shared" si="9"/>
        <v>1</v>
      </c>
      <c r="AR162" s="51"/>
      <c r="AS162" s="51"/>
    </row>
    <row r="163" spans="1:45" x14ac:dyDescent="0.25">
      <c r="A163" s="17"/>
      <c r="B163" s="26" t="s">
        <v>188</v>
      </c>
      <c r="C163" s="38">
        <f t="shared" ref="C163:AO163" si="10">C105+C106+C107+C108+C109+C110+C111+C113+C114+C115+C116+C117+C118+C119+C120+C121+C122+C123+C124+C125+C126+C127+C128+C129+C130+C131+C132+C133+C134+C135+C136+C137+C138+C139+C141+C142+C143+C144+C145+C146+C147+C148+C149+C150+C151+C152+C153+C154+C155+C156+C157+C158+C159+C160+C161+C162</f>
        <v>1</v>
      </c>
      <c r="D163" s="38">
        <f t="shared" si="10"/>
        <v>0</v>
      </c>
      <c r="E163" s="38">
        <f t="shared" si="10"/>
        <v>0</v>
      </c>
      <c r="F163" s="38">
        <f t="shared" si="10"/>
        <v>1</v>
      </c>
      <c r="G163" s="38">
        <f t="shared" si="10"/>
        <v>1</v>
      </c>
      <c r="H163" s="38">
        <f t="shared" si="10"/>
        <v>0</v>
      </c>
      <c r="I163" s="38">
        <f t="shared" si="10"/>
        <v>2</v>
      </c>
      <c r="J163" s="38">
        <f t="shared" si="10"/>
        <v>0</v>
      </c>
      <c r="K163" s="38">
        <f t="shared" si="10"/>
        <v>3</v>
      </c>
      <c r="L163" s="38">
        <f t="shared" si="10"/>
        <v>1</v>
      </c>
      <c r="M163" s="38">
        <f t="shared" si="10"/>
        <v>4</v>
      </c>
      <c r="N163" s="38">
        <f t="shared" si="10"/>
        <v>0</v>
      </c>
      <c r="O163" s="38">
        <f t="shared" si="10"/>
        <v>2</v>
      </c>
      <c r="P163" s="38">
        <f t="shared" si="10"/>
        <v>4</v>
      </c>
      <c r="Q163" s="38">
        <f t="shared" si="10"/>
        <v>2</v>
      </c>
      <c r="R163" s="38">
        <f t="shared" si="10"/>
        <v>3</v>
      </c>
      <c r="S163" s="38">
        <f t="shared" si="10"/>
        <v>0</v>
      </c>
      <c r="T163" s="38">
        <f t="shared" si="10"/>
        <v>1</v>
      </c>
      <c r="U163" s="38">
        <f t="shared" si="10"/>
        <v>4</v>
      </c>
      <c r="V163" s="34">
        <f t="shared" si="10"/>
        <v>4</v>
      </c>
      <c r="W163" s="38">
        <f t="shared" si="10"/>
        <v>0</v>
      </c>
      <c r="X163" s="38">
        <f t="shared" si="10"/>
        <v>3</v>
      </c>
      <c r="Y163" s="38">
        <f t="shared" si="10"/>
        <v>0</v>
      </c>
      <c r="Z163" s="38">
        <f t="shared" si="10"/>
        <v>9</v>
      </c>
      <c r="AA163" s="38">
        <f t="shared" si="10"/>
        <v>0</v>
      </c>
      <c r="AB163" s="38">
        <f t="shared" si="10"/>
        <v>1</v>
      </c>
      <c r="AC163" s="38">
        <f t="shared" si="10"/>
        <v>1</v>
      </c>
      <c r="AD163" s="38">
        <f t="shared" si="10"/>
        <v>5</v>
      </c>
      <c r="AE163" s="38">
        <f t="shared" si="10"/>
        <v>1</v>
      </c>
      <c r="AF163" s="38">
        <f t="shared" si="10"/>
        <v>2</v>
      </c>
      <c r="AG163" s="38">
        <f t="shared" si="10"/>
        <v>1</v>
      </c>
      <c r="AH163" s="38">
        <f t="shared" si="10"/>
        <v>10</v>
      </c>
      <c r="AI163" s="38">
        <f t="shared" si="10"/>
        <v>0</v>
      </c>
      <c r="AJ163" s="38">
        <f t="shared" si="10"/>
        <v>1</v>
      </c>
      <c r="AK163" s="38">
        <f t="shared" si="10"/>
        <v>0</v>
      </c>
      <c r="AL163" s="38">
        <f t="shared" si="10"/>
        <v>0</v>
      </c>
      <c r="AM163" s="38">
        <f t="shared" si="10"/>
        <v>3</v>
      </c>
      <c r="AN163" s="38">
        <f t="shared" si="10"/>
        <v>0</v>
      </c>
      <c r="AO163" s="38">
        <f t="shared" si="10"/>
        <v>29</v>
      </c>
      <c r="AP163" s="38">
        <f t="shared" si="8"/>
        <v>41</v>
      </c>
      <c r="AQ163" s="38">
        <f>AQ105+AQ106+AQ107+AQ108+AQ109+AQ110+AQ111+AQ113+AQ114+AQ115+AQ116+AQ117+AQ118+AQ119+AQ120+AQ121+AQ122+AQ123+AQ124+AQ125+AQ126+AQ127+AQ128+AQ129+AQ130+AQ131+AQ132+AQ133+AQ134+AQ135+AQ136+AQ137+AQ138+AQ139+AQ141+AQ142+AQ143+AQ144+AQ145+AQ146+AQ147+AQ148+AQ149+AQ150+AQ151+AQ152+AQ153+AQ154+AQ155+AQ156+AQ157+AQ158+AQ159+AQ160+AQ161+AQ162</f>
        <v>70</v>
      </c>
      <c r="AR163" s="52"/>
      <c r="AS163" s="51"/>
    </row>
    <row r="164" spans="1:45" x14ac:dyDescent="0.25">
      <c r="A164" s="19"/>
      <c r="B164" s="27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2"/>
      <c r="T164" s="31"/>
      <c r="U164" s="31"/>
      <c r="V164" s="33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53"/>
      <c r="AS164" s="51"/>
    </row>
    <row r="165" spans="1:45" x14ac:dyDescent="0.25">
      <c r="A165" s="59" t="s">
        <v>189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61"/>
      <c r="AR165" s="51"/>
      <c r="AS165" s="51"/>
    </row>
    <row r="166" spans="1:45" x14ac:dyDescent="0.25">
      <c r="A166" s="16">
        <v>1</v>
      </c>
      <c r="B166" s="28" t="s">
        <v>227</v>
      </c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2"/>
      <c r="T166" s="31">
        <v>1</v>
      </c>
      <c r="U166" s="31"/>
      <c r="V166" s="33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4">
        <f t="shared" ref="AO166:AO190" si="11">C166+D166+E166+F166+G166+H166+I166+J166+K166+L166+M166+N166+O166+P166+Q166+R166+S166+T166+U166</f>
        <v>1</v>
      </c>
      <c r="AP166" s="34">
        <f>V166+W166+X166+Y166+Z166+AA166+AB166+AC166+AD166+AE166+AF166+AG166+AH166+AI166+AJ166+AK166+AL166+AM166+AN166</f>
        <v>0</v>
      </c>
      <c r="AQ166" s="34">
        <f>AO166+AP166</f>
        <v>1</v>
      </c>
      <c r="AR166" s="51"/>
      <c r="AS166" s="51"/>
    </row>
    <row r="167" spans="1:45" x14ac:dyDescent="0.25">
      <c r="A167" s="16">
        <v>2</v>
      </c>
      <c r="B167" s="28" t="s">
        <v>224</v>
      </c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2"/>
      <c r="T167" s="31"/>
      <c r="U167" s="31"/>
      <c r="V167" s="33">
        <v>1</v>
      </c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4">
        <f t="shared" si="11"/>
        <v>0</v>
      </c>
      <c r="AP167" s="34">
        <f t="shared" ref="AP167:AP190" si="12">V167+W167+X167+Y167+Z167+AA167+AB167+AC167+AD167+AE167+AF167+AG167+AH167+AI167+AJ167+AK167+AL167+AM167+AN167</f>
        <v>1</v>
      </c>
      <c r="AQ167" s="34">
        <f t="shared" ref="AQ167:AQ190" si="13">AO167+AP167</f>
        <v>1</v>
      </c>
      <c r="AR167" s="51"/>
      <c r="AS167" s="51"/>
    </row>
    <row r="168" spans="1:45" x14ac:dyDescent="0.25">
      <c r="A168" s="16">
        <v>3</v>
      </c>
      <c r="B168" s="28" t="s">
        <v>193</v>
      </c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2"/>
      <c r="T168" s="31"/>
      <c r="U168" s="31"/>
      <c r="V168" s="33"/>
      <c r="W168" s="31"/>
      <c r="X168" s="31"/>
      <c r="Y168" s="31"/>
      <c r="Z168" s="31"/>
      <c r="AA168" s="31"/>
      <c r="AB168" s="31"/>
      <c r="AC168" s="31"/>
      <c r="AD168" s="31">
        <v>1</v>
      </c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4">
        <f t="shared" si="11"/>
        <v>0</v>
      </c>
      <c r="AP168" s="34">
        <f t="shared" si="12"/>
        <v>1</v>
      </c>
      <c r="AQ168" s="34">
        <f t="shared" si="13"/>
        <v>1</v>
      </c>
      <c r="AR168" s="51"/>
      <c r="AS168" s="51"/>
    </row>
    <row r="169" spans="1:45" x14ac:dyDescent="0.25">
      <c r="A169" s="16">
        <v>4</v>
      </c>
      <c r="B169" s="28" t="s">
        <v>208</v>
      </c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2"/>
      <c r="T169" s="31"/>
      <c r="U169" s="31"/>
      <c r="V169" s="33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4">
        <f t="shared" si="11"/>
        <v>0</v>
      </c>
      <c r="AP169" s="34">
        <f t="shared" si="12"/>
        <v>0</v>
      </c>
      <c r="AQ169" s="34">
        <f t="shared" si="13"/>
        <v>0</v>
      </c>
      <c r="AR169" s="51"/>
      <c r="AS169" s="51"/>
    </row>
    <row r="170" spans="1:45" x14ac:dyDescent="0.25">
      <c r="A170" s="16">
        <v>5</v>
      </c>
      <c r="B170" s="28" t="s">
        <v>213</v>
      </c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2"/>
      <c r="T170" s="31"/>
      <c r="U170" s="31"/>
      <c r="V170" s="33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4">
        <f t="shared" si="11"/>
        <v>0</v>
      </c>
      <c r="AP170" s="34">
        <f t="shared" si="12"/>
        <v>0</v>
      </c>
      <c r="AQ170" s="34">
        <f t="shared" si="13"/>
        <v>0</v>
      </c>
      <c r="AR170" s="51"/>
      <c r="AS170" s="51"/>
    </row>
    <row r="171" spans="1:45" ht="30" x14ac:dyDescent="0.25">
      <c r="A171" s="16">
        <v>6</v>
      </c>
      <c r="B171" s="22" t="s">
        <v>197</v>
      </c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2"/>
      <c r="T171" s="31"/>
      <c r="U171" s="31"/>
      <c r="V171" s="33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4">
        <f t="shared" si="11"/>
        <v>0</v>
      </c>
      <c r="AP171" s="34">
        <f t="shared" si="12"/>
        <v>0</v>
      </c>
      <c r="AQ171" s="34">
        <f t="shared" si="13"/>
        <v>0</v>
      </c>
      <c r="AR171" s="51"/>
      <c r="AS171" s="51"/>
    </row>
    <row r="172" spans="1:45" x14ac:dyDescent="0.25">
      <c r="A172" s="16">
        <v>7</v>
      </c>
      <c r="B172" s="28" t="s">
        <v>216</v>
      </c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2"/>
      <c r="T172" s="31"/>
      <c r="U172" s="31"/>
      <c r="V172" s="33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4">
        <f t="shared" si="11"/>
        <v>0</v>
      </c>
      <c r="AP172" s="34">
        <f t="shared" si="12"/>
        <v>0</v>
      </c>
      <c r="AQ172" s="34">
        <f t="shared" si="13"/>
        <v>0</v>
      </c>
      <c r="AR172" s="51"/>
      <c r="AS172" s="51"/>
    </row>
    <row r="173" spans="1:45" x14ac:dyDescent="0.25">
      <c r="A173" s="16">
        <v>8</v>
      </c>
      <c r="B173" s="28" t="s">
        <v>200</v>
      </c>
      <c r="C173" s="31"/>
      <c r="D173" s="31"/>
      <c r="E173" s="31"/>
      <c r="F173" s="31">
        <v>1</v>
      </c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2"/>
      <c r="T173" s="31"/>
      <c r="U173" s="31"/>
      <c r="V173" s="33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4">
        <f t="shared" si="11"/>
        <v>1</v>
      </c>
      <c r="AP173" s="34">
        <f t="shared" si="12"/>
        <v>0</v>
      </c>
      <c r="AQ173" s="34">
        <f t="shared" si="13"/>
        <v>1</v>
      </c>
      <c r="AR173" s="51"/>
      <c r="AS173" s="51"/>
    </row>
    <row r="174" spans="1:45" x14ac:dyDescent="0.25">
      <c r="A174" s="16">
        <v>9</v>
      </c>
      <c r="B174" s="28" t="s">
        <v>203</v>
      </c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2"/>
      <c r="T174" s="31"/>
      <c r="U174" s="31"/>
      <c r="V174" s="33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4">
        <f t="shared" si="11"/>
        <v>0</v>
      </c>
      <c r="AP174" s="34">
        <f t="shared" si="12"/>
        <v>0</v>
      </c>
      <c r="AQ174" s="34">
        <f t="shared" si="13"/>
        <v>0</v>
      </c>
      <c r="AR174" s="51"/>
      <c r="AS174" s="51"/>
    </row>
    <row r="175" spans="1:45" x14ac:dyDescent="0.25">
      <c r="A175" s="16">
        <v>10</v>
      </c>
      <c r="B175" s="28" t="s">
        <v>196</v>
      </c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2"/>
      <c r="T175" s="31"/>
      <c r="U175" s="31"/>
      <c r="V175" s="33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4">
        <f t="shared" si="11"/>
        <v>0</v>
      </c>
      <c r="AP175" s="34">
        <f t="shared" si="12"/>
        <v>0</v>
      </c>
      <c r="AQ175" s="34">
        <f t="shared" si="13"/>
        <v>0</v>
      </c>
      <c r="AR175" s="51"/>
      <c r="AS175" s="51"/>
    </row>
    <row r="176" spans="1:45" x14ac:dyDescent="0.25">
      <c r="A176" s="16">
        <v>11</v>
      </c>
      <c r="B176" s="28" t="s">
        <v>199</v>
      </c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2"/>
      <c r="T176" s="31"/>
      <c r="U176" s="31"/>
      <c r="V176" s="33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4">
        <f t="shared" si="11"/>
        <v>0</v>
      </c>
      <c r="AP176" s="34">
        <f t="shared" si="12"/>
        <v>0</v>
      </c>
      <c r="AQ176" s="34">
        <f t="shared" si="13"/>
        <v>0</v>
      </c>
      <c r="AR176" s="51"/>
      <c r="AS176" s="51"/>
    </row>
    <row r="177" spans="1:45" x14ac:dyDescent="0.25">
      <c r="A177" s="16">
        <v>12</v>
      </c>
      <c r="B177" s="28" t="s">
        <v>205</v>
      </c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2"/>
      <c r="T177" s="31"/>
      <c r="U177" s="31"/>
      <c r="V177" s="33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4">
        <f t="shared" si="11"/>
        <v>0</v>
      </c>
      <c r="AP177" s="34">
        <f t="shared" si="12"/>
        <v>0</v>
      </c>
      <c r="AQ177" s="34">
        <f t="shared" si="13"/>
        <v>0</v>
      </c>
      <c r="AR177" s="51"/>
      <c r="AS177" s="51"/>
    </row>
    <row r="178" spans="1:45" x14ac:dyDescent="0.25">
      <c r="A178" s="16">
        <v>13</v>
      </c>
      <c r="B178" s="28" t="s">
        <v>190</v>
      </c>
      <c r="C178" s="31"/>
      <c r="D178" s="31">
        <v>1</v>
      </c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2"/>
      <c r="T178" s="31">
        <v>1</v>
      </c>
      <c r="U178" s="31"/>
      <c r="V178" s="33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4">
        <f t="shared" si="11"/>
        <v>2</v>
      </c>
      <c r="AP178" s="34">
        <f t="shared" si="12"/>
        <v>0</v>
      </c>
      <c r="AQ178" s="34">
        <f t="shared" si="13"/>
        <v>2</v>
      </c>
      <c r="AR178" s="51"/>
      <c r="AS178" s="51"/>
    </row>
    <row r="179" spans="1:45" x14ac:dyDescent="0.25">
      <c r="A179" s="16">
        <v>14</v>
      </c>
      <c r="B179" s="28" t="s">
        <v>198</v>
      </c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2"/>
      <c r="T179" s="31"/>
      <c r="U179" s="31"/>
      <c r="V179" s="33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4">
        <f t="shared" si="11"/>
        <v>0</v>
      </c>
      <c r="AP179" s="34">
        <f t="shared" si="12"/>
        <v>0</v>
      </c>
      <c r="AQ179" s="34">
        <f t="shared" si="13"/>
        <v>0</v>
      </c>
      <c r="AR179" s="51"/>
      <c r="AS179" s="51"/>
    </row>
    <row r="180" spans="1:45" x14ac:dyDescent="0.25">
      <c r="A180" s="16">
        <v>15</v>
      </c>
      <c r="B180" s="28" t="s">
        <v>214</v>
      </c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2"/>
      <c r="T180" s="31"/>
      <c r="U180" s="31"/>
      <c r="V180" s="33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4">
        <f t="shared" si="11"/>
        <v>0</v>
      </c>
      <c r="AP180" s="34">
        <f t="shared" si="12"/>
        <v>0</v>
      </c>
      <c r="AQ180" s="34">
        <f t="shared" si="13"/>
        <v>0</v>
      </c>
      <c r="AR180" s="51"/>
      <c r="AS180" s="51"/>
    </row>
    <row r="181" spans="1:45" x14ac:dyDescent="0.25">
      <c r="A181" s="16">
        <v>16</v>
      </c>
      <c r="B181" s="28" t="s">
        <v>204</v>
      </c>
      <c r="C181" s="31"/>
      <c r="D181" s="31"/>
      <c r="E181" s="31"/>
      <c r="F181" s="31">
        <v>1</v>
      </c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2"/>
      <c r="T181" s="31"/>
      <c r="U181" s="31"/>
      <c r="V181" s="33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4">
        <f t="shared" si="11"/>
        <v>1</v>
      </c>
      <c r="AP181" s="34">
        <f t="shared" si="12"/>
        <v>0</v>
      </c>
      <c r="AQ181" s="34">
        <f t="shared" si="13"/>
        <v>1</v>
      </c>
      <c r="AR181" s="51"/>
      <c r="AS181" s="51"/>
    </row>
    <row r="182" spans="1:45" x14ac:dyDescent="0.25">
      <c r="A182" s="16">
        <v>17</v>
      </c>
      <c r="B182" s="28" t="s">
        <v>226</v>
      </c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2"/>
      <c r="T182" s="31">
        <v>1</v>
      </c>
      <c r="U182" s="31"/>
      <c r="V182" s="33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4">
        <f t="shared" si="11"/>
        <v>1</v>
      </c>
      <c r="AP182" s="34">
        <f t="shared" si="12"/>
        <v>0</v>
      </c>
      <c r="AQ182" s="34">
        <f t="shared" si="13"/>
        <v>1</v>
      </c>
      <c r="AR182" s="51"/>
      <c r="AS182" s="51"/>
    </row>
    <row r="183" spans="1:45" x14ac:dyDescent="0.25">
      <c r="A183" s="16">
        <v>18</v>
      </c>
      <c r="B183" s="28" t="s">
        <v>202</v>
      </c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2"/>
      <c r="T183" s="31"/>
      <c r="U183" s="31"/>
      <c r="V183" s="33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4">
        <f t="shared" si="11"/>
        <v>0</v>
      </c>
      <c r="AP183" s="34">
        <f t="shared" si="12"/>
        <v>0</v>
      </c>
      <c r="AQ183" s="34">
        <f t="shared" si="13"/>
        <v>0</v>
      </c>
      <c r="AR183" s="51"/>
      <c r="AS183" s="51"/>
    </row>
    <row r="184" spans="1:45" ht="30" x14ac:dyDescent="0.25">
      <c r="A184" s="16">
        <v>19</v>
      </c>
      <c r="B184" s="22" t="s">
        <v>212</v>
      </c>
      <c r="C184" s="31"/>
      <c r="D184" s="31">
        <v>1</v>
      </c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2"/>
      <c r="T184" s="31"/>
      <c r="U184" s="31">
        <v>1</v>
      </c>
      <c r="V184" s="33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4">
        <f t="shared" si="11"/>
        <v>2</v>
      </c>
      <c r="AP184" s="34">
        <f t="shared" si="12"/>
        <v>0</v>
      </c>
      <c r="AQ184" s="34">
        <f t="shared" si="13"/>
        <v>2</v>
      </c>
      <c r="AR184" s="51"/>
      <c r="AS184" s="51"/>
    </row>
    <row r="185" spans="1:45" x14ac:dyDescent="0.25">
      <c r="A185" s="16">
        <v>20</v>
      </c>
      <c r="B185" s="28" t="s">
        <v>218</v>
      </c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2"/>
      <c r="T185" s="31"/>
      <c r="U185" s="31"/>
      <c r="V185" s="33"/>
      <c r="W185" s="31"/>
      <c r="X185" s="31"/>
      <c r="Y185" s="31"/>
      <c r="Z185" s="31"/>
      <c r="AA185" s="31"/>
      <c r="AB185" s="31"/>
      <c r="AC185" s="31"/>
      <c r="AD185" s="31"/>
      <c r="AE185" s="31">
        <v>1</v>
      </c>
      <c r="AF185" s="31"/>
      <c r="AG185" s="31"/>
      <c r="AH185" s="31"/>
      <c r="AI185" s="31"/>
      <c r="AJ185" s="31"/>
      <c r="AK185" s="31"/>
      <c r="AL185" s="31"/>
      <c r="AM185" s="31"/>
      <c r="AN185" s="31"/>
      <c r="AO185" s="34">
        <f t="shared" si="11"/>
        <v>0</v>
      </c>
      <c r="AP185" s="34">
        <f t="shared" si="12"/>
        <v>1</v>
      </c>
      <c r="AQ185" s="34">
        <f t="shared" si="13"/>
        <v>1</v>
      </c>
      <c r="AR185" s="51"/>
      <c r="AS185" s="51"/>
    </row>
    <row r="186" spans="1:45" x14ac:dyDescent="0.25">
      <c r="A186" s="16">
        <v>21</v>
      </c>
      <c r="B186" s="28" t="s">
        <v>210</v>
      </c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2"/>
      <c r="T186" s="31"/>
      <c r="U186" s="31"/>
      <c r="V186" s="33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4">
        <f t="shared" si="11"/>
        <v>0</v>
      </c>
      <c r="AP186" s="34">
        <f t="shared" si="12"/>
        <v>0</v>
      </c>
      <c r="AQ186" s="34">
        <f t="shared" si="13"/>
        <v>0</v>
      </c>
      <c r="AR186" s="51"/>
      <c r="AS186" s="51"/>
    </row>
    <row r="187" spans="1:45" x14ac:dyDescent="0.25">
      <c r="A187" s="16">
        <v>22</v>
      </c>
      <c r="B187" s="28" t="s">
        <v>225</v>
      </c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>
        <v>1</v>
      </c>
      <c r="N187" s="31"/>
      <c r="O187" s="31"/>
      <c r="P187" s="31"/>
      <c r="Q187" s="31"/>
      <c r="R187" s="31"/>
      <c r="S187" s="32"/>
      <c r="T187" s="31"/>
      <c r="U187" s="31"/>
      <c r="V187" s="33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4">
        <f t="shared" si="11"/>
        <v>1</v>
      </c>
      <c r="AP187" s="34">
        <f t="shared" si="12"/>
        <v>0</v>
      </c>
      <c r="AQ187" s="34">
        <f t="shared" si="13"/>
        <v>1</v>
      </c>
      <c r="AR187" s="51"/>
      <c r="AS187" s="51"/>
    </row>
    <row r="188" spans="1:45" x14ac:dyDescent="0.25">
      <c r="A188" s="16">
        <v>23</v>
      </c>
      <c r="B188" s="28" t="s">
        <v>206</v>
      </c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2"/>
      <c r="T188" s="31"/>
      <c r="U188" s="31"/>
      <c r="V188" s="33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4">
        <f t="shared" si="11"/>
        <v>0</v>
      </c>
      <c r="AP188" s="34">
        <f t="shared" si="12"/>
        <v>0</v>
      </c>
      <c r="AQ188" s="34">
        <f t="shared" si="13"/>
        <v>0</v>
      </c>
      <c r="AR188" s="51"/>
      <c r="AS188" s="51"/>
    </row>
    <row r="189" spans="1:45" x14ac:dyDescent="0.25">
      <c r="A189" s="16">
        <v>24</v>
      </c>
      <c r="B189" s="28" t="s">
        <v>207</v>
      </c>
      <c r="C189" s="31"/>
      <c r="D189" s="31">
        <v>1</v>
      </c>
      <c r="E189" s="31"/>
      <c r="F189" s="31"/>
      <c r="G189" s="31"/>
      <c r="H189" s="31"/>
      <c r="I189" s="31"/>
      <c r="J189" s="31">
        <v>1</v>
      </c>
      <c r="K189" s="31"/>
      <c r="L189" s="31"/>
      <c r="M189" s="31"/>
      <c r="N189" s="31"/>
      <c r="O189" s="31"/>
      <c r="P189" s="31"/>
      <c r="Q189" s="31"/>
      <c r="R189" s="31"/>
      <c r="S189" s="32"/>
      <c r="T189" s="31"/>
      <c r="U189" s="31"/>
      <c r="V189" s="33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4">
        <f t="shared" si="11"/>
        <v>2</v>
      </c>
      <c r="AP189" s="34">
        <f t="shared" si="12"/>
        <v>0</v>
      </c>
      <c r="AQ189" s="34">
        <f t="shared" si="13"/>
        <v>2</v>
      </c>
      <c r="AR189" s="51"/>
      <c r="AS189" s="51"/>
    </row>
    <row r="190" spans="1:45" x14ac:dyDescent="0.25">
      <c r="A190" s="16">
        <v>25</v>
      </c>
      <c r="B190" s="28" t="s">
        <v>215</v>
      </c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2"/>
      <c r="T190" s="31"/>
      <c r="U190" s="31"/>
      <c r="V190" s="33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4">
        <f t="shared" si="11"/>
        <v>0</v>
      </c>
      <c r="AP190" s="34">
        <f t="shared" si="12"/>
        <v>0</v>
      </c>
      <c r="AQ190" s="34">
        <f t="shared" si="13"/>
        <v>0</v>
      </c>
      <c r="AR190" s="51"/>
      <c r="AS190" s="51"/>
    </row>
    <row r="191" spans="1:45" x14ac:dyDescent="0.25">
      <c r="A191" s="16">
        <v>26</v>
      </c>
      <c r="B191" s="28" t="s">
        <v>217</v>
      </c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2"/>
      <c r="T191" s="31"/>
      <c r="U191" s="31"/>
      <c r="V191" s="33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4"/>
      <c r="AP191" s="34"/>
      <c r="AQ191" s="34"/>
      <c r="AR191" s="51"/>
      <c r="AS191" s="51"/>
    </row>
    <row r="192" spans="1:45" x14ac:dyDescent="0.25">
      <c r="A192" s="17"/>
      <c r="B192" s="24" t="s">
        <v>135</v>
      </c>
      <c r="C192" s="38">
        <f>SUM(C166:C191)</f>
        <v>0</v>
      </c>
      <c r="D192" s="38">
        <f t="shared" ref="D192:AQ192" si="14">SUM(D166:D191)</f>
        <v>3</v>
      </c>
      <c r="E192" s="38">
        <f t="shared" si="14"/>
        <v>0</v>
      </c>
      <c r="F192" s="38">
        <f t="shared" si="14"/>
        <v>2</v>
      </c>
      <c r="G192" s="38">
        <f t="shared" si="14"/>
        <v>0</v>
      </c>
      <c r="H192" s="38">
        <f t="shared" si="14"/>
        <v>0</v>
      </c>
      <c r="I192" s="38">
        <f t="shared" si="14"/>
        <v>0</v>
      </c>
      <c r="J192" s="38">
        <f t="shared" si="14"/>
        <v>1</v>
      </c>
      <c r="K192" s="38">
        <f t="shared" si="14"/>
        <v>0</v>
      </c>
      <c r="L192" s="38">
        <f t="shared" si="14"/>
        <v>0</v>
      </c>
      <c r="M192" s="38">
        <f t="shared" si="14"/>
        <v>1</v>
      </c>
      <c r="N192" s="38">
        <f t="shared" si="14"/>
        <v>0</v>
      </c>
      <c r="O192" s="38">
        <f t="shared" si="14"/>
        <v>0</v>
      </c>
      <c r="P192" s="38">
        <f t="shared" si="14"/>
        <v>0</v>
      </c>
      <c r="Q192" s="38">
        <f t="shared" si="14"/>
        <v>0</v>
      </c>
      <c r="R192" s="38">
        <f t="shared" si="14"/>
        <v>0</v>
      </c>
      <c r="S192" s="38">
        <f t="shared" si="14"/>
        <v>0</v>
      </c>
      <c r="T192" s="38">
        <f t="shared" si="14"/>
        <v>3</v>
      </c>
      <c r="U192" s="38">
        <f t="shared" si="14"/>
        <v>1</v>
      </c>
      <c r="V192" s="34">
        <f t="shared" si="14"/>
        <v>1</v>
      </c>
      <c r="W192" s="38">
        <f t="shared" si="14"/>
        <v>0</v>
      </c>
      <c r="X192" s="38">
        <f t="shared" si="14"/>
        <v>0</v>
      </c>
      <c r="Y192" s="38">
        <f t="shared" si="14"/>
        <v>0</v>
      </c>
      <c r="Z192" s="38">
        <f t="shared" si="14"/>
        <v>0</v>
      </c>
      <c r="AA192" s="38">
        <f t="shared" si="14"/>
        <v>0</v>
      </c>
      <c r="AB192" s="38">
        <f t="shared" si="14"/>
        <v>0</v>
      </c>
      <c r="AC192" s="38">
        <f t="shared" si="14"/>
        <v>0</v>
      </c>
      <c r="AD192" s="38">
        <f t="shared" si="14"/>
        <v>1</v>
      </c>
      <c r="AE192" s="38">
        <f t="shared" si="14"/>
        <v>1</v>
      </c>
      <c r="AF192" s="38">
        <f t="shared" si="14"/>
        <v>0</v>
      </c>
      <c r="AG192" s="38">
        <f t="shared" si="14"/>
        <v>0</v>
      </c>
      <c r="AH192" s="38">
        <f t="shared" si="14"/>
        <v>0</v>
      </c>
      <c r="AI192" s="38">
        <f t="shared" si="14"/>
        <v>0</v>
      </c>
      <c r="AJ192" s="38">
        <f t="shared" si="14"/>
        <v>0</v>
      </c>
      <c r="AK192" s="38">
        <f t="shared" si="14"/>
        <v>0</v>
      </c>
      <c r="AL192" s="38">
        <f t="shared" si="14"/>
        <v>0</v>
      </c>
      <c r="AM192" s="38">
        <f t="shared" si="14"/>
        <v>0</v>
      </c>
      <c r="AN192" s="38">
        <f t="shared" si="14"/>
        <v>0</v>
      </c>
      <c r="AO192" s="38">
        <f t="shared" si="14"/>
        <v>11</v>
      </c>
      <c r="AP192" s="38">
        <f t="shared" si="14"/>
        <v>3</v>
      </c>
      <c r="AQ192" s="38">
        <f t="shared" si="14"/>
        <v>14</v>
      </c>
      <c r="AR192" s="52"/>
      <c r="AS192" s="51"/>
    </row>
    <row r="193" spans="1:45" x14ac:dyDescent="0.25">
      <c r="A193" s="20"/>
      <c r="B193" s="29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8"/>
      <c r="T193" s="47"/>
      <c r="U193" s="47"/>
      <c r="V193" s="49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50"/>
      <c r="AP193" s="50"/>
      <c r="AQ193" s="50"/>
      <c r="AR193" s="50"/>
      <c r="AS193" s="51"/>
    </row>
    <row r="194" spans="1:45" x14ac:dyDescent="0.25">
      <c r="A194" s="20"/>
      <c r="B194" s="29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8"/>
      <c r="T194" s="47"/>
      <c r="U194" s="47"/>
      <c r="V194" s="49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50"/>
      <c r="AP194" s="50"/>
      <c r="AQ194" s="50"/>
      <c r="AR194" s="50"/>
      <c r="AS194" s="51"/>
    </row>
    <row r="195" spans="1:45" x14ac:dyDescent="0.25">
      <c r="A195" s="20"/>
      <c r="B195" s="29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8"/>
      <c r="T195" s="47"/>
      <c r="U195" s="47"/>
      <c r="V195" s="49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50"/>
      <c r="AP195" s="50"/>
      <c r="AQ195" s="50"/>
      <c r="AR195" s="50"/>
      <c r="AS195" s="51"/>
    </row>
    <row r="196" spans="1:45" x14ac:dyDescent="0.25">
      <c r="A196" s="20"/>
      <c r="B196" s="29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8"/>
      <c r="T196" s="47"/>
      <c r="U196" s="47"/>
      <c r="V196" s="49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50"/>
      <c r="AP196" s="50"/>
      <c r="AQ196" s="50"/>
      <c r="AR196" s="50"/>
      <c r="AS196" s="51"/>
    </row>
    <row r="197" spans="1:45" x14ac:dyDescent="0.25">
      <c r="A197" s="20"/>
      <c r="B197" s="29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8"/>
      <c r="T197" s="47"/>
      <c r="U197" s="47"/>
      <c r="V197" s="49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50"/>
      <c r="AP197" s="50"/>
      <c r="AQ197" s="50"/>
      <c r="AR197" s="50"/>
      <c r="AS197" s="51"/>
    </row>
    <row r="198" spans="1:45" x14ac:dyDescent="0.25">
      <c r="A198" s="20"/>
      <c r="B198" s="29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8"/>
      <c r="T198" s="47"/>
      <c r="U198" s="47"/>
      <c r="V198" s="49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50"/>
      <c r="AP198" s="50"/>
      <c r="AQ198" s="50"/>
      <c r="AR198" s="50"/>
      <c r="AS198" s="51"/>
    </row>
    <row r="199" spans="1:45" x14ac:dyDescent="0.25">
      <c r="A199" s="20"/>
      <c r="B199" s="29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8"/>
      <c r="T199" s="47"/>
      <c r="U199" s="47"/>
      <c r="V199" s="49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50"/>
      <c r="AP199" s="50"/>
      <c r="AQ199" s="50"/>
      <c r="AR199" s="50"/>
      <c r="AS199" s="51"/>
    </row>
    <row r="200" spans="1:45" x14ac:dyDescent="0.25">
      <c r="A200" s="20"/>
      <c r="B200" s="29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8"/>
      <c r="T200" s="47"/>
      <c r="U200" s="47"/>
      <c r="V200" s="49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50"/>
      <c r="AP200" s="50"/>
      <c r="AQ200" s="50"/>
      <c r="AR200" s="50"/>
      <c r="AS200" s="51"/>
    </row>
    <row r="201" spans="1:45" x14ac:dyDescent="0.25">
      <c r="A201" s="20"/>
      <c r="B201" s="29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8"/>
      <c r="T201" s="47"/>
      <c r="U201" s="47"/>
      <c r="V201" s="49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50"/>
      <c r="AP201" s="50"/>
      <c r="AQ201" s="50"/>
      <c r="AR201" s="50"/>
      <c r="AS201" s="51"/>
    </row>
    <row r="202" spans="1:45" x14ac:dyDescent="0.25">
      <c r="A202" s="20"/>
      <c r="B202" s="29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8"/>
      <c r="T202" s="47"/>
      <c r="U202" s="47"/>
      <c r="V202" s="49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50"/>
      <c r="AP202" s="50"/>
      <c r="AQ202" s="50"/>
      <c r="AR202" s="50"/>
      <c r="AS202" s="51"/>
    </row>
    <row r="203" spans="1:45" x14ac:dyDescent="0.25">
      <c r="A203" s="20"/>
      <c r="B203" s="29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8"/>
      <c r="T203" s="47"/>
      <c r="U203" s="47"/>
      <c r="V203" s="49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50"/>
      <c r="AP203" s="50"/>
      <c r="AQ203" s="50"/>
      <c r="AR203" s="50"/>
      <c r="AS203" s="51"/>
    </row>
    <row r="204" spans="1:45" x14ac:dyDescent="0.25">
      <c r="A204" s="20"/>
      <c r="B204" s="29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8"/>
      <c r="T204" s="47"/>
      <c r="U204" s="47"/>
      <c r="V204" s="49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50"/>
      <c r="AP204" s="50"/>
      <c r="AQ204" s="50"/>
      <c r="AR204" s="50"/>
      <c r="AS204" s="51"/>
    </row>
    <row r="205" spans="1:45" x14ac:dyDescent="0.25">
      <c r="A205" s="20"/>
      <c r="B205" s="29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8"/>
      <c r="T205" s="47"/>
      <c r="U205" s="47"/>
      <c r="V205" s="49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50"/>
      <c r="AP205" s="50"/>
      <c r="AQ205" s="50"/>
      <c r="AR205" s="50"/>
      <c r="AS205" s="51"/>
    </row>
    <row r="206" spans="1:45" x14ac:dyDescent="0.25">
      <c r="A206" s="20"/>
      <c r="B206" s="29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8"/>
      <c r="T206" s="47"/>
      <c r="U206" s="47"/>
      <c r="V206" s="49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50"/>
      <c r="AP206" s="50"/>
      <c r="AQ206" s="50"/>
      <c r="AR206" s="50"/>
      <c r="AS206" s="51"/>
    </row>
    <row r="207" spans="1:45" x14ac:dyDescent="0.25">
      <c r="A207" s="20"/>
      <c r="B207" s="29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8"/>
      <c r="T207" s="47"/>
      <c r="U207" s="47"/>
      <c r="V207" s="49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50"/>
      <c r="AP207" s="50"/>
      <c r="AQ207" s="50"/>
      <c r="AR207" s="50"/>
      <c r="AS207" s="51"/>
    </row>
    <row r="208" spans="1:45" x14ac:dyDescent="0.25">
      <c r="A208" s="20"/>
      <c r="B208" s="29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8"/>
      <c r="T208" s="47"/>
      <c r="U208" s="47"/>
      <c r="V208" s="49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50"/>
      <c r="AP208" s="50"/>
      <c r="AQ208" s="50"/>
      <c r="AR208" s="50"/>
      <c r="AS208" s="51"/>
    </row>
    <row r="209" spans="1:45" x14ac:dyDescent="0.25">
      <c r="A209" s="20"/>
      <c r="B209" s="29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8"/>
      <c r="T209" s="47"/>
      <c r="U209" s="47"/>
      <c r="V209" s="49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50"/>
      <c r="AP209" s="50"/>
      <c r="AQ209" s="50"/>
      <c r="AR209" s="50"/>
      <c r="AS209" s="51"/>
    </row>
    <row r="210" spans="1:45" x14ac:dyDescent="0.25">
      <c r="A210" s="20"/>
      <c r="B210" s="29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8"/>
      <c r="T210" s="47"/>
      <c r="U210" s="47"/>
      <c r="V210" s="49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50"/>
      <c r="AP210" s="50"/>
      <c r="AQ210" s="50"/>
      <c r="AR210" s="50"/>
      <c r="AS210" s="51"/>
    </row>
    <row r="211" spans="1:45" x14ac:dyDescent="0.25">
      <c r="A211" s="20"/>
      <c r="B211" s="29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8"/>
      <c r="T211" s="47"/>
      <c r="U211" s="47"/>
      <c r="V211" s="49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50"/>
      <c r="AP211" s="50"/>
      <c r="AQ211" s="50"/>
      <c r="AR211" s="50"/>
      <c r="AS211" s="51"/>
    </row>
    <row r="212" spans="1:45" x14ac:dyDescent="0.25">
      <c r="A212" s="20"/>
      <c r="B212" s="29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8"/>
      <c r="T212" s="47"/>
      <c r="U212" s="47"/>
      <c r="V212" s="49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50"/>
      <c r="AP212" s="50"/>
      <c r="AQ212" s="50"/>
      <c r="AR212" s="50"/>
      <c r="AS212" s="51"/>
    </row>
    <row r="213" spans="1:45" x14ac:dyDescent="0.25">
      <c r="A213" s="20"/>
      <c r="B213" s="29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8"/>
      <c r="T213" s="47"/>
      <c r="U213" s="47"/>
      <c r="V213" s="49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50"/>
      <c r="AP213" s="50"/>
      <c r="AQ213" s="50"/>
      <c r="AR213" s="50"/>
      <c r="AS213" s="51"/>
    </row>
    <row r="214" spans="1:45" x14ac:dyDescent="0.25">
      <c r="A214" s="20"/>
      <c r="B214" s="29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8"/>
      <c r="T214" s="47"/>
      <c r="U214" s="47"/>
      <c r="V214" s="49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50"/>
      <c r="AP214" s="50"/>
      <c r="AQ214" s="50"/>
      <c r="AR214" s="50"/>
      <c r="AS214" s="51"/>
    </row>
    <row r="215" spans="1:45" x14ac:dyDescent="0.25">
      <c r="A215" s="20"/>
      <c r="B215" s="29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8"/>
      <c r="T215" s="47"/>
      <c r="U215" s="47"/>
      <c r="V215" s="49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50"/>
      <c r="AP215" s="50"/>
      <c r="AQ215" s="50"/>
      <c r="AR215" s="50"/>
      <c r="AS215" s="51"/>
    </row>
    <row r="216" spans="1:45" x14ac:dyDescent="0.25">
      <c r="A216" s="20"/>
      <c r="B216" s="29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8"/>
      <c r="T216" s="47"/>
      <c r="U216" s="47"/>
      <c r="V216" s="49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50"/>
      <c r="AP216" s="50"/>
      <c r="AQ216" s="50"/>
      <c r="AR216" s="50"/>
      <c r="AS216" s="51"/>
    </row>
    <row r="217" spans="1:45" x14ac:dyDescent="0.25">
      <c r="A217" s="20"/>
      <c r="B217" s="29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8"/>
      <c r="T217" s="47"/>
      <c r="U217" s="47"/>
      <c r="V217" s="49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50"/>
      <c r="AP217" s="50"/>
      <c r="AQ217" s="50"/>
      <c r="AR217" s="50"/>
      <c r="AS217" s="51"/>
    </row>
    <row r="218" spans="1:45" x14ac:dyDescent="0.25">
      <c r="A218" s="20"/>
      <c r="B218" s="29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8"/>
      <c r="T218" s="47"/>
      <c r="U218" s="47"/>
      <c r="V218" s="49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50"/>
      <c r="AP218" s="50"/>
      <c r="AQ218" s="50"/>
      <c r="AR218" s="50"/>
      <c r="AS218" s="51"/>
    </row>
    <row r="219" spans="1:45" x14ac:dyDescent="0.25">
      <c r="A219" s="20"/>
      <c r="B219" s="29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8"/>
      <c r="T219" s="47"/>
      <c r="U219" s="47"/>
      <c r="V219" s="49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50"/>
      <c r="AP219" s="50"/>
      <c r="AQ219" s="50"/>
      <c r="AR219" s="50"/>
      <c r="AS219" s="51"/>
    </row>
    <row r="220" spans="1:45" x14ac:dyDescent="0.25">
      <c r="A220" s="20"/>
      <c r="B220" s="29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8"/>
      <c r="T220" s="47"/>
      <c r="U220" s="47"/>
      <c r="V220" s="49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50"/>
      <c r="AP220" s="50"/>
      <c r="AQ220" s="50"/>
      <c r="AR220" s="50"/>
      <c r="AS220" s="51"/>
    </row>
    <row r="221" spans="1:45" x14ac:dyDescent="0.25">
      <c r="A221" s="20"/>
      <c r="B221" s="29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8"/>
      <c r="T221" s="47"/>
      <c r="U221" s="47"/>
      <c r="V221" s="49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50"/>
      <c r="AP221" s="50"/>
      <c r="AQ221" s="50"/>
      <c r="AR221" s="50"/>
      <c r="AS221" s="51"/>
    </row>
    <row r="222" spans="1:45" x14ac:dyDescent="0.25">
      <c r="A222" s="20"/>
      <c r="B222" s="29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8"/>
      <c r="T222" s="47"/>
      <c r="U222" s="47"/>
      <c r="V222" s="49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50"/>
      <c r="AP222" s="50"/>
      <c r="AQ222" s="50"/>
      <c r="AR222" s="50"/>
      <c r="AS222" s="51"/>
    </row>
    <row r="223" spans="1:45" x14ac:dyDescent="0.25">
      <c r="A223" s="20"/>
      <c r="B223" s="29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8"/>
      <c r="T223" s="47"/>
      <c r="U223" s="47"/>
      <c r="V223" s="49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50"/>
      <c r="AP223" s="50"/>
      <c r="AQ223" s="50"/>
      <c r="AR223" s="50"/>
      <c r="AS223" s="51"/>
    </row>
    <row r="224" spans="1:45" x14ac:dyDescent="0.25">
      <c r="A224" s="20"/>
      <c r="B224" s="29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8"/>
      <c r="T224" s="47"/>
      <c r="U224" s="47"/>
      <c r="V224" s="49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50"/>
      <c r="AP224" s="50"/>
      <c r="AQ224" s="50"/>
      <c r="AR224" s="50"/>
      <c r="AS224" s="51"/>
    </row>
    <row r="225" spans="1:45" x14ac:dyDescent="0.25">
      <c r="A225" s="20"/>
      <c r="B225" s="29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8"/>
      <c r="T225" s="47"/>
      <c r="U225" s="47"/>
      <c r="V225" s="49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50"/>
      <c r="AP225" s="50"/>
      <c r="AQ225" s="50"/>
      <c r="AR225" s="50"/>
      <c r="AS225" s="51"/>
    </row>
    <row r="226" spans="1:45" x14ac:dyDescent="0.25">
      <c r="A226" s="20"/>
      <c r="B226" s="29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8"/>
      <c r="T226" s="47"/>
      <c r="U226" s="47"/>
      <c r="V226" s="49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50"/>
      <c r="AP226" s="50"/>
      <c r="AQ226" s="50"/>
      <c r="AR226" s="50"/>
      <c r="AS226" s="51"/>
    </row>
    <row r="227" spans="1:45" x14ac:dyDescent="0.25">
      <c r="A227" s="20"/>
      <c r="B227" s="29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8"/>
      <c r="T227" s="47"/>
      <c r="U227" s="47"/>
      <c r="V227" s="49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50"/>
      <c r="AP227" s="50"/>
      <c r="AQ227" s="50"/>
      <c r="AR227" s="50"/>
      <c r="AS227" s="51"/>
    </row>
    <row r="228" spans="1:45" x14ac:dyDescent="0.25">
      <c r="A228" s="20"/>
      <c r="B228" s="29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8"/>
      <c r="T228" s="47"/>
      <c r="U228" s="47"/>
      <c r="V228" s="49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50"/>
      <c r="AP228" s="50"/>
      <c r="AQ228" s="50"/>
      <c r="AR228" s="50"/>
      <c r="AS228" s="51"/>
    </row>
    <row r="229" spans="1:45" x14ac:dyDescent="0.25">
      <c r="A229" s="20"/>
      <c r="B229" s="29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8"/>
      <c r="T229" s="47"/>
      <c r="U229" s="47"/>
      <c r="V229" s="49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50"/>
      <c r="AP229" s="50"/>
      <c r="AQ229" s="50"/>
      <c r="AR229" s="50"/>
      <c r="AS229" s="51"/>
    </row>
    <row r="230" spans="1:45" x14ac:dyDescent="0.25">
      <c r="A230" s="20"/>
      <c r="B230" s="29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8"/>
      <c r="T230" s="47"/>
      <c r="U230" s="47"/>
      <c r="V230" s="49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50"/>
      <c r="AP230" s="50"/>
      <c r="AQ230" s="50"/>
      <c r="AR230" s="50"/>
      <c r="AS230" s="51"/>
    </row>
    <row r="231" spans="1:45" x14ac:dyDescent="0.25">
      <c r="A231" s="20"/>
      <c r="B231" s="29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8"/>
      <c r="T231" s="47"/>
      <c r="U231" s="47"/>
      <c r="V231" s="49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50"/>
      <c r="AP231" s="50"/>
      <c r="AQ231" s="50"/>
      <c r="AR231" s="50"/>
      <c r="AS231" s="51"/>
    </row>
    <row r="232" spans="1:45" x14ac:dyDescent="0.25">
      <c r="A232" s="20"/>
      <c r="B232" s="29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8"/>
      <c r="T232" s="47"/>
      <c r="U232" s="47"/>
      <c r="V232" s="49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50"/>
      <c r="AP232" s="50"/>
      <c r="AQ232" s="50"/>
      <c r="AR232" s="50"/>
      <c r="AS232" s="51"/>
    </row>
    <row r="233" spans="1:45" x14ac:dyDescent="0.25">
      <c r="A233" s="20"/>
      <c r="B233" s="29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8"/>
      <c r="T233" s="47"/>
      <c r="U233" s="47"/>
      <c r="V233" s="49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50"/>
      <c r="AP233" s="50"/>
      <c r="AQ233" s="50"/>
      <c r="AR233" s="50"/>
      <c r="AS233" s="51"/>
    </row>
    <row r="234" spans="1:45" x14ac:dyDescent="0.25">
      <c r="A234" s="20"/>
      <c r="B234" s="29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8"/>
      <c r="T234" s="47"/>
      <c r="U234" s="47"/>
      <c r="V234" s="49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50"/>
      <c r="AP234" s="50"/>
      <c r="AQ234" s="50"/>
      <c r="AR234" s="50"/>
      <c r="AS234" s="51"/>
    </row>
    <row r="235" spans="1:45" x14ac:dyDescent="0.25">
      <c r="A235" s="20"/>
      <c r="B235" s="29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8"/>
      <c r="T235" s="47"/>
      <c r="U235" s="47"/>
      <c r="V235" s="49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50"/>
      <c r="AP235" s="50"/>
      <c r="AQ235" s="50"/>
      <c r="AR235" s="50"/>
      <c r="AS235" s="51"/>
    </row>
    <row r="236" spans="1:45" x14ac:dyDescent="0.25">
      <c r="A236" s="20"/>
      <c r="B236" s="29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8"/>
      <c r="T236" s="47"/>
      <c r="U236" s="47"/>
      <c r="V236" s="49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50"/>
      <c r="AP236" s="50"/>
      <c r="AQ236" s="50"/>
      <c r="AR236" s="50"/>
      <c r="AS236" s="51"/>
    </row>
    <row r="237" spans="1:45" x14ac:dyDescent="0.25">
      <c r="A237" s="20"/>
      <c r="B237" s="29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8"/>
      <c r="T237" s="47"/>
      <c r="U237" s="47"/>
      <c r="V237" s="49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50"/>
      <c r="AP237" s="50"/>
      <c r="AQ237" s="50"/>
      <c r="AR237" s="50"/>
      <c r="AS237" s="51"/>
    </row>
    <row r="238" spans="1:45" x14ac:dyDescent="0.25">
      <c r="A238" s="20"/>
      <c r="B238" s="29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8"/>
      <c r="T238" s="47"/>
      <c r="U238" s="47"/>
      <c r="V238" s="49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50"/>
      <c r="AP238" s="50"/>
      <c r="AQ238" s="50"/>
      <c r="AR238" s="50"/>
      <c r="AS238" s="51"/>
    </row>
    <row r="239" spans="1:45" x14ac:dyDescent="0.25">
      <c r="A239" s="20"/>
      <c r="B239" s="29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8"/>
      <c r="T239" s="47"/>
      <c r="U239" s="47"/>
      <c r="V239" s="49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50"/>
      <c r="AP239" s="50"/>
      <c r="AQ239" s="50"/>
      <c r="AR239" s="50"/>
      <c r="AS239" s="51"/>
    </row>
    <row r="240" spans="1:45" x14ac:dyDescent="0.25">
      <c r="A240" s="20"/>
      <c r="B240" s="29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8"/>
      <c r="T240" s="47"/>
      <c r="U240" s="47"/>
      <c r="V240" s="49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50"/>
      <c r="AP240" s="50"/>
      <c r="AQ240" s="50"/>
      <c r="AR240" s="50"/>
      <c r="AS240" s="51"/>
    </row>
    <row r="241" spans="1:45" x14ac:dyDescent="0.25">
      <c r="A241" s="20"/>
      <c r="B241" s="29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8"/>
      <c r="T241" s="47"/>
      <c r="U241" s="47"/>
      <c r="V241" s="49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50"/>
      <c r="AP241" s="50"/>
      <c r="AQ241" s="50"/>
      <c r="AR241" s="50"/>
      <c r="AS241" s="51"/>
    </row>
    <row r="242" spans="1:45" x14ac:dyDescent="0.25">
      <c r="A242" s="20"/>
      <c r="B242" s="29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8"/>
      <c r="T242" s="47"/>
      <c r="U242" s="47"/>
      <c r="V242" s="49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50"/>
      <c r="AP242" s="50"/>
      <c r="AQ242" s="50"/>
      <c r="AR242" s="50"/>
      <c r="AS242" s="51"/>
    </row>
    <row r="243" spans="1:45" x14ac:dyDescent="0.25">
      <c r="A243" s="20"/>
      <c r="B243" s="29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8"/>
      <c r="T243" s="47"/>
      <c r="U243" s="47"/>
      <c r="V243" s="49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50"/>
      <c r="AP243" s="50"/>
      <c r="AQ243" s="50"/>
      <c r="AR243" s="50"/>
      <c r="AS243" s="51"/>
    </row>
    <row r="244" spans="1:45" x14ac:dyDescent="0.25">
      <c r="A244" s="20"/>
      <c r="B244" s="29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8"/>
      <c r="T244" s="47"/>
      <c r="U244" s="47"/>
      <c r="V244" s="49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50"/>
      <c r="AP244" s="50"/>
      <c r="AQ244" s="50"/>
      <c r="AR244" s="50"/>
      <c r="AS244" s="51"/>
    </row>
    <row r="245" spans="1:45" x14ac:dyDescent="0.25">
      <c r="A245" s="20"/>
      <c r="B245" s="29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8"/>
      <c r="T245" s="47"/>
      <c r="U245" s="47"/>
      <c r="V245" s="49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50"/>
      <c r="AP245" s="50"/>
      <c r="AQ245" s="50"/>
      <c r="AR245" s="50"/>
      <c r="AS245" s="51"/>
    </row>
    <row r="246" spans="1:45" x14ac:dyDescent="0.25">
      <c r="A246" s="20"/>
      <c r="B246" s="29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8"/>
      <c r="T246" s="47"/>
      <c r="U246" s="47"/>
      <c r="V246" s="49"/>
      <c r="W246" s="47"/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50"/>
      <c r="AP246" s="50"/>
      <c r="AQ246" s="50"/>
      <c r="AR246" s="50"/>
      <c r="AS246" s="51"/>
    </row>
    <row r="247" spans="1:45" x14ac:dyDescent="0.25">
      <c r="A247" s="20"/>
      <c r="B247" s="29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8"/>
      <c r="T247" s="47"/>
      <c r="U247" s="47"/>
      <c r="V247" s="49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50"/>
      <c r="AP247" s="50"/>
      <c r="AQ247" s="50"/>
      <c r="AR247" s="50"/>
      <c r="AS247" s="51"/>
    </row>
    <row r="248" spans="1:45" x14ac:dyDescent="0.25">
      <c r="A248" s="20"/>
      <c r="B248" s="29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8"/>
      <c r="T248" s="47"/>
      <c r="U248" s="47"/>
      <c r="V248" s="49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50"/>
      <c r="AP248" s="50"/>
      <c r="AQ248" s="50"/>
      <c r="AR248" s="50"/>
      <c r="AS248" s="51"/>
    </row>
    <row r="249" spans="1:45" x14ac:dyDescent="0.25">
      <c r="A249" s="20"/>
      <c r="B249" s="29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8"/>
      <c r="T249" s="47"/>
      <c r="U249" s="47"/>
      <c r="V249" s="49"/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50"/>
      <c r="AP249" s="50"/>
      <c r="AQ249" s="50"/>
      <c r="AR249" s="50"/>
      <c r="AS249" s="51"/>
    </row>
    <row r="250" spans="1:45" x14ac:dyDescent="0.25">
      <c r="A250" s="20"/>
      <c r="B250" s="29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8"/>
      <c r="T250" s="47"/>
      <c r="U250" s="47"/>
      <c r="V250" s="49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50"/>
      <c r="AP250" s="50"/>
      <c r="AQ250" s="50"/>
      <c r="AR250" s="50"/>
      <c r="AS250" s="51"/>
    </row>
    <row r="251" spans="1:45" x14ac:dyDescent="0.25">
      <c r="A251" s="20"/>
      <c r="B251" s="29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8"/>
      <c r="T251" s="47"/>
      <c r="U251" s="47"/>
      <c r="V251" s="49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50"/>
      <c r="AP251" s="50"/>
      <c r="AQ251" s="50"/>
      <c r="AR251" s="50"/>
      <c r="AS251" s="51"/>
    </row>
    <row r="252" spans="1:45" x14ac:dyDescent="0.25">
      <c r="A252" s="20"/>
      <c r="B252" s="29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8"/>
      <c r="T252" s="47"/>
      <c r="U252" s="47"/>
      <c r="V252" s="49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50"/>
      <c r="AP252" s="50"/>
      <c r="AQ252" s="50"/>
      <c r="AR252" s="50"/>
      <c r="AS252" s="51"/>
    </row>
    <row r="253" spans="1:45" x14ac:dyDescent="0.25">
      <c r="A253" s="20"/>
      <c r="B253" s="29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8"/>
      <c r="T253" s="47"/>
      <c r="U253" s="47"/>
      <c r="V253" s="49"/>
      <c r="W253" s="47"/>
      <c r="X253" s="47"/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50"/>
      <c r="AP253" s="50"/>
      <c r="AQ253" s="50"/>
      <c r="AR253" s="50"/>
      <c r="AS253" s="51"/>
    </row>
    <row r="254" spans="1:45" x14ac:dyDescent="0.25">
      <c r="A254" s="20"/>
      <c r="B254" s="29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8"/>
      <c r="T254" s="47"/>
      <c r="U254" s="47"/>
      <c r="V254" s="49"/>
      <c r="W254" s="47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50"/>
      <c r="AP254" s="50"/>
      <c r="AQ254" s="50"/>
      <c r="AR254" s="50"/>
      <c r="AS254" s="51"/>
    </row>
    <row r="255" spans="1:45" x14ac:dyDescent="0.25">
      <c r="A255" s="20"/>
      <c r="B255" s="29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8"/>
      <c r="T255" s="47"/>
      <c r="U255" s="47"/>
      <c r="V255" s="49"/>
      <c r="W255" s="47"/>
      <c r="X255" s="47"/>
      <c r="Y255" s="47"/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50"/>
      <c r="AP255" s="50"/>
      <c r="AQ255" s="50"/>
      <c r="AR255" s="50"/>
      <c r="AS255" s="51"/>
    </row>
    <row r="256" spans="1:45" x14ac:dyDescent="0.25">
      <c r="A256" s="20"/>
      <c r="B256" s="29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8"/>
      <c r="T256" s="47"/>
      <c r="U256" s="47"/>
      <c r="V256" s="49"/>
      <c r="W256" s="47"/>
      <c r="X256" s="47"/>
      <c r="Y256" s="47"/>
      <c r="Z256" s="47"/>
      <c r="AA256" s="47"/>
      <c r="AB256" s="47"/>
      <c r="AC256" s="47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50"/>
      <c r="AP256" s="50"/>
      <c r="AQ256" s="50"/>
      <c r="AR256" s="50"/>
      <c r="AS256" s="51"/>
    </row>
    <row r="257" spans="1:45" x14ac:dyDescent="0.25">
      <c r="A257" s="20"/>
      <c r="B257" s="29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8"/>
      <c r="T257" s="47"/>
      <c r="U257" s="47"/>
      <c r="V257" s="49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50"/>
      <c r="AP257" s="50"/>
      <c r="AQ257" s="50"/>
      <c r="AR257" s="50"/>
      <c r="AS257" s="51"/>
    </row>
    <row r="258" spans="1:45" x14ac:dyDescent="0.25">
      <c r="A258" s="20"/>
      <c r="B258" s="29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8"/>
      <c r="T258" s="47"/>
      <c r="U258" s="47"/>
      <c r="V258" s="49"/>
      <c r="W258" s="47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50"/>
      <c r="AP258" s="50"/>
      <c r="AQ258" s="50"/>
      <c r="AR258" s="50"/>
      <c r="AS258" s="51"/>
    </row>
    <row r="259" spans="1:45" x14ac:dyDescent="0.25">
      <c r="A259" s="20"/>
      <c r="B259" s="29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8"/>
      <c r="T259" s="47"/>
      <c r="U259" s="47"/>
      <c r="V259" s="49"/>
      <c r="W259" s="47"/>
      <c r="X259" s="47"/>
      <c r="Y259" s="47"/>
      <c r="Z259" s="47"/>
      <c r="AA259" s="47"/>
      <c r="AB259" s="47"/>
      <c r="AC259" s="47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50"/>
      <c r="AP259" s="50"/>
      <c r="AQ259" s="50"/>
      <c r="AR259" s="50"/>
      <c r="AS259" s="51"/>
    </row>
    <row r="260" spans="1:45" x14ac:dyDescent="0.25">
      <c r="A260" s="20"/>
      <c r="B260" s="29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8"/>
      <c r="T260" s="47"/>
      <c r="U260" s="47"/>
      <c r="V260" s="49"/>
      <c r="W260" s="47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50"/>
      <c r="AP260" s="50"/>
      <c r="AQ260" s="50"/>
      <c r="AR260" s="50"/>
      <c r="AS260" s="51"/>
    </row>
    <row r="261" spans="1:45" x14ac:dyDescent="0.25">
      <c r="A261" s="20"/>
      <c r="B261" s="29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8"/>
      <c r="T261" s="47"/>
      <c r="U261" s="47"/>
      <c r="V261" s="49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50"/>
      <c r="AP261" s="50"/>
      <c r="AQ261" s="50"/>
      <c r="AR261" s="50"/>
      <c r="AS261" s="51"/>
    </row>
    <row r="262" spans="1:45" x14ac:dyDescent="0.25">
      <c r="A262" s="20"/>
      <c r="B262" s="29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8"/>
      <c r="T262" s="47"/>
      <c r="U262" s="47"/>
      <c r="V262" s="49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50"/>
      <c r="AP262" s="50"/>
      <c r="AQ262" s="50"/>
      <c r="AR262" s="50"/>
      <c r="AS262" s="51"/>
    </row>
    <row r="263" spans="1:45" x14ac:dyDescent="0.25">
      <c r="A263" s="20"/>
      <c r="B263" s="29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8"/>
      <c r="T263" s="47"/>
      <c r="U263" s="47"/>
      <c r="V263" s="49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50"/>
      <c r="AP263" s="50"/>
      <c r="AQ263" s="50"/>
      <c r="AR263" s="50"/>
      <c r="AS263" s="51"/>
    </row>
    <row r="264" spans="1:45" x14ac:dyDescent="0.25">
      <c r="A264" s="20"/>
      <c r="B264" s="29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8"/>
      <c r="T264" s="47"/>
      <c r="U264" s="47"/>
      <c r="V264" s="49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50"/>
      <c r="AP264" s="50"/>
      <c r="AQ264" s="50"/>
      <c r="AR264" s="50"/>
      <c r="AS264" s="51"/>
    </row>
    <row r="265" spans="1:45" x14ac:dyDescent="0.25">
      <c r="A265" s="20"/>
      <c r="B265" s="29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8"/>
      <c r="T265" s="47"/>
      <c r="U265" s="47"/>
      <c r="V265" s="49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50"/>
      <c r="AP265" s="50"/>
      <c r="AQ265" s="50"/>
      <c r="AR265" s="50"/>
      <c r="AS265" s="51"/>
    </row>
    <row r="266" spans="1:45" x14ac:dyDescent="0.25">
      <c r="A266" s="20"/>
      <c r="B266" s="29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8"/>
      <c r="T266" s="47"/>
      <c r="U266" s="47"/>
      <c r="V266" s="49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50"/>
      <c r="AP266" s="50"/>
      <c r="AQ266" s="50"/>
      <c r="AR266" s="50"/>
      <c r="AS266" s="51"/>
    </row>
    <row r="267" spans="1:45" x14ac:dyDescent="0.25">
      <c r="A267" s="20"/>
      <c r="B267" s="29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8"/>
      <c r="T267" s="47"/>
      <c r="U267" s="47"/>
      <c r="V267" s="49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50"/>
      <c r="AP267" s="50"/>
      <c r="AQ267" s="50"/>
      <c r="AR267" s="50"/>
      <c r="AS267" s="51"/>
    </row>
    <row r="268" spans="1:45" x14ac:dyDescent="0.25">
      <c r="A268" s="20"/>
      <c r="B268" s="29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8"/>
      <c r="T268" s="47"/>
      <c r="U268" s="47"/>
      <c r="V268" s="49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50"/>
      <c r="AP268" s="50"/>
      <c r="AQ268" s="50"/>
      <c r="AR268" s="50"/>
      <c r="AS268" s="51"/>
    </row>
    <row r="269" spans="1:45" x14ac:dyDescent="0.25">
      <c r="A269" s="20"/>
      <c r="B269" s="29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8"/>
      <c r="T269" s="47"/>
      <c r="U269" s="47"/>
      <c r="V269" s="49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50"/>
      <c r="AP269" s="50"/>
      <c r="AQ269" s="50"/>
      <c r="AR269" s="50"/>
      <c r="AS269" s="51"/>
    </row>
    <row r="270" spans="1:45" x14ac:dyDescent="0.25">
      <c r="A270" s="20"/>
      <c r="B270" s="29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8"/>
      <c r="T270" s="47"/>
      <c r="U270" s="47"/>
      <c r="V270" s="49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50"/>
      <c r="AP270" s="50"/>
      <c r="AQ270" s="50"/>
      <c r="AR270" s="50"/>
      <c r="AS270" s="51"/>
    </row>
    <row r="271" spans="1:45" x14ac:dyDescent="0.25">
      <c r="A271" s="20"/>
      <c r="B271" s="29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8"/>
      <c r="T271" s="47"/>
      <c r="U271" s="47"/>
      <c r="V271" s="49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50"/>
      <c r="AP271" s="50"/>
      <c r="AQ271" s="50"/>
      <c r="AR271" s="50"/>
      <c r="AS271" s="51"/>
    </row>
    <row r="272" spans="1:45" x14ac:dyDescent="0.25">
      <c r="A272" s="20"/>
      <c r="B272" s="29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8"/>
      <c r="T272" s="47"/>
      <c r="U272" s="47"/>
      <c r="V272" s="49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50"/>
      <c r="AP272" s="50"/>
      <c r="AQ272" s="50"/>
      <c r="AR272" s="50"/>
      <c r="AS272" s="51"/>
    </row>
    <row r="273" spans="1:45" x14ac:dyDescent="0.25">
      <c r="A273" s="20"/>
      <c r="B273" s="29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8"/>
      <c r="T273" s="47"/>
      <c r="U273" s="47"/>
      <c r="V273" s="49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50"/>
      <c r="AP273" s="50"/>
      <c r="AQ273" s="50"/>
      <c r="AR273" s="50"/>
      <c r="AS273" s="51"/>
    </row>
    <row r="274" spans="1:45" x14ac:dyDescent="0.25">
      <c r="A274" s="20"/>
      <c r="B274" s="29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8"/>
      <c r="T274" s="47"/>
      <c r="U274" s="47"/>
      <c r="V274" s="49"/>
      <c r="W274" s="47"/>
      <c r="X274" s="47"/>
      <c r="Y274" s="47"/>
      <c r="Z274" s="47"/>
      <c r="AA274" s="47"/>
      <c r="AB274" s="47"/>
      <c r="AC274" s="47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50"/>
      <c r="AP274" s="50"/>
      <c r="AQ274" s="50"/>
      <c r="AR274" s="50"/>
      <c r="AS274" s="51"/>
    </row>
    <row r="275" spans="1:45" x14ac:dyDescent="0.25">
      <c r="A275" s="20"/>
      <c r="B275" s="29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8"/>
      <c r="T275" s="47"/>
      <c r="U275" s="47"/>
      <c r="V275" s="49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50"/>
      <c r="AP275" s="50"/>
      <c r="AQ275" s="50"/>
      <c r="AR275" s="50"/>
      <c r="AS275" s="51"/>
    </row>
    <row r="276" spans="1:45" x14ac:dyDescent="0.25">
      <c r="A276" s="20"/>
      <c r="B276" s="29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8"/>
      <c r="T276" s="47"/>
      <c r="U276" s="47"/>
      <c r="V276" s="49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50"/>
      <c r="AP276" s="50"/>
      <c r="AQ276" s="50"/>
      <c r="AR276" s="50"/>
      <c r="AS276" s="51"/>
    </row>
    <row r="277" spans="1:45" x14ac:dyDescent="0.25">
      <c r="A277" s="20"/>
      <c r="B277" s="29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8"/>
      <c r="T277" s="47"/>
      <c r="U277" s="47"/>
      <c r="V277" s="49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50"/>
      <c r="AP277" s="50"/>
      <c r="AQ277" s="50"/>
      <c r="AR277" s="50"/>
      <c r="AS277" s="51"/>
    </row>
    <row r="278" spans="1:45" x14ac:dyDescent="0.25">
      <c r="A278" s="20"/>
      <c r="B278" s="29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8"/>
      <c r="T278" s="47"/>
      <c r="U278" s="47"/>
      <c r="V278" s="49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50"/>
      <c r="AP278" s="50"/>
      <c r="AQ278" s="50"/>
      <c r="AR278" s="50"/>
      <c r="AS278" s="51"/>
    </row>
    <row r="279" spans="1:45" x14ac:dyDescent="0.25">
      <c r="A279" s="20"/>
      <c r="B279" s="29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8"/>
      <c r="T279" s="47"/>
      <c r="U279" s="47"/>
      <c r="V279" s="49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50"/>
      <c r="AP279" s="50"/>
      <c r="AQ279" s="50"/>
      <c r="AR279" s="50"/>
      <c r="AS279" s="51"/>
    </row>
    <row r="280" spans="1:45" x14ac:dyDescent="0.25">
      <c r="A280" s="20"/>
      <c r="B280" s="29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8"/>
      <c r="T280" s="47"/>
      <c r="U280" s="47"/>
      <c r="V280" s="49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50"/>
      <c r="AP280" s="50"/>
      <c r="AQ280" s="50"/>
      <c r="AR280" s="50"/>
      <c r="AS280" s="51"/>
    </row>
    <row r="281" spans="1:45" x14ac:dyDescent="0.25">
      <c r="A281" s="20"/>
      <c r="B281" s="29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8"/>
      <c r="T281" s="47"/>
      <c r="U281" s="47"/>
      <c r="V281" s="49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50"/>
      <c r="AP281" s="50"/>
      <c r="AQ281" s="50"/>
      <c r="AR281" s="50"/>
      <c r="AS281" s="51"/>
    </row>
    <row r="282" spans="1:45" x14ac:dyDescent="0.25">
      <c r="A282" s="20"/>
      <c r="B282" s="29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8"/>
      <c r="T282" s="47"/>
      <c r="U282" s="47"/>
      <c r="V282" s="49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50"/>
      <c r="AP282" s="50"/>
      <c r="AQ282" s="50"/>
      <c r="AR282" s="50"/>
      <c r="AS282" s="51"/>
    </row>
    <row r="283" spans="1:45" x14ac:dyDescent="0.25">
      <c r="A283" s="20"/>
      <c r="B283" s="29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8"/>
      <c r="T283" s="47"/>
      <c r="U283" s="47"/>
      <c r="V283" s="49"/>
      <c r="W283" s="47"/>
      <c r="X283" s="47"/>
      <c r="Y283" s="47"/>
      <c r="Z283" s="47"/>
      <c r="AA283" s="47"/>
      <c r="AB283" s="47"/>
      <c r="AC283" s="47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50"/>
      <c r="AP283" s="50"/>
      <c r="AQ283" s="50"/>
      <c r="AR283" s="50"/>
      <c r="AS283" s="51"/>
    </row>
    <row r="284" spans="1:45" x14ac:dyDescent="0.25">
      <c r="A284" s="20"/>
      <c r="B284" s="29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8"/>
      <c r="T284" s="47"/>
      <c r="U284" s="47"/>
      <c r="V284" s="49"/>
      <c r="W284" s="47"/>
      <c r="X284" s="47"/>
      <c r="Y284" s="47"/>
      <c r="Z284" s="47"/>
      <c r="AA284" s="47"/>
      <c r="AB284" s="47"/>
      <c r="AC284" s="47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50"/>
      <c r="AP284" s="50"/>
      <c r="AQ284" s="50"/>
      <c r="AR284" s="50"/>
      <c r="AS284" s="51"/>
    </row>
    <row r="285" spans="1:45" x14ac:dyDescent="0.25">
      <c r="A285" s="20"/>
      <c r="B285" s="29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8"/>
      <c r="T285" s="47"/>
      <c r="U285" s="47"/>
      <c r="V285" s="49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50"/>
      <c r="AP285" s="50"/>
      <c r="AQ285" s="50"/>
      <c r="AR285" s="50"/>
      <c r="AS285" s="51"/>
    </row>
    <row r="286" spans="1:45" x14ac:dyDescent="0.25">
      <c r="A286" s="20"/>
      <c r="B286" s="29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8"/>
      <c r="T286" s="47"/>
      <c r="U286" s="47"/>
      <c r="V286" s="49"/>
      <c r="W286" s="47"/>
      <c r="X286" s="47"/>
      <c r="Y286" s="47"/>
      <c r="Z286" s="47"/>
      <c r="AA286" s="47"/>
      <c r="AB286" s="47"/>
      <c r="AC286" s="47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50"/>
      <c r="AP286" s="50"/>
      <c r="AQ286" s="50"/>
      <c r="AR286" s="50"/>
      <c r="AS286" s="51"/>
    </row>
    <row r="287" spans="1:45" x14ac:dyDescent="0.25">
      <c r="A287" s="20"/>
      <c r="B287" s="29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8"/>
      <c r="T287" s="47"/>
      <c r="U287" s="47"/>
      <c r="V287" s="49"/>
      <c r="W287" s="47"/>
      <c r="X287" s="47"/>
      <c r="Y287" s="47"/>
      <c r="Z287" s="47"/>
      <c r="AA287" s="47"/>
      <c r="AB287" s="47"/>
      <c r="AC287" s="47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50"/>
      <c r="AP287" s="50"/>
      <c r="AQ287" s="50"/>
      <c r="AR287" s="50"/>
      <c r="AS287" s="51"/>
    </row>
    <row r="288" spans="1:45" x14ac:dyDescent="0.25">
      <c r="A288" s="20"/>
      <c r="B288" s="29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8"/>
      <c r="T288" s="47"/>
      <c r="U288" s="47"/>
      <c r="V288" s="49"/>
      <c r="W288" s="47"/>
      <c r="X288" s="47"/>
      <c r="Y288" s="47"/>
      <c r="Z288" s="47"/>
      <c r="AA288" s="47"/>
      <c r="AB288" s="47"/>
      <c r="AC288" s="47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50"/>
      <c r="AP288" s="50"/>
      <c r="AQ288" s="50"/>
      <c r="AR288" s="50"/>
      <c r="AS288" s="51"/>
    </row>
    <row r="289" spans="1:45" x14ac:dyDescent="0.25">
      <c r="A289" s="20"/>
      <c r="B289" s="29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8"/>
      <c r="T289" s="47"/>
      <c r="U289" s="47"/>
      <c r="V289" s="49"/>
      <c r="W289" s="47"/>
      <c r="X289" s="47"/>
      <c r="Y289" s="47"/>
      <c r="Z289" s="47"/>
      <c r="AA289" s="47"/>
      <c r="AB289" s="47"/>
      <c r="AC289" s="47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50"/>
      <c r="AP289" s="50"/>
      <c r="AQ289" s="50"/>
      <c r="AR289" s="50"/>
      <c r="AS289" s="51"/>
    </row>
    <row r="290" spans="1:45" x14ac:dyDescent="0.25">
      <c r="A290" s="20"/>
      <c r="B290" s="29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8"/>
      <c r="T290" s="47"/>
      <c r="U290" s="47"/>
      <c r="V290" s="49"/>
      <c r="W290" s="47"/>
      <c r="X290" s="47"/>
      <c r="Y290" s="47"/>
      <c r="Z290" s="47"/>
      <c r="AA290" s="47"/>
      <c r="AB290" s="47"/>
      <c r="AC290" s="47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50"/>
      <c r="AP290" s="50"/>
      <c r="AQ290" s="50"/>
      <c r="AR290" s="50"/>
      <c r="AS290" s="51"/>
    </row>
    <row r="291" spans="1:45" x14ac:dyDescent="0.25">
      <c r="A291" s="20"/>
      <c r="B291" s="29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8"/>
      <c r="T291" s="47"/>
      <c r="U291" s="47"/>
      <c r="V291" s="49"/>
      <c r="W291" s="47"/>
      <c r="X291" s="47"/>
      <c r="Y291" s="47"/>
      <c r="Z291" s="47"/>
      <c r="AA291" s="47"/>
      <c r="AB291" s="47"/>
      <c r="AC291" s="47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50"/>
      <c r="AP291" s="50"/>
      <c r="AQ291" s="50"/>
      <c r="AR291" s="50"/>
      <c r="AS291" s="51"/>
    </row>
    <row r="292" spans="1:45" x14ac:dyDescent="0.25">
      <c r="A292" s="20"/>
      <c r="B292" s="29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8"/>
      <c r="T292" s="47"/>
      <c r="U292" s="47"/>
      <c r="V292" s="49"/>
      <c r="W292" s="47"/>
      <c r="X292" s="47"/>
      <c r="Y292" s="47"/>
      <c r="Z292" s="47"/>
      <c r="AA292" s="47"/>
      <c r="AB292" s="47"/>
      <c r="AC292" s="47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50"/>
      <c r="AP292" s="50"/>
      <c r="AQ292" s="50"/>
      <c r="AR292" s="50"/>
      <c r="AS292" s="51"/>
    </row>
    <row r="293" spans="1:45" x14ac:dyDescent="0.25">
      <c r="A293" s="20"/>
      <c r="B293" s="29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8"/>
      <c r="T293" s="47"/>
      <c r="U293" s="47"/>
      <c r="V293" s="49"/>
      <c r="W293" s="47"/>
      <c r="X293" s="47"/>
      <c r="Y293" s="47"/>
      <c r="Z293" s="47"/>
      <c r="AA293" s="47"/>
      <c r="AB293" s="47"/>
      <c r="AC293" s="47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50"/>
      <c r="AP293" s="50"/>
      <c r="AQ293" s="50"/>
      <c r="AR293" s="50"/>
      <c r="AS293" s="51"/>
    </row>
    <row r="294" spans="1:45" x14ac:dyDescent="0.25">
      <c r="A294" s="20"/>
      <c r="B294" s="29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8"/>
      <c r="T294" s="47"/>
      <c r="U294" s="47"/>
      <c r="V294" s="49"/>
      <c r="W294" s="47"/>
      <c r="X294" s="47"/>
      <c r="Y294" s="47"/>
      <c r="Z294" s="47"/>
      <c r="AA294" s="47"/>
      <c r="AB294" s="47"/>
      <c r="AC294" s="47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50"/>
      <c r="AP294" s="50"/>
      <c r="AQ294" s="50"/>
      <c r="AR294" s="50"/>
      <c r="AS294" s="51"/>
    </row>
    <row r="295" spans="1:45" x14ac:dyDescent="0.25">
      <c r="A295" s="20"/>
      <c r="B295" s="29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8"/>
      <c r="T295" s="47"/>
      <c r="U295" s="47"/>
      <c r="V295" s="49"/>
      <c r="W295" s="47"/>
      <c r="X295" s="47"/>
      <c r="Y295" s="47"/>
      <c r="Z295" s="47"/>
      <c r="AA295" s="47"/>
      <c r="AB295" s="47"/>
      <c r="AC295" s="47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50"/>
      <c r="AP295" s="50"/>
      <c r="AQ295" s="50"/>
      <c r="AR295" s="50"/>
      <c r="AS295" s="51"/>
    </row>
    <row r="296" spans="1:45" x14ac:dyDescent="0.25">
      <c r="A296" s="20"/>
      <c r="B296" s="29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8"/>
      <c r="T296" s="47"/>
      <c r="U296" s="47"/>
      <c r="V296" s="49"/>
      <c r="W296" s="47"/>
      <c r="X296" s="47"/>
      <c r="Y296" s="47"/>
      <c r="Z296" s="47"/>
      <c r="AA296" s="47"/>
      <c r="AB296" s="47"/>
      <c r="AC296" s="47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50"/>
      <c r="AP296" s="50"/>
      <c r="AQ296" s="50"/>
      <c r="AR296" s="50"/>
      <c r="AS296" s="51"/>
    </row>
    <row r="297" spans="1:45" x14ac:dyDescent="0.25">
      <c r="A297" s="20"/>
      <c r="B297" s="29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8"/>
      <c r="T297" s="47"/>
      <c r="U297" s="47"/>
      <c r="V297" s="49"/>
      <c r="W297" s="47"/>
      <c r="X297" s="47"/>
      <c r="Y297" s="47"/>
      <c r="Z297" s="47"/>
      <c r="AA297" s="47"/>
      <c r="AB297" s="47"/>
      <c r="AC297" s="47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50"/>
      <c r="AP297" s="50"/>
      <c r="AQ297" s="50"/>
      <c r="AR297" s="50"/>
      <c r="AS297" s="51"/>
    </row>
    <row r="298" spans="1:45" x14ac:dyDescent="0.25">
      <c r="A298" s="20"/>
      <c r="B298" s="29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8"/>
      <c r="T298" s="47"/>
      <c r="U298" s="47"/>
      <c r="V298" s="49"/>
      <c r="W298" s="47"/>
      <c r="X298" s="47"/>
      <c r="Y298" s="47"/>
      <c r="Z298" s="47"/>
      <c r="AA298" s="47"/>
      <c r="AB298" s="47"/>
      <c r="AC298" s="47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50"/>
      <c r="AP298" s="50"/>
      <c r="AQ298" s="50"/>
      <c r="AR298" s="50"/>
      <c r="AS298" s="51"/>
    </row>
    <row r="299" spans="1:45" x14ac:dyDescent="0.25">
      <c r="A299" s="20"/>
      <c r="B299" s="29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8"/>
      <c r="T299" s="47"/>
      <c r="U299" s="47"/>
      <c r="V299" s="49"/>
      <c r="W299" s="47"/>
      <c r="X299" s="47"/>
      <c r="Y299" s="47"/>
      <c r="Z299" s="47"/>
      <c r="AA299" s="47"/>
      <c r="AB299" s="47"/>
      <c r="AC299" s="47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50"/>
      <c r="AP299" s="50"/>
      <c r="AQ299" s="50"/>
      <c r="AR299" s="50"/>
      <c r="AS299" s="51"/>
    </row>
    <row r="300" spans="1:45" x14ac:dyDescent="0.25">
      <c r="A300" s="20"/>
      <c r="B300" s="29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8"/>
      <c r="T300" s="47"/>
      <c r="U300" s="47"/>
      <c r="V300" s="49"/>
      <c r="W300" s="47"/>
      <c r="X300" s="47"/>
      <c r="Y300" s="47"/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50"/>
      <c r="AP300" s="50"/>
      <c r="AQ300" s="50"/>
      <c r="AR300" s="50"/>
      <c r="AS300" s="51"/>
    </row>
    <row r="301" spans="1:45" x14ac:dyDescent="0.25">
      <c r="A301" s="20"/>
      <c r="B301" s="29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8"/>
      <c r="T301" s="47"/>
      <c r="U301" s="47"/>
      <c r="V301" s="49"/>
      <c r="W301" s="47"/>
      <c r="X301" s="47"/>
      <c r="Y301" s="47"/>
      <c r="Z301" s="47"/>
      <c r="AA301" s="47"/>
      <c r="AB301" s="47"/>
      <c r="AC301" s="47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50"/>
      <c r="AP301" s="50"/>
      <c r="AQ301" s="50"/>
      <c r="AR301" s="50"/>
      <c r="AS301" s="51"/>
    </row>
    <row r="302" spans="1:45" x14ac:dyDescent="0.25">
      <c r="A302" s="20"/>
      <c r="B302" s="29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8"/>
      <c r="T302" s="47"/>
      <c r="U302" s="47"/>
      <c r="V302" s="49"/>
      <c r="W302" s="47"/>
      <c r="X302" s="47"/>
      <c r="Y302" s="47"/>
      <c r="Z302" s="47"/>
      <c r="AA302" s="47"/>
      <c r="AB302" s="47"/>
      <c r="AC302" s="47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50"/>
      <c r="AP302" s="50"/>
      <c r="AQ302" s="50"/>
      <c r="AR302" s="50"/>
      <c r="AS302" s="51"/>
    </row>
    <row r="303" spans="1:45" x14ac:dyDescent="0.25">
      <c r="A303" s="20"/>
      <c r="B303" s="29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8"/>
      <c r="T303" s="47"/>
      <c r="U303" s="47"/>
      <c r="V303" s="49"/>
      <c r="W303" s="47"/>
      <c r="X303" s="47"/>
      <c r="Y303" s="47"/>
      <c r="Z303" s="47"/>
      <c r="AA303" s="47"/>
      <c r="AB303" s="47"/>
      <c r="AC303" s="47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50"/>
      <c r="AP303" s="50"/>
      <c r="AQ303" s="50"/>
      <c r="AR303" s="50"/>
      <c r="AS303" s="51"/>
    </row>
    <row r="304" spans="1:45" x14ac:dyDescent="0.25">
      <c r="A304" s="20"/>
      <c r="B304" s="29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8"/>
      <c r="T304" s="47"/>
      <c r="U304" s="47"/>
      <c r="V304" s="49"/>
      <c r="W304" s="47"/>
      <c r="X304" s="47"/>
      <c r="Y304" s="47"/>
      <c r="Z304" s="47"/>
      <c r="AA304" s="47"/>
      <c r="AB304" s="47"/>
      <c r="AC304" s="47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50"/>
      <c r="AP304" s="50"/>
      <c r="AQ304" s="50"/>
      <c r="AR304" s="50"/>
      <c r="AS304" s="51"/>
    </row>
    <row r="305" spans="1:45" x14ac:dyDescent="0.25">
      <c r="A305" s="20"/>
      <c r="B305" s="29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8"/>
      <c r="T305" s="47"/>
      <c r="U305" s="47"/>
      <c r="V305" s="49"/>
      <c r="W305" s="47"/>
      <c r="X305" s="47"/>
      <c r="Y305" s="47"/>
      <c r="Z305" s="47"/>
      <c r="AA305" s="47"/>
      <c r="AB305" s="47"/>
      <c r="AC305" s="47"/>
      <c r="AD305" s="47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50"/>
      <c r="AP305" s="50"/>
      <c r="AQ305" s="50"/>
      <c r="AR305" s="50"/>
      <c r="AS305" s="51"/>
    </row>
    <row r="306" spans="1:45" x14ac:dyDescent="0.25">
      <c r="A306" s="20"/>
      <c r="B306" s="29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8"/>
      <c r="T306" s="47"/>
      <c r="U306" s="47"/>
      <c r="V306" s="49"/>
      <c r="W306" s="47"/>
      <c r="X306" s="47"/>
      <c r="Y306" s="47"/>
      <c r="Z306" s="47"/>
      <c r="AA306" s="47"/>
      <c r="AB306" s="47"/>
      <c r="AC306" s="47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50"/>
      <c r="AP306" s="50"/>
      <c r="AQ306" s="50"/>
      <c r="AR306" s="50"/>
      <c r="AS306" s="51"/>
    </row>
    <row r="307" spans="1:45" x14ac:dyDescent="0.25">
      <c r="A307" s="20"/>
      <c r="B307" s="29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8"/>
      <c r="T307" s="47"/>
      <c r="U307" s="47"/>
      <c r="V307" s="49"/>
      <c r="W307" s="47"/>
      <c r="X307" s="47"/>
      <c r="Y307" s="47"/>
      <c r="Z307" s="47"/>
      <c r="AA307" s="47"/>
      <c r="AB307" s="47"/>
      <c r="AC307" s="47"/>
      <c r="AD307" s="47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50"/>
      <c r="AP307" s="50"/>
      <c r="AQ307" s="50"/>
      <c r="AR307" s="50"/>
      <c r="AS307" s="51"/>
    </row>
    <row r="308" spans="1:45" x14ac:dyDescent="0.25">
      <c r="A308" s="20"/>
      <c r="B308" s="29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8"/>
      <c r="T308" s="47"/>
      <c r="U308" s="47"/>
      <c r="V308" s="49"/>
      <c r="W308" s="47"/>
      <c r="X308" s="47"/>
      <c r="Y308" s="47"/>
      <c r="Z308" s="47"/>
      <c r="AA308" s="47"/>
      <c r="AB308" s="47"/>
      <c r="AC308" s="47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50"/>
      <c r="AP308" s="50"/>
      <c r="AQ308" s="50"/>
      <c r="AR308" s="50"/>
      <c r="AS308" s="51"/>
    </row>
    <row r="309" spans="1:45" x14ac:dyDescent="0.25">
      <c r="A309" s="20"/>
      <c r="B309" s="29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8"/>
      <c r="T309" s="47"/>
      <c r="U309" s="47"/>
      <c r="V309" s="49"/>
      <c r="W309" s="47"/>
      <c r="X309" s="47"/>
      <c r="Y309" s="47"/>
      <c r="Z309" s="47"/>
      <c r="AA309" s="47"/>
      <c r="AB309" s="47"/>
      <c r="AC309" s="47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50"/>
      <c r="AP309" s="50"/>
      <c r="AQ309" s="50"/>
      <c r="AR309" s="50"/>
      <c r="AS309" s="51"/>
    </row>
    <row r="310" spans="1:45" x14ac:dyDescent="0.25">
      <c r="A310" s="20"/>
      <c r="B310" s="29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8"/>
      <c r="T310" s="47"/>
      <c r="U310" s="47"/>
      <c r="V310" s="49"/>
      <c r="W310" s="47"/>
      <c r="X310" s="47"/>
      <c r="Y310" s="47"/>
      <c r="Z310" s="47"/>
      <c r="AA310" s="47"/>
      <c r="AB310" s="47"/>
      <c r="AC310" s="47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50"/>
      <c r="AP310" s="50"/>
      <c r="AQ310" s="50"/>
      <c r="AR310" s="50"/>
      <c r="AS310" s="51"/>
    </row>
    <row r="311" spans="1:45" x14ac:dyDescent="0.25">
      <c r="A311" s="20"/>
      <c r="B311" s="29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8"/>
      <c r="T311" s="47"/>
      <c r="U311" s="47"/>
      <c r="V311" s="49"/>
      <c r="W311" s="47"/>
      <c r="X311" s="47"/>
      <c r="Y311" s="47"/>
      <c r="Z311" s="47"/>
      <c r="AA311" s="47"/>
      <c r="AB311" s="47"/>
      <c r="AC311" s="47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50"/>
      <c r="AP311" s="50"/>
      <c r="AQ311" s="50"/>
      <c r="AR311" s="50"/>
      <c r="AS311" s="51"/>
    </row>
    <row r="312" spans="1:45" x14ac:dyDescent="0.25">
      <c r="A312" s="20"/>
      <c r="B312" s="29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8"/>
      <c r="T312" s="47"/>
      <c r="U312" s="47"/>
      <c r="V312" s="49"/>
      <c r="W312" s="47"/>
      <c r="X312" s="47"/>
      <c r="Y312" s="47"/>
      <c r="Z312" s="47"/>
      <c r="AA312" s="47"/>
      <c r="AB312" s="47"/>
      <c r="AC312" s="47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50"/>
      <c r="AP312" s="50"/>
      <c r="AQ312" s="50"/>
      <c r="AR312" s="50"/>
      <c r="AS312" s="51"/>
    </row>
    <row r="313" spans="1:45" x14ac:dyDescent="0.25">
      <c r="A313" s="20"/>
      <c r="B313" s="29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8"/>
      <c r="T313" s="47"/>
      <c r="U313" s="47"/>
      <c r="V313" s="49"/>
      <c r="W313" s="47"/>
      <c r="X313" s="47"/>
      <c r="Y313" s="47"/>
      <c r="Z313" s="47"/>
      <c r="AA313" s="47"/>
      <c r="AB313" s="47"/>
      <c r="AC313" s="47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50"/>
      <c r="AP313" s="50"/>
      <c r="AQ313" s="50"/>
      <c r="AR313" s="50"/>
      <c r="AS313" s="51"/>
    </row>
    <row r="314" spans="1:45" x14ac:dyDescent="0.25">
      <c r="A314" s="20"/>
      <c r="B314" s="29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8"/>
      <c r="T314" s="47"/>
      <c r="U314" s="47"/>
      <c r="V314" s="49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50"/>
      <c r="AP314" s="50"/>
      <c r="AQ314" s="50"/>
      <c r="AR314" s="50"/>
      <c r="AS314" s="51"/>
    </row>
    <row r="315" spans="1:45" x14ac:dyDescent="0.25">
      <c r="A315" s="20"/>
      <c r="B315" s="29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8"/>
      <c r="T315" s="47"/>
      <c r="U315" s="47"/>
      <c r="V315" s="49"/>
      <c r="W315" s="47"/>
      <c r="X315" s="47"/>
      <c r="Y315" s="47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50"/>
      <c r="AP315" s="50"/>
      <c r="AQ315" s="50"/>
      <c r="AR315" s="50"/>
      <c r="AS315" s="51"/>
    </row>
    <row r="316" spans="1:45" x14ac:dyDescent="0.25">
      <c r="A316" s="20"/>
      <c r="B316" s="29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8"/>
      <c r="T316" s="47"/>
      <c r="U316" s="47"/>
      <c r="V316" s="49"/>
      <c r="W316" s="47"/>
      <c r="X316" s="47"/>
      <c r="Y316" s="47"/>
      <c r="Z316" s="47"/>
      <c r="AA316" s="47"/>
      <c r="AB316" s="47"/>
      <c r="AC316" s="47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50"/>
      <c r="AP316" s="50"/>
      <c r="AQ316" s="50"/>
      <c r="AR316" s="50"/>
      <c r="AS316" s="51"/>
    </row>
    <row r="317" spans="1:45" x14ac:dyDescent="0.25">
      <c r="A317" s="20"/>
      <c r="B317" s="29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8"/>
      <c r="T317" s="47"/>
      <c r="U317" s="47"/>
      <c r="V317" s="49"/>
      <c r="W317" s="47"/>
      <c r="X317" s="47"/>
      <c r="Y317" s="47"/>
      <c r="Z317" s="47"/>
      <c r="AA317" s="47"/>
      <c r="AB317" s="47"/>
      <c r="AC317" s="47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50"/>
      <c r="AP317" s="50"/>
      <c r="AQ317" s="50"/>
      <c r="AR317" s="50"/>
      <c r="AS317" s="51"/>
    </row>
    <row r="318" spans="1:45" x14ac:dyDescent="0.25">
      <c r="A318" s="20"/>
      <c r="B318" s="29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8"/>
      <c r="T318" s="47"/>
      <c r="U318" s="47"/>
      <c r="V318" s="49"/>
      <c r="W318" s="47"/>
      <c r="X318" s="47"/>
      <c r="Y318" s="47"/>
      <c r="Z318" s="47"/>
      <c r="AA318" s="47"/>
      <c r="AB318" s="47"/>
      <c r="AC318" s="47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50"/>
      <c r="AP318" s="50"/>
      <c r="AQ318" s="50"/>
      <c r="AR318" s="50"/>
      <c r="AS318" s="51"/>
    </row>
    <row r="319" spans="1:45" x14ac:dyDescent="0.25">
      <c r="A319" s="20"/>
      <c r="B319" s="29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8"/>
      <c r="T319" s="47"/>
      <c r="U319" s="47"/>
      <c r="V319" s="49"/>
      <c r="W319" s="47"/>
      <c r="X319" s="47"/>
      <c r="Y319" s="47"/>
      <c r="Z319" s="47"/>
      <c r="AA319" s="47"/>
      <c r="AB319" s="47"/>
      <c r="AC319" s="47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50"/>
      <c r="AP319" s="50"/>
      <c r="AQ319" s="50"/>
      <c r="AR319" s="50"/>
      <c r="AS319" s="51"/>
    </row>
    <row r="320" spans="1:45" x14ac:dyDescent="0.25">
      <c r="A320" s="20"/>
      <c r="B320" s="29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8"/>
      <c r="T320" s="47"/>
      <c r="U320" s="47"/>
      <c r="V320" s="49"/>
      <c r="W320" s="47"/>
      <c r="X320" s="47"/>
      <c r="Y320" s="47"/>
      <c r="Z320" s="47"/>
      <c r="AA320" s="47"/>
      <c r="AB320" s="47"/>
      <c r="AC320" s="47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50"/>
      <c r="AP320" s="50"/>
      <c r="AQ320" s="50"/>
      <c r="AR320" s="50"/>
      <c r="AS320" s="51"/>
    </row>
    <row r="321" spans="1:45" x14ac:dyDescent="0.25">
      <c r="A321" s="20"/>
      <c r="B321" s="29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8"/>
      <c r="T321" s="47"/>
      <c r="U321" s="47"/>
      <c r="V321" s="49"/>
      <c r="W321" s="47"/>
      <c r="X321" s="47"/>
      <c r="Y321" s="47"/>
      <c r="Z321" s="47"/>
      <c r="AA321" s="47"/>
      <c r="AB321" s="47"/>
      <c r="AC321" s="47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50"/>
      <c r="AP321" s="50"/>
      <c r="AQ321" s="50"/>
      <c r="AR321" s="50"/>
      <c r="AS321" s="51"/>
    </row>
    <row r="322" spans="1:45" x14ac:dyDescent="0.25">
      <c r="A322" s="20"/>
      <c r="B322" s="29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8"/>
      <c r="T322" s="47"/>
      <c r="U322" s="47"/>
      <c r="V322" s="49"/>
      <c r="W322" s="47"/>
      <c r="X322" s="47"/>
      <c r="Y322" s="47"/>
      <c r="Z322" s="47"/>
      <c r="AA322" s="47"/>
      <c r="AB322" s="47"/>
      <c r="AC322" s="47"/>
      <c r="AD322" s="47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50"/>
      <c r="AP322" s="50"/>
      <c r="AQ322" s="50"/>
      <c r="AR322" s="50"/>
      <c r="AS322" s="51"/>
    </row>
    <row r="323" spans="1:45" x14ac:dyDescent="0.25">
      <c r="A323" s="20"/>
      <c r="B323" s="29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8"/>
      <c r="T323" s="47"/>
      <c r="U323" s="47"/>
      <c r="V323" s="49"/>
      <c r="W323" s="47"/>
      <c r="X323" s="47"/>
      <c r="Y323" s="47"/>
      <c r="Z323" s="47"/>
      <c r="AA323" s="47"/>
      <c r="AB323" s="47"/>
      <c r="AC323" s="47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50"/>
      <c r="AP323" s="50"/>
      <c r="AQ323" s="50"/>
      <c r="AR323" s="50"/>
      <c r="AS323" s="51"/>
    </row>
    <row r="324" spans="1:45" x14ac:dyDescent="0.25">
      <c r="A324" s="20"/>
      <c r="B324" s="29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8"/>
      <c r="T324" s="47"/>
      <c r="U324" s="47"/>
      <c r="V324" s="49"/>
      <c r="W324" s="47"/>
      <c r="X324" s="47"/>
      <c r="Y324" s="47"/>
      <c r="Z324" s="47"/>
      <c r="AA324" s="47"/>
      <c r="AB324" s="47"/>
      <c r="AC324" s="47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50"/>
      <c r="AP324" s="50"/>
      <c r="AQ324" s="50"/>
      <c r="AR324" s="50"/>
      <c r="AS324" s="51"/>
    </row>
    <row r="325" spans="1:45" x14ac:dyDescent="0.25">
      <c r="A325" s="20"/>
      <c r="B325" s="29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8"/>
      <c r="T325" s="47"/>
      <c r="U325" s="47"/>
      <c r="V325" s="49"/>
      <c r="W325" s="47"/>
      <c r="X325" s="47"/>
      <c r="Y325" s="47"/>
      <c r="Z325" s="47"/>
      <c r="AA325" s="47"/>
      <c r="AB325" s="47"/>
      <c r="AC325" s="47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50"/>
      <c r="AP325" s="50"/>
      <c r="AQ325" s="50"/>
      <c r="AR325" s="50"/>
      <c r="AS325" s="51"/>
    </row>
    <row r="326" spans="1:45" x14ac:dyDescent="0.25">
      <c r="A326" s="20"/>
      <c r="B326" s="29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8"/>
      <c r="T326" s="47"/>
      <c r="U326" s="47"/>
      <c r="V326" s="49"/>
      <c r="W326" s="47"/>
      <c r="X326" s="47"/>
      <c r="Y326" s="47"/>
      <c r="Z326" s="47"/>
      <c r="AA326" s="47"/>
      <c r="AB326" s="47"/>
      <c r="AC326" s="47"/>
      <c r="AD326" s="47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50"/>
      <c r="AP326" s="50"/>
      <c r="AQ326" s="50"/>
      <c r="AR326" s="50"/>
      <c r="AS326" s="51"/>
    </row>
    <row r="327" spans="1:45" x14ac:dyDescent="0.25">
      <c r="A327" s="20"/>
      <c r="B327" s="29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8"/>
      <c r="T327" s="47"/>
      <c r="U327" s="47"/>
      <c r="V327" s="49"/>
      <c r="W327" s="47"/>
      <c r="X327" s="47"/>
      <c r="Y327" s="47"/>
      <c r="Z327" s="47"/>
      <c r="AA327" s="47"/>
      <c r="AB327" s="47"/>
      <c r="AC327" s="47"/>
      <c r="AD327" s="47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50"/>
      <c r="AP327" s="50"/>
      <c r="AQ327" s="50"/>
      <c r="AR327" s="50"/>
      <c r="AS327" s="51"/>
    </row>
    <row r="328" spans="1:45" x14ac:dyDescent="0.25">
      <c r="A328" s="20"/>
      <c r="B328" s="29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8"/>
      <c r="T328" s="47"/>
      <c r="U328" s="47"/>
      <c r="V328" s="49"/>
      <c r="W328" s="47"/>
      <c r="X328" s="47"/>
      <c r="Y328" s="47"/>
      <c r="Z328" s="47"/>
      <c r="AA328" s="47"/>
      <c r="AB328" s="47"/>
      <c r="AC328" s="47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50"/>
      <c r="AP328" s="50"/>
      <c r="AQ328" s="50"/>
      <c r="AR328" s="50"/>
      <c r="AS328" s="51"/>
    </row>
    <row r="329" spans="1:45" x14ac:dyDescent="0.25">
      <c r="A329" s="20"/>
      <c r="B329" s="29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8"/>
      <c r="T329" s="47"/>
      <c r="U329" s="47"/>
      <c r="V329" s="49"/>
      <c r="W329" s="47"/>
      <c r="X329" s="47"/>
      <c r="Y329" s="47"/>
      <c r="Z329" s="47"/>
      <c r="AA329" s="47"/>
      <c r="AB329" s="47"/>
      <c r="AC329" s="47"/>
      <c r="AD329" s="47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50"/>
      <c r="AP329" s="50"/>
      <c r="AQ329" s="50"/>
      <c r="AR329" s="50"/>
      <c r="AS329" s="51"/>
    </row>
    <row r="330" spans="1:45" x14ac:dyDescent="0.25">
      <c r="A330" s="20"/>
      <c r="B330" s="29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8"/>
      <c r="T330" s="47"/>
      <c r="U330" s="47"/>
      <c r="V330" s="49"/>
      <c r="W330" s="47"/>
      <c r="X330" s="47"/>
      <c r="Y330" s="47"/>
      <c r="Z330" s="47"/>
      <c r="AA330" s="47"/>
      <c r="AB330" s="47"/>
      <c r="AC330" s="47"/>
      <c r="AD330" s="47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50"/>
      <c r="AP330" s="50"/>
      <c r="AQ330" s="50"/>
      <c r="AR330" s="50"/>
      <c r="AS330" s="51"/>
    </row>
    <row r="331" spans="1:45" x14ac:dyDescent="0.25">
      <c r="A331" s="20"/>
      <c r="B331" s="29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8"/>
      <c r="T331" s="47"/>
      <c r="U331" s="47"/>
      <c r="V331" s="49"/>
      <c r="W331" s="47"/>
      <c r="X331" s="47"/>
      <c r="Y331" s="47"/>
      <c r="Z331" s="47"/>
      <c r="AA331" s="47"/>
      <c r="AB331" s="47"/>
      <c r="AC331" s="47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50"/>
      <c r="AP331" s="50"/>
      <c r="AQ331" s="50"/>
      <c r="AR331" s="50"/>
      <c r="AS331" s="51"/>
    </row>
    <row r="332" spans="1:45" x14ac:dyDescent="0.25">
      <c r="A332" s="20"/>
      <c r="B332" s="29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8"/>
      <c r="T332" s="47"/>
      <c r="U332" s="47"/>
      <c r="V332" s="49"/>
      <c r="W332" s="47"/>
      <c r="X332" s="47"/>
      <c r="Y332" s="47"/>
      <c r="Z332" s="47"/>
      <c r="AA332" s="47"/>
      <c r="AB332" s="47"/>
      <c r="AC332" s="47"/>
      <c r="AD332" s="47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50"/>
      <c r="AP332" s="50"/>
      <c r="AQ332" s="50"/>
      <c r="AR332" s="50"/>
      <c r="AS332" s="51"/>
    </row>
    <row r="333" spans="1:45" x14ac:dyDescent="0.25">
      <c r="A333" s="20"/>
      <c r="B333" s="29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8"/>
      <c r="T333" s="47"/>
      <c r="U333" s="47"/>
      <c r="V333" s="49"/>
      <c r="W333" s="47"/>
      <c r="X333" s="47"/>
      <c r="Y333" s="47"/>
      <c r="Z333" s="47"/>
      <c r="AA333" s="47"/>
      <c r="AB333" s="47"/>
      <c r="AC333" s="47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50"/>
      <c r="AP333" s="50"/>
      <c r="AQ333" s="50"/>
      <c r="AR333" s="50"/>
      <c r="AS333" s="51"/>
    </row>
    <row r="334" spans="1:45" x14ac:dyDescent="0.25">
      <c r="A334" s="20"/>
      <c r="B334" s="29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8"/>
      <c r="T334" s="47"/>
      <c r="U334" s="47"/>
      <c r="V334" s="49"/>
      <c r="W334" s="47"/>
      <c r="X334" s="47"/>
      <c r="Y334" s="47"/>
      <c r="Z334" s="47"/>
      <c r="AA334" s="47"/>
      <c r="AB334" s="47"/>
      <c r="AC334" s="47"/>
      <c r="AD334" s="47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50"/>
      <c r="AP334" s="50"/>
      <c r="AQ334" s="50"/>
      <c r="AR334" s="50"/>
      <c r="AS334" s="51"/>
    </row>
    <row r="335" spans="1:45" x14ac:dyDescent="0.25">
      <c r="A335" s="20"/>
      <c r="B335" s="29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8"/>
      <c r="T335" s="47"/>
      <c r="U335" s="47"/>
      <c r="V335" s="49"/>
      <c r="W335" s="47"/>
      <c r="X335" s="47"/>
      <c r="Y335" s="47"/>
      <c r="Z335" s="47"/>
      <c r="AA335" s="47"/>
      <c r="AB335" s="47"/>
      <c r="AC335" s="47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50"/>
      <c r="AP335" s="50"/>
      <c r="AQ335" s="50"/>
      <c r="AR335" s="50"/>
      <c r="AS335" s="51"/>
    </row>
    <row r="336" spans="1:45" x14ac:dyDescent="0.25">
      <c r="A336" s="20"/>
      <c r="B336" s="29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8"/>
      <c r="T336" s="47"/>
      <c r="U336" s="47"/>
      <c r="V336" s="49"/>
      <c r="W336" s="47"/>
      <c r="X336" s="47"/>
      <c r="Y336" s="47"/>
      <c r="Z336" s="47"/>
      <c r="AA336" s="47"/>
      <c r="AB336" s="47"/>
      <c r="AC336" s="47"/>
      <c r="AD336" s="47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50"/>
      <c r="AP336" s="50"/>
      <c r="AQ336" s="50"/>
      <c r="AR336" s="50"/>
      <c r="AS336" s="51"/>
    </row>
    <row r="337" spans="1:45" x14ac:dyDescent="0.25">
      <c r="A337" s="20"/>
      <c r="B337" s="29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8"/>
      <c r="T337" s="47"/>
      <c r="U337" s="47"/>
      <c r="V337" s="49"/>
      <c r="W337" s="47"/>
      <c r="X337" s="47"/>
      <c r="Y337" s="47"/>
      <c r="Z337" s="47"/>
      <c r="AA337" s="47"/>
      <c r="AB337" s="47"/>
      <c r="AC337" s="47"/>
      <c r="AD337" s="47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50"/>
      <c r="AP337" s="50"/>
      <c r="AQ337" s="50"/>
      <c r="AR337" s="50"/>
      <c r="AS337" s="51"/>
    </row>
    <row r="338" spans="1:45" x14ac:dyDescent="0.25">
      <c r="A338" s="20"/>
      <c r="B338" s="29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8"/>
      <c r="T338" s="47"/>
      <c r="U338" s="47"/>
      <c r="V338" s="49"/>
      <c r="W338" s="47"/>
      <c r="X338" s="47"/>
      <c r="Y338" s="47"/>
      <c r="Z338" s="47"/>
      <c r="AA338" s="47"/>
      <c r="AB338" s="47"/>
      <c r="AC338" s="47"/>
      <c r="AD338" s="47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50"/>
      <c r="AP338" s="50"/>
      <c r="AQ338" s="50"/>
      <c r="AR338" s="50"/>
      <c r="AS338" s="51"/>
    </row>
    <row r="339" spans="1:45" x14ac:dyDescent="0.25">
      <c r="A339" s="20"/>
      <c r="B339" s="29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8"/>
      <c r="T339" s="47"/>
      <c r="U339" s="47"/>
      <c r="V339" s="49"/>
      <c r="W339" s="47"/>
      <c r="X339" s="47"/>
      <c r="Y339" s="47"/>
      <c r="Z339" s="47"/>
      <c r="AA339" s="47"/>
      <c r="AB339" s="47"/>
      <c r="AC339" s="47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50"/>
      <c r="AP339" s="50"/>
      <c r="AQ339" s="50"/>
      <c r="AR339" s="50"/>
      <c r="AS339" s="51"/>
    </row>
    <row r="340" spans="1:45" x14ac:dyDescent="0.25">
      <c r="A340" s="20"/>
      <c r="B340" s="29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8"/>
      <c r="T340" s="47"/>
      <c r="U340" s="47"/>
      <c r="V340" s="49"/>
      <c r="W340" s="47"/>
      <c r="X340" s="47"/>
      <c r="Y340" s="47"/>
      <c r="Z340" s="47"/>
      <c r="AA340" s="47"/>
      <c r="AB340" s="47"/>
      <c r="AC340" s="47"/>
      <c r="AD340" s="47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50"/>
      <c r="AP340" s="50"/>
      <c r="AQ340" s="50"/>
      <c r="AR340" s="50"/>
      <c r="AS340" s="51"/>
    </row>
    <row r="341" spans="1:45" x14ac:dyDescent="0.25">
      <c r="A341" s="20"/>
      <c r="B341" s="29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8"/>
      <c r="T341" s="47"/>
      <c r="U341" s="47"/>
      <c r="V341" s="49"/>
      <c r="W341" s="47"/>
      <c r="X341" s="47"/>
      <c r="Y341" s="47"/>
      <c r="Z341" s="47"/>
      <c r="AA341" s="47"/>
      <c r="AB341" s="47"/>
      <c r="AC341" s="47"/>
      <c r="AD341" s="47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50"/>
      <c r="AP341" s="50"/>
      <c r="AQ341" s="50"/>
      <c r="AR341" s="50"/>
      <c r="AS341" s="51"/>
    </row>
    <row r="342" spans="1:45" x14ac:dyDescent="0.25">
      <c r="A342" s="20"/>
      <c r="B342" s="29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8"/>
      <c r="T342" s="47"/>
      <c r="U342" s="47"/>
      <c r="V342" s="49"/>
      <c r="W342" s="47"/>
      <c r="X342" s="47"/>
      <c r="Y342" s="47"/>
      <c r="Z342" s="47"/>
      <c r="AA342" s="47"/>
      <c r="AB342" s="47"/>
      <c r="AC342" s="47"/>
      <c r="AD342" s="47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50"/>
      <c r="AP342" s="50"/>
      <c r="AQ342" s="50"/>
      <c r="AR342" s="50"/>
      <c r="AS342" s="51"/>
    </row>
    <row r="343" spans="1:45" x14ac:dyDescent="0.25">
      <c r="A343" s="20"/>
      <c r="B343" s="29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8"/>
      <c r="T343" s="47"/>
      <c r="U343" s="47"/>
      <c r="V343" s="49"/>
      <c r="W343" s="47"/>
      <c r="X343" s="47"/>
      <c r="Y343" s="47"/>
      <c r="Z343" s="47"/>
      <c r="AA343" s="47"/>
      <c r="AB343" s="47"/>
      <c r="AC343" s="47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50"/>
      <c r="AP343" s="50"/>
      <c r="AQ343" s="50"/>
      <c r="AR343" s="50"/>
      <c r="AS343" s="51"/>
    </row>
    <row r="344" spans="1:45" x14ac:dyDescent="0.25">
      <c r="A344" s="20"/>
      <c r="B344" s="29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8"/>
      <c r="T344" s="47"/>
      <c r="U344" s="47"/>
      <c r="V344" s="49"/>
      <c r="W344" s="47"/>
      <c r="X344" s="47"/>
      <c r="Y344" s="47"/>
      <c r="Z344" s="47"/>
      <c r="AA344" s="47"/>
      <c r="AB344" s="47"/>
      <c r="AC344" s="47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50"/>
      <c r="AP344" s="50"/>
      <c r="AQ344" s="50"/>
      <c r="AR344" s="50"/>
      <c r="AS344" s="51"/>
    </row>
    <row r="345" spans="1:45" x14ac:dyDescent="0.25">
      <c r="A345" s="20"/>
      <c r="B345" s="29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8"/>
      <c r="T345" s="47"/>
      <c r="U345" s="47"/>
      <c r="V345" s="49"/>
      <c r="W345" s="47"/>
      <c r="X345" s="47"/>
      <c r="Y345" s="47"/>
      <c r="Z345" s="47"/>
      <c r="AA345" s="47"/>
      <c r="AB345" s="47"/>
      <c r="AC345" s="47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50"/>
      <c r="AP345" s="50"/>
      <c r="AQ345" s="50"/>
      <c r="AR345" s="50"/>
      <c r="AS345" s="51"/>
    </row>
    <row r="346" spans="1:45" x14ac:dyDescent="0.25">
      <c r="A346" s="20"/>
      <c r="B346" s="29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8"/>
      <c r="T346" s="47"/>
      <c r="U346" s="47"/>
      <c r="V346" s="49"/>
      <c r="W346" s="47"/>
      <c r="X346" s="47"/>
      <c r="Y346" s="47"/>
      <c r="Z346" s="47"/>
      <c r="AA346" s="47"/>
      <c r="AB346" s="47"/>
      <c r="AC346" s="47"/>
      <c r="AD346" s="47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50"/>
      <c r="AP346" s="50"/>
      <c r="AQ346" s="50"/>
      <c r="AR346" s="50"/>
      <c r="AS346" s="51"/>
    </row>
    <row r="347" spans="1:45" x14ac:dyDescent="0.25">
      <c r="A347" s="20"/>
      <c r="B347" s="29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8"/>
      <c r="T347" s="47"/>
      <c r="U347" s="47"/>
      <c r="V347" s="49"/>
      <c r="W347" s="47"/>
      <c r="X347" s="47"/>
      <c r="Y347" s="47"/>
      <c r="Z347" s="47"/>
      <c r="AA347" s="47"/>
      <c r="AB347" s="47"/>
      <c r="AC347" s="47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50"/>
      <c r="AP347" s="50"/>
      <c r="AQ347" s="50"/>
      <c r="AR347" s="50"/>
      <c r="AS347" s="51"/>
    </row>
    <row r="348" spans="1:45" x14ac:dyDescent="0.25">
      <c r="A348" s="20"/>
      <c r="B348" s="29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8"/>
      <c r="T348" s="47"/>
      <c r="U348" s="47"/>
      <c r="V348" s="49"/>
      <c r="W348" s="47"/>
      <c r="X348" s="47"/>
      <c r="Y348" s="47"/>
      <c r="Z348" s="47"/>
      <c r="AA348" s="47"/>
      <c r="AB348" s="47"/>
      <c r="AC348" s="47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50"/>
      <c r="AP348" s="50"/>
      <c r="AQ348" s="50"/>
      <c r="AR348" s="50"/>
      <c r="AS348" s="51"/>
    </row>
    <row r="349" spans="1:45" x14ac:dyDescent="0.25">
      <c r="A349" s="20"/>
      <c r="B349" s="29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8"/>
      <c r="T349" s="47"/>
      <c r="U349" s="47"/>
      <c r="V349" s="49"/>
      <c r="W349" s="47"/>
      <c r="X349" s="47"/>
      <c r="Y349" s="47"/>
      <c r="Z349" s="47"/>
      <c r="AA349" s="47"/>
      <c r="AB349" s="47"/>
      <c r="AC349" s="47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50"/>
      <c r="AP349" s="50"/>
      <c r="AQ349" s="50"/>
      <c r="AR349" s="50"/>
      <c r="AS349" s="51"/>
    </row>
    <row r="350" spans="1:45" x14ac:dyDescent="0.25">
      <c r="A350" s="20"/>
      <c r="B350" s="29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8"/>
      <c r="T350" s="47"/>
      <c r="U350" s="47"/>
      <c r="V350" s="49"/>
      <c r="W350" s="47"/>
      <c r="X350" s="47"/>
      <c r="Y350" s="47"/>
      <c r="Z350" s="47"/>
      <c r="AA350" s="47"/>
      <c r="AB350" s="47"/>
      <c r="AC350" s="47"/>
      <c r="AD350" s="47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50"/>
      <c r="AP350" s="50"/>
      <c r="AQ350" s="50"/>
      <c r="AR350" s="50"/>
      <c r="AS350" s="51"/>
    </row>
    <row r="351" spans="1:45" x14ac:dyDescent="0.25">
      <c r="A351" s="20"/>
      <c r="B351" s="29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8"/>
      <c r="T351" s="47"/>
      <c r="U351" s="47"/>
      <c r="V351" s="49"/>
      <c r="W351" s="47"/>
      <c r="X351" s="47"/>
      <c r="Y351" s="47"/>
      <c r="Z351" s="47"/>
      <c r="AA351" s="47"/>
      <c r="AB351" s="47"/>
      <c r="AC351" s="47"/>
      <c r="AD351" s="47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50"/>
      <c r="AP351" s="50"/>
      <c r="AQ351" s="50"/>
      <c r="AR351" s="50"/>
      <c r="AS351" s="51"/>
    </row>
    <row r="352" spans="1:45" x14ac:dyDescent="0.25">
      <c r="A352" s="20"/>
      <c r="B352" s="29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8"/>
      <c r="T352" s="47"/>
      <c r="U352" s="47"/>
      <c r="V352" s="49"/>
      <c r="W352" s="47"/>
      <c r="X352" s="47"/>
      <c r="Y352" s="47"/>
      <c r="Z352" s="47"/>
      <c r="AA352" s="47"/>
      <c r="AB352" s="47"/>
      <c r="AC352" s="47"/>
      <c r="AD352" s="47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50"/>
      <c r="AP352" s="50"/>
      <c r="AQ352" s="50"/>
      <c r="AR352" s="50"/>
      <c r="AS352" s="51"/>
    </row>
    <row r="353" spans="1:45" x14ac:dyDescent="0.25">
      <c r="A353" s="20"/>
      <c r="B353" s="29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8"/>
      <c r="T353" s="47"/>
      <c r="U353" s="47"/>
      <c r="V353" s="49"/>
      <c r="W353" s="47"/>
      <c r="X353" s="47"/>
      <c r="Y353" s="47"/>
      <c r="Z353" s="47"/>
      <c r="AA353" s="47"/>
      <c r="AB353" s="47"/>
      <c r="AC353" s="47"/>
      <c r="AD353" s="47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50"/>
      <c r="AP353" s="50"/>
      <c r="AQ353" s="50"/>
      <c r="AR353" s="50"/>
      <c r="AS353" s="51"/>
    </row>
    <row r="354" spans="1:45" x14ac:dyDescent="0.25">
      <c r="A354" s="20"/>
      <c r="B354" s="29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8"/>
      <c r="T354" s="47"/>
      <c r="U354" s="47"/>
      <c r="V354" s="49"/>
      <c r="W354" s="47"/>
      <c r="X354" s="47"/>
      <c r="Y354" s="47"/>
      <c r="Z354" s="47"/>
      <c r="AA354" s="47"/>
      <c r="AB354" s="47"/>
      <c r="AC354" s="47"/>
      <c r="AD354" s="47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50"/>
      <c r="AP354" s="50"/>
      <c r="AQ354" s="50"/>
      <c r="AR354" s="50"/>
      <c r="AS354" s="51"/>
    </row>
    <row r="355" spans="1:45" x14ac:dyDescent="0.25">
      <c r="A355" s="20"/>
      <c r="B355" s="29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8"/>
      <c r="T355" s="47"/>
      <c r="U355" s="47"/>
      <c r="V355" s="49"/>
      <c r="W355" s="47"/>
      <c r="X355" s="47"/>
      <c r="Y355" s="47"/>
      <c r="Z355" s="47"/>
      <c r="AA355" s="47"/>
      <c r="AB355" s="47"/>
      <c r="AC355" s="47"/>
      <c r="AD355" s="47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50"/>
      <c r="AP355" s="50"/>
      <c r="AQ355" s="50"/>
      <c r="AR355" s="50"/>
      <c r="AS355" s="51"/>
    </row>
    <row r="356" spans="1:45" x14ac:dyDescent="0.25">
      <c r="A356" s="20"/>
      <c r="B356" s="29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8"/>
      <c r="T356" s="47"/>
      <c r="U356" s="47"/>
      <c r="V356" s="49"/>
      <c r="W356" s="47"/>
      <c r="X356" s="47"/>
      <c r="Y356" s="47"/>
      <c r="Z356" s="47"/>
      <c r="AA356" s="47"/>
      <c r="AB356" s="47"/>
      <c r="AC356" s="47"/>
      <c r="AD356" s="47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50"/>
      <c r="AP356" s="50"/>
      <c r="AQ356" s="50"/>
      <c r="AR356" s="50"/>
      <c r="AS356" s="51"/>
    </row>
    <row r="357" spans="1:45" x14ac:dyDescent="0.25">
      <c r="A357" s="20"/>
      <c r="B357" s="29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8"/>
      <c r="T357" s="47"/>
      <c r="U357" s="47"/>
      <c r="V357" s="49"/>
      <c r="W357" s="47"/>
      <c r="X357" s="47"/>
      <c r="Y357" s="47"/>
      <c r="Z357" s="47"/>
      <c r="AA357" s="47"/>
      <c r="AB357" s="47"/>
      <c r="AC357" s="47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50"/>
      <c r="AP357" s="50"/>
      <c r="AQ357" s="50"/>
      <c r="AR357" s="50"/>
      <c r="AS357" s="51"/>
    </row>
    <row r="358" spans="1:45" x14ac:dyDescent="0.25">
      <c r="A358" s="20"/>
      <c r="B358" s="29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8"/>
      <c r="T358" s="47"/>
      <c r="U358" s="47"/>
      <c r="V358" s="49"/>
      <c r="W358" s="47"/>
      <c r="X358" s="47"/>
      <c r="Y358" s="47"/>
      <c r="Z358" s="47"/>
      <c r="AA358" s="47"/>
      <c r="AB358" s="47"/>
      <c r="AC358" s="47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50"/>
      <c r="AP358" s="50"/>
      <c r="AQ358" s="50"/>
      <c r="AR358" s="50"/>
      <c r="AS358" s="51"/>
    </row>
    <row r="359" spans="1:45" x14ac:dyDescent="0.25">
      <c r="A359" s="20"/>
      <c r="B359" s="29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8"/>
      <c r="T359" s="47"/>
      <c r="U359" s="47"/>
      <c r="V359" s="49"/>
      <c r="W359" s="47"/>
      <c r="X359" s="47"/>
      <c r="Y359" s="47"/>
      <c r="Z359" s="47"/>
      <c r="AA359" s="47"/>
      <c r="AB359" s="47"/>
      <c r="AC359" s="47"/>
      <c r="AD359" s="47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50"/>
      <c r="AP359" s="50"/>
      <c r="AQ359" s="50"/>
      <c r="AR359" s="50"/>
      <c r="AS359" s="51"/>
    </row>
    <row r="360" spans="1:45" x14ac:dyDescent="0.25">
      <c r="A360" s="20"/>
      <c r="B360" s="29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8"/>
      <c r="T360" s="47"/>
      <c r="U360" s="47"/>
      <c r="V360" s="49"/>
      <c r="W360" s="47"/>
      <c r="X360" s="47"/>
      <c r="Y360" s="47"/>
      <c r="Z360" s="47"/>
      <c r="AA360" s="47"/>
      <c r="AB360" s="47"/>
      <c r="AC360" s="47"/>
      <c r="AD360" s="47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50"/>
      <c r="AP360" s="50"/>
      <c r="AQ360" s="50"/>
      <c r="AR360" s="50"/>
      <c r="AS360" s="51"/>
    </row>
    <row r="361" spans="1:45" x14ac:dyDescent="0.25">
      <c r="A361" s="20"/>
      <c r="B361" s="29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8"/>
      <c r="T361" s="47"/>
      <c r="U361" s="47"/>
      <c r="V361" s="49"/>
      <c r="W361" s="47"/>
      <c r="X361" s="47"/>
      <c r="Y361" s="47"/>
      <c r="Z361" s="47"/>
      <c r="AA361" s="47"/>
      <c r="AB361" s="47"/>
      <c r="AC361" s="47"/>
      <c r="AD361" s="47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50"/>
      <c r="AP361" s="50"/>
      <c r="AQ361" s="50"/>
      <c r="AR361" s="50"/>
      <c r="AS361" s="51"/>
    </row>
    <row r="362" spans="1:45" x14ac:dyDescent="0.25">
      <c r="A362" s="20"/>
      <c r="B362" s="29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8"/>
      <c r="T362" s="47"/>
      <c r="U362" s="47"/>
      <c r="V362" s="49"/>
      <c r="W362" s="47"/>
      <c r="X362" s="47"/>
      <c r="Y362" s="47"/>
      <c r="Z362" s="47"/>
      <c r="AA362" s="47"/>
      <c r="AB362" s="47"/>
      <c r="AC362" s="47"/>
      <c r="AD362" s="47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50"/>
      <c r="AP362" s="50"/>
      <c r="AQ362" s="50"/>
      <c r="AR362" s="50"/>
      <c r="AS362" s="51"/>
    </row>
    <row r="363" spans="1:45" x14ac:dyDescent="0.25">
      <c r="A363" s="20"/>
      <c r="B363" s="29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8"/>
      <c r="T363" s="47"/>
      <c r="U363" s="47"/>
      <c r="V363" s="49"/>
      <c r="W363" s="47"/>
      <c r="X363" s="47"/>
      <c r="Y363" s="47"/>
      <c r="Z363" s="47"/>
      <c r="AA363" s="47"/>
      <c r="AB363" s="47"/>
      <c r="AC363" s="47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50"/>
      <c r="AP363" s="50"/>
      <c r="AQ363" s="50"/>
      <c r="AR363" s="50"/>
      <c r="AS363" s="51"/>
    </row>
    <row r="364" spans="1:45" x14ac:dyDescent="0.25">
      <c r="A364" s="20"/>
      <c r="B364" s="29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8"/>
      <c r="T364" s="47"/>
      <c r="U364" s="47"/>
      <c r="V364" s="49"/>
      <c r="W364" s="47"/>
      <c r="X364" s="47"/>
      <c r="Y364" s="47"/>
      <c r="Z364" s="47"/>
      <c r="AA364" s="47"/>
      <c r="AB364" s="47"/>
      <c r="AC364" s="47"/>
      <c r="AD364" s="47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50"/>
      <c r="AP364" s="50"/>
      <c r="AQ364" s="50"/>
      <c r="AR364" s="50"/>
      <c r="AS364" s="51"/>
    </row>
    <row r="365" spans="1:45" x14ac:dyDescent="0.25">
      <c r="A365" s="20"/>
      <c r="B365" s="29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8"/>
      <c r="T365" s="47"/>
      <c r="U365" s="47"/>
      <c r="V365" s="49"/>
      <c r="W365" s="47"/>
      <c r="X365" s="47"/>
      <c r="Y365" s="47"/>
      <c r="Z365" s="47"/>
      <c r="AA365" s="47"/>
      <c r="AB365" s="47"/>
      <c r="AC365" s="47"/>
      <c r="AD365" s="47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50"/>
      <c r="AP365" s="50"/>
      <c r="AQ365" s="50"/>
      <c r="AR365" s="50"/>
      <c r="AS365" s="51"/>
    </row>
    <row r="366" spans="1:45" x14ac:dyDescent="0.25">
      <c r="A366" s="20"/>
      <c r="B366" s="29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8"/>
      <c r="T366" s="47"/>
      <c r="U366" s="47"/>
      <c r="V366" s="49"/>
      <c r="W366" s="47"/>
      <c r="X366" s="47"/>
      <c r="Y366" s="47"/>
      <c r="Z366" s="47"/>
      <c r="AA366" s="47"/>
      <c r="AB366" s="47"/>
      <c r="AC366" s="47"/>
      <c r="AD366" s="47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50"/>
      <c r="AP366" s="50"/>
      <c r="AQ366" s="50"/>
      <c r="AR366" s="50"/>
      <c r="AS366" s="51"/>
    </row>
    <row r="367" spans="1:45" x14ac:dyDescent="0.25">
      <c r="A367" s="20"/>
      <c r="B367" s="29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8"/>
      <c r="T367" s="47"/>
      <c r="U367" s="47"/>
      <c r="V367" s="49"/>
      <c r="W367" s="47"/>
      <c r="X367" s="47"/>
      <c r="Y367" s="47"/>
      <c r="Z367" s="47"/>
      <c r="AA367" s="47"/>
      <c r="AB367" s="47"/>
      <c r="AC367" s="47"/>
      <c r="AD367" s="47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50"/>
      <c r="AP367" s="50"/>
      <c r="AQ367" s="50"/>
      <c r="AR367" s="50"/>
      <c r="AS367" s="51"/>
    </row>
    <row r="368" spans="1:45" x14ac:dyDescent="0.25">
      <c r="A368" s="20"/>
      <c r="B368" s="29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8"/>
      <c r="T368" s="47"/>
      <c r="U368" s="47"/>
      <c r="V368" s="49"/>
      <c r="W368" s="47"/>
      <c r="X368" s="47"/>
      <c r="Y368" s="47"/>
      <c r="Z368" s="47"/>
      <c r="AA368" s="47"/>
      <c r="AB368" s="47"/>
      <c r="AC368" s="47"/>
      <c r="AD368" s="47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50"/>
      <c r="AP368" s="50"/>
      <c r="AQ368" s="50"/>
      <c r="AR368" s="50"/>
      <c r="AS368" s="51"/>
    </row>
    <row r="369" spans="1:45" x14ac:dyDescent="0.25">
      <c r="A369" s="20"/>
      <c r="B369" s="29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8"/>
      <c r="T369" s="47"/>
      <c r="U369" s="47"/>
      <c r="V369" s="49"/>
      <c r="W369" s="47"/>
      <c r="X369" s="47"/>
      <c r="Y369" s="47"/>
      <c r="Z369" s="47"/>
      <c r="AA369" s="47"/>
      <c r="AB369" s="47"/>
      <c r="AC369" s="47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50"/>
      <c r="AP369" s="50"/>
      <c r="AQ369" s="50"/>
      <c r="AR369" s="50"/>
      <c r="AS369" s="51"/>
    </row>
    <row r="370" spans="1:45" x14ac:dyDescent="0.25">
      <c r="A370" s="20"/>
      <c r="B370" s="29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8"/>
      <c r="T370" s="47"/>
      <c r="U370" s="47"/>
      <c r="V370" s="49"/>
      <c r="W370" s="47"/>
      <c r="X370" s="47"/>
      <c r="Y370" s="47"/>
      <c r="Z370" s="47"/>
      <c r="AA370" s="47"/>
      <c r="AB370" s="47"/>
      <c r="AC370" s="47"/>
      <c r="AD370" s="47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50"/>
      <c r="AP370" s="50"/>
      <c r="AQ370" s="50"/>
      <c r="AR370" s="50"/>
      <c r="AS370" s="51"/>
    </row>
    <row r="371" spans="1:45" x14ac:dyDescent="0.25">
      <c r="A371" s="20"/>
      <c r="B371" s="29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8"/>
      <c r="T371" s="47"/>
      <c r="U371" s="47"/>
      <c r="V371" s="49"/>
      <c r="W371" s="47"/>
      <c r="X371" s="47"/>
      <c r="Y371" s="47"/>
      <c r="Z371" s="47"/>
      <c r="AA371" s="47"/>
      <c r="AB371" s="47"/>
      <c r="AC371" s="47"/>
      <c r="AD371" s="47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50"/>
      <c r="AP371" s="50"/>
      <c r="AQ371" s="50"/>
      <c r="AR371" s="50"/>
      <c r="AS371" s="51"/>
    </row>
    <row r="372" spans="1:45" x14ac:dyDescent="0.25">
      <c r="A372" s="20"/>
      <c r="B372" s="29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8"/>
      <c r="T372" s="47"/>
      <c r="U372" s="47"/>
      <c r="V372" s="49"/>
      <c r="W372" s="47"/>
      <c r="X372" s="47"/>
      <c r="Y372" s="47"/>
      <c r="Z372" s="47"/>
      <c r="AA372" s="47"/>
      <c r="AB372" s="47"/>
      <c r="AC372" s="47"/>
      <c r="AD372" s="47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50"/>
      <c r="AP372" s="50"/>
      <c r="AQ372" s="50"/>
      <c r="AR372" s="50"/>
      <c r="AS372" s="51"/>
    </row>
    <row r="373" spans="1:45" x14ac:dyDescent="0.25">
      <c r="A373" s="20"/>
      <c r="B373" s="29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8"/>
      <c r="T373" s="47"/>
      <c r="U373" s="47"/>
      <c r="V373" s="49"/>
      <c r="W373" s="47"/>
      <c r="X373" s="47"/>
      <c r="Y373" s="47"/>
      <c r="Z373" s="47"/>
      <c r="AA373" s="47"/>
      <c r="AB373" s="47"/>
      <c r="AC373" s="47"/>
      <c r="AD373" s="47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50"/>
      <c r="AP373" s="50"/>
      <c r="AQ373" s="50"/>
      <c r="AR373" s="50"/>
      <c r="AS373" s="51"/>
    </row>
    <row r="374" spans="1:45" x14ac:dyDescent="0.25">
      <c r="A374" s="20"/>
      <c r="B374" s="29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8"/>
      <c r="T374" s="47"/>
      <c r="U374" s="47"/>
      <c r="V374" s="49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50"/>
      <c r="AP374" s="50"/>
      <c r="AQ374" s="50"/>
      <c r="AR374" s="50"/>
      <c r="AS374" s="51"/>
    </row>
    <row r="375" spans="1:45" x14ac:dyDescent="0.25">
      <c r="A375" s="20"/>
      <c r="B375" s="29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8"/>
      <c r="T375" s="47"/>
      <c r="U375" s="47"/>
      <c r="V375" s="49"/>
      <c r="W375" s="47"/>
      <c r="X375" s="47"/>
      <c r="Y375" s="47"/>
      <c r="Z375" s="47"/>
      <c r="AA375" s="47"/>
      <c r="AB375" s="47"/>
      <c r="AC375" s="47"/>
      <c r="AD375" s="47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50"/>
      <c r="AP375" s="50"/>
      <c r="AQ375" s="50"/>
      <c r="AR375" s="50"/>
      <c r="AS375" s="51"/>
    </row>
    <row r="376" spans="1:45" x14ac:dyDescent="0.25">
      <c r="A376" s="20"/>
      <c r="B376" s="29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8"/>
      <c r="T376" s="47"/>
      <c r="U376" s="47"/>
      <c r="V376" s="49"/>
      <c r="W376" s="47"/>
      <c r="X376" s="47"/>
      <c r="Y376" s="47"/>
      <c r="Z376" s="47"/>
      <c r="AA376" s="47"/>
      <c r="AB376" s="47"/>
      <c r="AC376" s="47"/>
      <c r="AD376" s="47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50"/>
      <c r="AP376" s="50"/>
      <c r="AQ376" s="50"/>
      <c r="AR376" s="50"/>
      <c r="AS376" s="51"/>
    </row>
    <row r="377" spans="1:45" x14ac:dyDescent="0.25">
      <c r="A377" s="20"/>
      <c r="B377" s="29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8"/>
      <c r="T377" s="47"/>
      <c r="U377" s="47"/>
      <c r="V377" s="49"/>
      <c r="W377" s="47"/>
      <c r="X377" s="47"/>
      <c r="Y377" s="47"/>
      <c r="Z377" s="47"/>
      <c r="AA377" s="47"/>
      <c r="AB377" s="47"/>
      <c r="AC377" s="47"/>
      <c r="AD377" s="47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50"/>
      <c r="AP377" s="50"/>
      <c r="AQ377" s="50"/>
      <c r="AR377" s="50"/>
      <c r="AS377" s="51"/>
    </row>
    <row r="378" spans="1:45" x14ac:dyDescent="0.25">
      <c r="A378" s="20"/>
      <c r="B378" s="29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8"/>
      <c r="T378" s="47"/>
      <c r="U378" s="47"/>
      <c r="V378" s="49"/>
      <c r="W378" s="47"/>
      <c r="X378" s="47"/>
      <c r="Y378" s="47"/>
      <c r="Z378" s="47"/>
      <c r="AA378" s="47"/>
      <c r="AB378" s="47"/>
      <c r="AC378" s="47"/>
      <c r="AD378" s="47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50"/>
      <c r="AP378" s="50"/>
      <c r="AQ378" s="50"/>
      <c r="AR378" s="50"/>
      <c r="AS378" s="51"/>
    </row>
    <row r="379" spans="1:45" x14ac:dyDescent="0.25">
      <c r="A379" s="20"/>
      <c r="B379" s="29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8"/>
      <c r="T379" s="47"/>
      <c r="U379" s="47"/>
      <c r="V379" s="49"/>
      <c r="W379" s="47"/>
      <c r="X379" s="47"/>
      <c r="Y379" s="47"/>
      <c r="Z379" s="47"/>
      <c r="AA379" s="47"/>
      <c r="AB379" s="47"/>
      <c r="AC379" s="47"/>
      <c r="AD379" s="47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50"/>
      <c r="AP379" s="50"/>
      <c r="AQ379" s="50"/>
      <c r="AR379" s="50"/>
      <c r="AS379" s="51"/>
    </row>
    <row r="380" spans="1:45" x14ac:dyDescent="0.25">
      <c r="A380" s="20"/>
      <c r="B380" s="29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8"/>
      <c r="T380" s="47"/>
      <c r="U380" s="47"/>
      <c r="V380" s="49"/>
      <c r="W380" s="47"/>
      <c r="X380" s="47"/>
      <c r="Y380" s="47"/>
      <c r="Z380" s="47"/>
      <c r="AA380" s="47"/>
      <c r="AB380" s="47"/>
      <c r="AC380" s="47"/>
      <c r="AD380" s="47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50"/>
      <c r="AP380" s="50"/>
      <c r="AQ380" s="50"/>
      <c r="AR380" s="50"/>
      <c r="AS380" s="51"/>
    </row>
    <row r="381" spans="1:45" x14ac:dyDescent="0.25">
      <c r="A381" s="20"/>
      <c r="B381" s="29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8"/>
      <c r="T381" s="47"/>
      <c r="U381" s="47"/>
      <c r="V381" s="49"/>
      <c r="W381" s="47"/>
      <c r="X381" s="47"/>
      <c r="Y381" s="47"/>
      <c r="Z381" s="47"/>
      <c r="AA381" s="47"/>
      <c r="AB381" s="47"/>
      <c r="AC381" s="47"/>
      <c r="AD381" s="47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50"/>
      <c r="AP381" s="50"/>
      <c r="AQ381" s="50"/>
      <c r="AR381" s="50"/>
      <c r="AS381" s="51"/>
    </row>
    <row r="382" spans="1:45" x14ac:dyDescent="0.25">
      <c r="A382" s="20"/>
      <c r="B382" s="29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8"/>
      <c r="T382" s="47"/>
      <c r="U382" s="47"/>
      <c r="V382" s="49"/>
      <c r="W382" s="47"/>
      <c r="X382" s="47"/>
      <c r="Y382" s="47"/>
      <c r="Z382" s="47"/>
      <c r="AA382" s="47"/>
      <c r="AB382" s="47"/>
      <c r="AC382" s="47"/>
      <c r="AD382" s="47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50"/>
      <c r="AP382" s="50"/>
      <c r="AQ382" s="50"/>
      <c r="AR382" s="50"/>
      <c r="AS382" s="51"/>
    </row>
    <row r="383" spans="1:45" x14ac:dyDescent="0.25">
      <c r="A383" s="20"/>
      <c r="B383" s="29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8"/>
      <c r="T383" s="47"/>
      <c r="U383" s="47"/>
      <c r="V383" s="49"/>
      <c r="W383" s="47"/>
      <c r="X383" s="47"/>
      <c r="Y383" s="47"/>
      <c r="Z383" s="47"/>
      <c r="AA383" s="47"/>
      <c r="AB383" s="47"/>
      <c r="AC383" s="47"/>
      <c r="AD383" s="47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50"/>
      <c r="AP383" s="50"/>
      <c r="AQ383" s="50"/>
      <c r="AR383" s="50"/>
      <c r="AS383" s="51"/>
    </row>
    <row r="384" spans="1:45" x14ac:dyDescent="0.25">
      <c r="A384" s="20"/>
      <c r="B384" s="29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8"/>
      <c r="T384" s="47"/>
      <c r="U384" s="47"/>
      <c r="V384" s="49"/>
      <c r="W384" s="47"/>
      <c r="X384" s="47"/>
      <c r="Y384" s="47"/>
      <c r="Z384" s="47"/>
      <c r="AA384" s="47"/>
      <c r="AB384" s="47"/>
      <c r="AC384" s="47"/>
      <c r="AD384" s="47"/>
      <c r="AE384" s="47"/>
      <c r="AF384" s="47"/>
      <c r="AG384" s="47"/>
      <c r="AH384" s="47"/>
      <c r="AI384" s="47"/>
      <c r="AJ384" s="47"/>
      <c r="AK384" s="47"/>
      <c r="AL384" s="47"/>
      <c r="AM384" s="47"/>
      <c r="AN384" s="47"/>
      <c r="AO384" s="50"/>
      <c r="AP384" s="50"/>
      <c r="AQ384" s="50"/>
      <c r="AR384" s="50"/>
      <c r="AS384" s="51"/>
    </row>
    <row r="385" spans="1:45" x14ac:dyDescent="0.25">
      <c r="A385" s="20"/>
      <c r="B385" s="29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8"/>
      <c r="T385" s="47"/>
      <c r="U385" s="47"/>
      <c r="V385" s="49"/>
      <c r="W385" s="47"/>
      <c r="X385" s="47"/>
      <c r="Y385" s="47"/>
      <c r="Z385" s="47"/>
      <c r="AA385" s="47"/>
      <c r="AB385" s="47"/>
      <c r="AC385" s="47"/>
      <c r="AD385" s="47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  <c r="AO385" s="50"/>
      <c r="AP385" s="50"/>
      <c r="AQ385" s="50"/>
      <c r="AR385" s="50"/>
      <c r="AS385" s="51"/>
    </row>
    <row r="386" spans="1:45" x14ac:dyDescent="0.25">
      <c r="A386" s="20"/>
      <c r="B386" s="29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8"/>
      <c r="T386" s="47"/>
      <c r="U386" s="47"/>
      <c r="V386" s="49"/>
      <c r="W386" s="47"/>
      <c r="X386" s="47"/>
      <c r="Y386" s="47"/>
      <c r="Z386" s="47"/>
      <c r="AA386" s="47"/>
      <c r="AB386" s="47"/>
      <c r="AC386" s="47"/>
      <c r="AD386" s="47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  <c r="AO386" s="50"/>
      <c r="AP386" s="50"/>
      <c r="AQ386" s="50"/>
      <c r="AR386" s="50"/>
      <c r="AS386" s="51"/>
    </row>
    <row r="387" spans="1:45" x14ac:dyDescent="0.25">
      <c r="A387" s="20"/>
      <c r="B387" s="29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8"/>
      <c r="T387" s="47"/>
      <c r="U387" s="47"/>
      <c r="V387" s="49"/>
      <c r="W387" s="47"/>
      <c r="X387" s="47"/>
      <c r="Y387" s="47"/>
      <c r="Z387" s="47"/>
      <c r="AA387" s="47"/>
      <c r="AB387" s="47"/>
      <c r="AC387" s="47"/>
      <c r="AD387" s="47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50"/>
      <c r="AP387" s="50"/>
      <c r="AQ387" s="50"/>
      <c r="AR387" s="50"/>
      <c r="AS387" s="51"/>
    </row>
    <row r="388" spans="1:45" x14ac:dyDescent="0.25">
      <c r="A388" s="20"/>
      <c r="B388" s="29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8"/>
      <c r="T388" s="47"/>
      <c r="U388" s="47"/>
      <c r="V388" s="49"/>
      <c r="W388" s="47"/>
      <c r="X388" s="47"/>
      <c r="Y388" s="47"/>
      <c r="Z388" s="47"/>
      <c r="AA388" s="47"/>
      <c r="AB388" s="47"/>
      <c r="AC388" s="47"/>
      <c r="AD388" s="47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50"/>
      <c r="AP388" s="50"/>
      <c r="AQ388" s="50"/>
      <c r="AR388" s="50"/>
      <c r="AS388" s="51"/>
    </row>
    <row r="389" spans="1:45" x14ac:dyDescent="0.25">
      <c r="A389" s="20"/>
      <c r="B389" s="29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8"/>
      <c r="T389" s="47"/>
      <c r="U389" s="47"/>
      <c r="V389" s="49"/>
      <c r="W389" s="47"/>
      <c r="X389" s="47"/>
      <c r="Y389" s="47"/>
      <c r="Z389" s="47"/>
      <c r="AA389" s="47"/>
      <c r="AB389" s="47"/>
      <c r="AC389" s="47"/>
      <c r="AD389" s="47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  <c r="AO389" s="50"/>
      <c r="AP389" s="50"/>
      <c r="AQ389" s="50"/>
      <c r="AR389" s="50"/>
      <c r="AS389" s="51"/>
    </row>
    <row r="390" spans="1:45" x14ac:dyDescent="0.25">
      <c r="A390" s="20"/>
      <c r="B390" s="29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9"/>
      <c r="T390" s="8"/>
      <c r="U390" s="8"/>
      <c r="V390" s="13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5"/>
      <c r="AP390" s="5"/>
      <c r="AQ390" s="5"/>
      <c r="AR390" s="1"/>
    </row>
    <row r="391" spans="1:45" x14ac:dyDescent="0.25">
      <c r="A391" s="20"/>
      <c r="B391" s="29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9"/>
      <c r="T391" s="8"/>
      <c r="U391" s="8"/>
      <c r="V391" s="13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5"/>
      <c r="AP391" s="5"/>
      <c r="AQ391" s="5"/>
      <c r="AR391" s="1"/>
    </row>
    <row r="392" spans="1:45" x14ac:dyDescent="0.25">
      <c r="A392" s="20"/>
      <c r="B392" s="29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9"/>
      <c r="T392" s="8"/>
      <c r="U392" s="8"/>
      <c r="V392" s="13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5"/>
      <c r="AP392" s="5"/>
      <c r="AQ392" s="5"/>
      <c r="AR392" s="1"/>
    </row>
    <row r="393" spans="1:45" x14ac:dyDescent="0.25">
      <c r="A393" s="20"/>
      <c r="B393" s="29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9"/>
      <c r="T393" s="8"/>
      <c r="U393" s="8"/>
      <c r="V393" s="13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5"/>
      <c r="AP393" s="5"/>
      <c r="AQ393" s="5"/>
      <c r="AR393" s="1"/>
    </row>
    <row r="394" spans="1:45" x14ac:dyDescent="0.25">
      <c r="A394" s="20"/>
      <c r="B394" s="29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9"/>
      <c r="T394" s="8"/>
      <c r="U394" s="8"/>
      <c r="V394" s="13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5"/>
      <c r="AP394" s="5"/>
      <c r="AQ394" s="5"/>
      <c r="AR394" s="1"/>
    </row>
    <row r="395" spans="1:45" x14ac:dyDescent="0.25">
      <c r="A395" s="20"/>
      <c r="B395" s="29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9"/>
      <c r="T395" s="8"/>
      <c r="U395" s="8"/>
      <c r="V395" s="13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5"/>
      <c r="AP395" s="5"/>
      <c r="AQ395" s="5"/>
      <c r="AR395" s="1"/>
    </row>
    <row r="396" spans="1:45" x14ac:dyDescent="0.25">
      <c r="A396" s="20"/>
      <c r="B396" s="29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9"/>
      <c r="T396" s="8"/>
      <c r="U396" s="8"/>
      <c r="V396" s="13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5"/>
      <c r="AP396" s="5"/>
      <c r="AQ396" s="5"/>
      <c r="AR396" s="1"/>
    </row>
    <row r="397" spans="1:45" x14ac:dyDescent="0.25">
      <c r="A397" s="20"/>
      <c r="B397" s="29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9"/>
      <c r="T397" s="8"/>
      <c r="U397" s="8"/>
      <c r="V397" s="13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5"/>
      <c r="AP397" s="5"/>
      <c r="AQ397" s="5"/>
      <c r="AR397" s="1"/>
    </row>
    <row r="398" spans="1:45" x14ac:dyDescent="0.25">
      <c r="A398" s="20"/>
      <c r="B398" s="29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9"/>
      <c r="T398" s="8"/>
      <c r="U398" s="8"/>
      <c r="V398" s="13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5"/>
      <c r="AP398" s="5"/>
      <c r="AQ398" s="5"/>
      <c r="AR398" s="1"/>
    </row>
    <row r="399" spans="1:45" x14ac:dyDescent="0.25">
      <c r="A399" s="20"/>
      <c r="B399" s="29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9"/>
      <c r="T399" s="8"/>
      <c r="U399" s="8"/>
      <c r="V399" s="13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5"/>
      <c r="AP399" s="5"/>
      <c r="AQ399" s="5"/>
      <c r="AR399" s="1"/>
    </row>
    <row r="400" spans="1:45" x14ac:dyDescent="0.25">
      <c r="A400" s="20"/>
      <c r="B400" s="29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9"/>
      <c r="T400" s="8"/>
      <c r="U400" s="8"/>
      <c r="V400" s="13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5"/>
      <c r="AP400" s="5"/>
      <c r="AQ400" s="5"/>
      <c r="AR400" s="1"/>
    </row>
    <row r="401" spans="1:44" x14ac:dyDescent="0.25">
      <c r="A401" s="20"/>
      <c r="B401" s="29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9"/>
      <c r="T401" s="8"/>
      <c r="U401" s="8"/>
      <c r="V401" s="13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5"/>
      <c r="AP401" s="5"/>
      <c r="AQ401" s="5"/>
      <c r="AR401" s="1"/>
    </row>
    <row r="402" spans="1:44" x14ac:dyDescent="0.25">
      <c r="A402" s="20"/>
      <c r="B402" s="29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9"/>
      <c r="T402" s="8"/>
      <c r="U402" s="8"/>
      <c r="V402" s="13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5"/>
      <c r="AP402" s="5"/>
      <c r="AQ402" s="5"/>
      <c r="AR402" s="1"/>
    </row>
    <row r="403" spans="1:44" x14ac:dyDescent="0.25">
      <c r="A403" s="20"/>
      <c r="B403" s="29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9"/>
      <c r="T403" s="8"/>
      <c r="U403" s="8"/>
      <c r="V403" s="13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5"/>
      <c r="AP403" s="5"/>
      <c r="AQ403" s="5"/>
      <c r="AR403" s="1"/>
    </row>
    <row r="404" spans="1:44" x14ac:dyDescent="0.25">
      <c r="A404" s="20"/>
      <c r="B404" s="29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9"/>
      <c r="T404" s="8"/>
      <c r="U404" s="8"/>
      <c r="V404" s="13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5"/>
      <c r="AP404" s="5"/>
      <c r="AQ404" s="5"/>
      <c r="AR404" s="1"/>
    </row>
    <row r="405" spans="1:44" x14ac:dyDescent="0.25">
      <c r="A405" s="20"/>
      <c r="B405" s="29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9"/>
      <c r="T405" s="8"/>
      <c r="U405" s="8"/>
      <c r="V405" s="13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5"/>
      <c r="AP405" s="5"/>
      <c r="AQ405" s="5"/>
      <c r="AR405" s="1"/>
    </row>
    <row r="406" spans="1:44" x14ac:dyDescent="0.25">
      <c r="A406" s="20"/>
      <c r="B406" s="29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9"/>
      <c r="T406" s="8"/>
      <c r="U406" s="8"/>
      <c r="V406" s="13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5"/>
      <c r="AP406" s="5"/>
      <c r="AQ406" s="5"/>
      <c r="AR406" s="1"/>
    </row>
    <row r="407" spans="1:44" x14ac:dyDescent="0.25">
      <c r="A407" s="20"/>
      <c r="B407" s="29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9"/>
      <c r="T407" s="8"/>
      <c r="U407" s="8"/>
      <c r="V407" s="13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5"/>
      <c r="AP407" s="5"/>
      <c r="AQ407" s="5"/>
      <c r="AR407" s="1"/>
    </row>
    <row r="408" spans="1:44" x14ac:dyDescent="0.25">
      <c r="A408" s="20"/>
      <c r="B408" s="29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9"/>
      <c r="T408" s="8"/>
      <c r="U408" s="8"/>
      <c r="V408" s="13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5"/>
      <c r="AP408" s="5"/>
      <c r="AQ408" s="5"/>
      <c r="AR408" s="1"/>
    </row>
    <row r="409" spans="1:44" x14ac:dyDescent="0.25">
      <c r="A409" s="20"/>
      <c r="B409" s="29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9"/>
      <c r="T409" s="8"/>
      <c r="U409" s="8"/>
      <c r="V409" s="13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5"/>
      <c r="AP409" s="5"/>
      <c r="AQ409" s="5"/>
      <c r="AR409" s="1"/>
    </row>
    <row r="410" spans="1:44" x14ac:dyDescent="0.25">
      <c r="A410" s="20"/>
      <c r="B410" s="29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9"/>
      <c r="T410" s="8"/>
      <c r="U410" s="8"/>
      <c r="V410" s="13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5"/>
      <c r="AP410" s="5"/>
      <c r="AQ410" s="5"/>
      <c r="AR410" s="1"/>
    </row>
    <row r="411" spans="1:44" x14ac:dyDescent="0.25">
      <c r="A411" s="20"/>
      <c r="B411" s="29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9"/>
      <c r="T411" s="8"/>
      <c r="U411" s="8"/>
      <c r="V411" s="13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5"/>
      <c r="AP411" s="5"/>
      <c r="AQ411" s="5"/>
      <c r="AR411" s="1"/>
    </row>
    <row r="412" spans="1:44" x14ac:dyDescent="0.25">
      <c r="A412" s="20"/>
      <c r="B412" s="29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9"/>
      <c r="T412" s="8"/>
      <c r="U412" s="8"/>
      <c r="V412" s="13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5"/>
      <c r="AP412" s="5"/>
      <c r="AQ412" s="5"/>
      <c r="AR412" s="1"/>
    </row>
    <row r="413" spans="1:44" x14ac:dyDescent="0.25">
      <c r="A413" s="20"/>
      <c r="B413" s="29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9"/>
      <c r="T413" s="8"/>
      <c r="U413" s="8"/>
      <c r="V413" s="13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5"/>
      <c r="AP413" s="5"/>
      <c r="AQ413" s="5"/>
      <c r="AR413" s="1"/>
    </row>
    <row r="414" spans="1:44" x14ac:dyDescent="0.25">
      <c r="A414" s="20"/>
      <c r="B414" s="29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9"/>
      <c r="T414" s="8"/>
      <c r="U414" s="8"/>
      <c r="V414" s="13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5"/>
      <c r="AP414" s="5"/>
      <c r="AQ414" s="5"/>
      <c r="AR414" s="1"/>
    </row>
    <row r="415" spans="1:44" x14ac:dyDescent="0.25">
      <c r="A415" s="20"/>
      <c r="B415" s="29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9"/>
      <c r="T415" s="8"/>
      <c r="U415" s="8"/>
      <c r="V415" s="13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5"/>
      <c r="AP415" s="5"/>
      <c r="AQ415" s="5"/>
      <c r="AR415" s="1"/>
    </row>
    <row r="416" spans="1:44" x14ac:dyDescent="0.25">
      <c r="A416" s="20"/>
      <c r="B416" s="29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9"/>
      <c r="T416" s="8"/>
      <c r="U416" s="8"/>
      <c r="V416" s="13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5"/>
      <c r="AP416" s="5"/>
      <c r="AQ416" s="5"/>
      <c r="AR416" s="1"/>
    </row>
    <row r="417" spans="1:44" x14ac:dyDescent="0.25">
      <c r="A417" s="20"/>
      <c r="B417" s="29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9"/>
      <c r="T417" s="8"/>
      <c r="U417" s="8"/>
      <c r="V417" s="13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5"/>
      <c r="AP417" s="5"/>
      <c r="AQ417" s="5"/>
      <c r="AR417" s="1"/>
    </row>
    <row r="418" spans="1:44" x14ac:dyDescent="0.25">
      <c r="A418" s="20"/>
      <c r="B418" s="29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9"/>
      <c r="T418" s="8"/>
      <c r="U418" s="8"/>
      <c r="V418" s="13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5"/>
      <c r="AP418" s="5"/>
      <c r="AQ418" s="5"/>
      <c r="AR418" s="1"/>
    </row>
    <row r="419" spans="1:44" x14ac:dyDescent="0.25">
      <c r="A419" s="20"/>
      <c r="B419" s="29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9"/>
      <c r="T419" s="8"/>
      <c r="U419" s="8"/>
      <c r="V419" s="13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5"/>
      <c r="AP419" s="5"/>
      <c r="AQ419" s="5"/>
      <c r="AR419" s="1"/>
    </row>
    <row r="420" spans="1:44" x14ac:dyDescent="0.25">
      <c r="A420" s="20"/>
      <c r="B420" s="29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9"/>
      <c r="T420" s="8"/>
      <c r="U420" s="8"/>
      <c r="V420" s="13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5"/>
      <c r="AP420" s="5"/>
      <c r="AQ420" s="5"/>
      <c r="AR420" s="1"/>
    </row>
    <row r="421" spans="1:44" x14ac:dyDescent="0.25">
      <c r="A421" s="20"/>
      <c r="B421" s="29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9"/>
      <c r="T421" s="8"/>
      <c r="U421" s="8"/>
      <c r="V421" s="13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5"/>
      <c r="AP421" s="5"/>
      <c r="AQ421" s="5"/>
      <c r="AR421" s="1"/>
    </row>
    <row r="422" spans="1:44" x14ac:dyDescent="0.25">
      <c r="A422" s="20"/>
      <c r="B422" s="29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9"/>
      <c r="T422" s="8"/>
      <c r="U422" s="8"/>
      <c r="V422" s="13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5"/>
      <c r="AP422" s="5"/>
      <c r="AQ422" s="5"/>
      <c r="AR422" s="1"/>
    </row>
    <row r="423" spans="1:44" x14ac:dyDescent="0.25">
      <c r="A423" s="20"/>
      <c r="B423" s="29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9"/>
      <c r="T423" s="8"/>
      <c r="U423" s="8"/>
      <c r="V423" s="13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5"/>
      <c r="AP423" s="5"/>
      <c r="AQ423" s="5"/>
      <c r="AR423" s="1"/>
    </row>
    <row r="424" spans="1:44" x14ac:dyDescent="0.25">
      <c r="A424" s="20"/>
      <c r="B424" s="29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9"/>
      <c r="T424" s="8"/>
      <c r="U424" s="8"/>
      <c r="V424" s="13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5"/>
      <c r="AP424" s="5"/>
      <c r="AQ424" s="5"/>
      <c r="AR424" s="1"/>
    </row>
    <row r="425" spans="1:44" x14ac:dyDescent="0.25">
      <c r="A425" s="20"/>
      <c r="B425" s="29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9"/>
      <c r="T425" s="8"/>
      <c r="U425" s="8"/>
      <c r="V425" s="13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5"/>
      <c r="AP425" s="5"/>
      <c r="AQ425" s="5"/>
      <c r="AR425" s="1"/>
    </row>
    <row r="426" spans="1:44" x14ac:dyDescent="0.25">
      <c r="A426" s="20"/>
      <c r="B426" s="29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9"/>
      <c r="T426" s="8"/>
      <c r="U426" s="8"/>
      <c r="V426" s="13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5"/>
      <c r="AP426" s="5"/>
      <c r="AQ426" s="5"/>
      <c r="AR426" s="1"/>
    </row>
    <row r="427" spans="1:44" x14ac:dyDescent="0.25">
      <c r="A427" s="20"/>
      <c r="B427" s="29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9"/>
      <c r="T427" s="8"/>
      <c r="U427" s="8"/>
      <c r="V427" s="13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5"/>
      <c r="AP427" s="5"/>
      <c r="AQ427" s="5"/>
      <c r="AR427" s="1"/>
    </row>
    <row r="428" spans="1:44" x14ac:dyDescent="0.25">
      <c r="A428" s="20"/>
      <c r="B428" s="29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9"/>
      <c r="T428" s="8"/>
      <c r="U428" s="8"/>
      <c r="V428" s="13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5"/>
      <c r="AP428" s="5"/>
      <c r="AQ428" s="5"/>
      <c r="AR428" s="1"/>
    </row>
    <row r="429" spans="1:44" x14ac:dyDescent="0.25">
      <c r="A429" s="20"/>
      <c r="B429" s="29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9"/>
      <c r="T429" s="8"/>
      <c r="U429" s="8"/>
      <c r="V429" s="13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5"/>
      <c r="AP429" s="5"/>
      <c r="AQ429" s="5"/>
      <c r="AR429" s="1"/>
    </row>
    <row r="430" spans="1:44" x14ac:dyDescent="0.25">
      <c r="A430" s="20"/>
      <c r="B430" s="29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9"/>
      <c r="T430" s="8"/>
      <c r="U430" s="8"/>
      <c r="V430" s="13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5"/>
      <c r="AP430" s="5"/>
      <c r="AQ430" s="5"/>
      <c r="AR430" s="1"/>
    </row>
    <row r="431" spans="1:44" x14ac:dyDescent="0.25">
      <c r="A431" s="20"/>
      <c r="B431" s="29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9"/>
      <c r="T431" s="8"/>
      <c r="U431" s="8"/>
      <c r="V431" s="13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5"/>
      <c r="AP431" s="5"/>
      <c r="AQ431" s="5"/>
      <c r="AR431" s="1"/>
    </row>
    <row r="432" spans="1:44" x14ac:dyDescent="0.25">
      <c r="A432" s="20"/>
      <c r="B432" s="29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9"/>
      <c r="T432" s="8"/>
      <c r="U432" s="8"/>
      <c r="V432" s="13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5"/>
      <c r="AP432" s="5"/>
      <c r="AQ432" s="5"/>
      <c r="AR432" s="1"/>
    </row>
    <row r="433" spans="1:44" x14ac:dyDescent="0.25">
      <c r="A433" s="20"/>
      <c r="B433" s="29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9"/>
      <c r="T433" s="8"/>
      <c r="U433" s="8"/>
      <c r="V433" s="13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5"/>
      <c r="AP433" s="5"/>
      <c r="AQ433" s="5"/>
      <c r="AR433" s="1"/>
    </row>
    <row r="434" spans="1:44" x14ac:dyDescent="0.25">
      <c r="A434" s="20"/>
      <c r="B434" s="29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9"/>
      <c r="T434" s="8"/>
      <c r="U434" s="8"/>
      <c r="V434" s="13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5"/>
      <c r="AP434" s="5"/>
      <c r="AQ434" s="5"/>
      <c r="AR434" s="1"/>
    </row>
    <row r="435" spans="1:44" x14ac:dyDescent="0.25">
      <c r="A435" s="20"/>
      <c r="B435" s="29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9"/>
      <c r="T435" s="8"/>
      <c r="U435" s="8"/>
      <c r="V435" s="13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5"/>
      <c r="AP435" s="5"/>
      <c r="AQ435" s="5"/>
      <c r="AR435" s="1"/>
    </row>
    <row r="436" spans="1:44" x14ac:dyDescent="0.25">
      <c r="A436" s="20"/>
      <c r="B436" s="29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9"/>
      <c r="T436" s="8"/>
      <c r="U436" s="8"/>
      <c r="V436" s="13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5"/>
      <c r="AP436" s="5"/>
      <c r="AQ436" s="5"/>
      <c r="AR436" s="1"/>
    </row>
    <row r="437" spans="1:44" x14ac:dyDescent="0.25">
      <c r="A437" s="20"/>
      <c r="B437" s="29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9"/>
      <c r="T437" s="8"/>
      <c r="U437" s="8"/>
      <c r="V437" s="13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5"/>
      <c r="AP437" s="5"/>
      <c r="AQ437" s="5"/>
      <c r="AR437" s="1"/>
    </row>
    <row r="438" spans="1:44" x14ac:dyDescent="0.25">
      <c r="A438" s="20"/>
      <c r="B438" s="29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9"/>
      <c r="T438" s="8"/>
      <c r="U438" s="8"/>
      <c r="V438" s="13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5"/>
      <c r="AP438" s="5"/>
      <c r="AQ438" s="5"/>
      <c r="AR438" s="1"/>
    </row>
    <row r="439" spans="1:44" x14ac:dyDescent="0.25">
      <c r="A439" s="20"/>
      <c r="B439" s="29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9"/>
      <c r="T439" s="8"/>
      <c r="U439" s="8"/>
      <c r="V439" s="13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5"/>
      <c r="AP439" s="5"/>
      <c r="AQ439" s="5"/>
      <c r="AR439" s="1"/>
    </row>
    <row r="440" spans="1:44" x14ac:dyDescent="0.25">
      <c r="A440" s="20"/>
      <c r="B440" s="29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9"/>
      <c r="T440" s="8"/>
      <c r="U440" s="8"/>
      <c r="V440" s="13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5"/>
      <c r="AP440" s="5"/>
      <c r="AQ440" s="5"/>
      <c r="AR440" s="1"/>
    </row>
    <row r="441" spans="1:44" x14ac:dyDescent="0.25">
      <c r="A441" s="20"/>
      <c r="B441" s="29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9"/>
      <c r="T441" s="8"/>
      <c r="U441" s="8"/>
      <c r="V441" s="13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5"/>
      <c r="AP441" s="5"/>
      <c r="AQ441" s="5"/>
      <c r="AR441" s="1"/>
    </row>
    <row r="442" spans="1:44" x14ac:dyDescent="0.25">
      <c r="A442" s="20"/>
      <c r="B442" s="29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9"/>
      <c r="T442" s="8"/>
      <c r="U442" s="8"/>
      <c r="V442" s="13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5"/>
      <c r="AP442" s="5"/>
      <c r="AQ442" s="5"/>
      <c r="AR442" s="1"/>
    </row>
    <row r="443" spans="1:44" x14ac:dyDescent="0.25">
      <c r="A443" s="20"/>
      <c r="B443" s="29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9"/>
      <c r="T443" s="8"/>
      <c r="U443" s="8"/>
      <c r="V443" s="13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5"/>
      <c r="AP443" s="5"/>
      <c r="AQ443" s="5"/>
      <c r="AR443" s="1"/>
    </row>
    <row r="444" spans="1:44" x14ac:dyDescent="0.25">
      <c r="A444" s="20"/>
      <c r="B444" s="29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9"/>
      <c r="T444" s="8"/>
      <c r="U444" s="8"/>
      <c r="V444" s="13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5"/>
      <c r="AP444" s="5"/>
      <c r="AQ444" s="5"/>
      <c r="AR444" s="1"/>
    </row>
    <row r="445" spans="1:44" x14ac:dyDescent="0.25">
      <c r="A445" s="20"/>
      <c r="B445" s="29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9"/>
      <c r="T445" s="8"/>
      <c r="U445" s="8"/>
      <c r="V445" s="13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5"/>
      <c r="AP445" s="5"/>
      <c r="AQ445" s="5"/>
      <c r="AR445" s="1"/>
    </row>
    <row r="446" spans="1:44" x14ac:dyDescent="0.25">
      <c r="A446" s="20"/>
      <c r="B446" s="29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9"/>
      <c r="T446" s="8"/>
      <c r="U446" s="8"/>
      <c r="V446" s="13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5"/>
      <c r="AP446" s="5"/>
      <c r="AQ446" s="5"/>
      <c r="AR446" s="1"/>
    </row>
    <row r="447" spans="1:44" x14ac:dyDescent="0.25">
      <c r="A447" s="20"/>
      <c r="B447" s="29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9"/>
      <c r="T447" s="8"/>
      <c r="U447" s="8"/>
      <c r="V447" s="13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5"/>
      <c r="AP447" s="5"/>
      <c r="AQ447" s="5"/>
      <c r="AR447" s="1"/>
    </row>
    <row r="448" spans="1:44" x14ac:dyDescent="0.25">
      <c r="A448" s="20"/>
      <c r="B448" s="29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9"/>
      <c r="T448" s="8"/>
      <c r="U448" s="8"/>
      <c r="V448" s="13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5"/>
      <c r="AP448" s="5"/>
      <c r="AQ448" s="5"/>
      <c r="AR448" s="1"/>
    </row>
    <row r="449" spans="1:44" x14ac:dyDescent="0.25">
      <c r="A449" s="20"/>
      <c r="B449" s="29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9"/>
      <c r="T449" s="8"/>
      <c r="U449" s="8"/>
      <c r="V449" s="13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5"/>
      <c r="AP449" s="5"/>
      <c r="AQ449" s="5"/>
      <c r="AR449" s="1"/>
    </row>
    <row r="450" spans="1:44" x14ac:dyDescent="0.25">
      <c r="A450" s="20"/>
      <c r="B450" s="29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9"/>
      <c r="T450" s="8"/>
      <c r="U450" s="8"/>
      <c r="V450" s="13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5"/>
      <c r="AP450" s="5"/>
      <c r="AQ450" s="5"/>
      <c r="AR450" s="1"/>
    </row>
    <row r="451" spans="1:44" x14ac:dyDescent="0.25">
      <c r="A451" s="20"/>
      <c r="B451" s="29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9"/>
      <c r="T451" s="8"/>
      <c r="U451" s="8"/>
      <c r="V451" s="13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5"/>
      <c r="AP451" s="5"/>
      <c r="AQ451" s="5"/>
      <c r="AR451" s="1"/>
    </row>
    <row r="452" spans="1:44" x14ac:dyDescent="0.25">
      <c r="A452" s="20"/>
      <c r="B452" s="29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9"/>
      <c r="T452" s="8"/>
      <c r="U452" s="8"/>
      <c r="V452" s="13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5"/>
      <c r="AP452" s="5"/>
      <c r="AQ452" s="5"/>
      <c r="AR452" s="1"/>
    </row>
    <row r="453" spans="1:44" x14ac:dyDescent="0.25">
      <c r="A453" s="20"/>
      <c r="B453" s="29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9"/>
      <c r="T453" s="8"/>
      <c r="U453" s="8"/>
      <c r="V453" s="13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5"/>
      <c r="AP453" s="5"/>
      <c r="AQ453" s="5"/>
      <c r="AR453" s="1"/>
    </row>
    <row r="454" spans="1:44" x14ac:dyDescent="0.25">
      <c r="A454" s="20"/>
      <c r="B454" s="29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9"/>
      <c r="T454" s="8"/>
      <c r="U454" s="8"/>
      <c r="V454" s="13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5"/>
      <c r="AP454" s="5"/>
      <c r="AQ454" s="5"/>
      <c r="AR454" s="1"/>
    </row>
    <row r="455" spans="1:44" x14ac:dyDescent="0.25">
      <c r="A455" s="20"/>
      <c r="B455" s="29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9"/>
      <c r="T455" s="8"/>
      <c r="U455" s="8"/>
      <c r="V455" s="13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5"/>
      <c r="AP455" s="5"/>
      <c r="AQ455" s="5"/>
      <c r="AR455" s="1"/>
    </row>
    <row r="456" spans="1:44" x14ac:dyDescent="0.25">
      <c r="A456" s="20"/>
      <c r="B456" s="29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9"/>
      <c r="T456" s="8"/>
      <c r="U456" s="8"/>
      <c r="V456" s="13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5"/>
      <c r="AP456" s="5"/>
      <c r="AQ456" s="5"/>
      <c r="AR456" s="1"/>
    </row>
    <row r="457" spans="1:44" x14ac:dyDescent="0.25">
      <c r="A457" s="20"/>
      <c r="B457" s="29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9"/>
      <c r="T457" s="8"/>
      <c r="U457" s="8"/>
      <c r="V457" s="13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5"/>
      <c r="AP457" s="5"/>
      <c r="AQ457" s="5"/>
      <c r="AR457" s="1"/>
    </row>
    <row r="458" spans="1:44" x14ac:dyDescent="0.25">
      <c r="A458" s="20"/>
      <c r="B458" s="29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9"/>
      <c r="T458" s="8"/>
      <c r="U458" s="8"/>
      <c r="V458" s="13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5"/>
      <c r="AP458" s="5"/>
      <c r="AQ458" s="5"/>
      <c r="AR458" s="1"/>
    </row>
    <row r="459" spans="1:44" x14ac:dyDescent="0.25">
      <c r="A459" s="20"/>
      <c r="B459" s="29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9"/>
      <c r="T459" s="8"/>
      <c r="U459" s="8"/>
      <c r="V459" s="13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5"/>
      <c r="AP459" s="5"/>
      <c r="AQ459" s="5"/>
      <c r="AR459" s="1"/>
    </row>
    <row r="460" spans="1:44" x14ac:dyDescent="0.25">
      <c r="A460" s="20"/>
      <c r="B460" s="29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9"/>
      <c r="T460" s="8"/>
      <c r="U460" s="8"/>
      <c r="V460" s="13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5"/>
      <c r="AP460" s="5"/>
      <c r="AQ460" s="5"/>
      <c r="AR460" s="1"/>
    </row>
    <row r="461" spans="1:44" x14ac:dyDescent="0.25">
      <c r="A461" s="20"/>
      <c r="B461" s="29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9"/>
      <c r="T461" s="8"/>
      <c r="U461" s="8"/>
      <c r="V461" s="13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5"/>
      <c r="AP461" s="5"/>
      <c r="AQ461" s="5"/>
      <c r="AR461" s="1"/>
    </row>
    <row r="462" spans="1:44" x14ac:dyDescent="0.25">
      <c r="A462" s="20"/>
      <c r="B462" s="29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9"/>
      <c r="T462" s="8"/>
      <c r="U462" s="8"/>
      <c r="V462" s="13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5"/>
      <c r="AP462" s="5"/>
      <c r="AQ462" s="5"/>
      <c r="AR462" s="1"/>
    </row>
    <row r="463" spans="1:44" x14ac:dyDescent="0.25">
      <c r="A463" s="20"/>
      <c r="B463" s="29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9"/>
      <c r="T463" s="8"/>
      <c r="U463" s="8"/>
      <c r="V463" s="13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5"/>
      <c r="AP463" s="5"/>
      <c r="AQ463" s="5"/>
      <c r="AR463" s="1"/>
    </row>
    <row r="464" spans="1:44" x14ac:dyDescent="0.25">
      <c r="A464" s="20"/>
      <c r="B464" s="29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9"/>
      <c r="T464" s="8"/>
      <c r="U464" s="8"/>
      <c r="V464" s="13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5"/>
      <c r="AP464" s="5"/>
      <c r="AQ464" s="5"/>
      <c r="AR464" s="1"/>
    </row>
    <row r="465" spans="1:44" x14ac:dyDescent="0.25">
      <c r="A465" s="20"/>
      <c r="B465" s="29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9"/>
      <c r="T465" s="8"/>
      <c r="U465" s="8"/>
      <c r="V465" s="13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5"/>
      <c r="AP465" s="5"/>
      <c r="AQ465" s="5"/>
      <c r="AR465" s="1"/>
    </row>
    <row r="466" spans="1:44" x14ac:dyDescent="0.25">
      <c r="A466" s="20"/>
      <c r="B466" s="29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9"/>
      <c r="T466" s="8"/>
      <c r="U466" s="8"/>
      <c r="V466" s="13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5"/>
      <c r="AP466" s="5"/>
      <c r="AQ466" s="5"/>
      <c r="AR466" s="1"/>
    </row>
    <row r="467" spans="1:44" x14ac:dyDescent="0.25">
      <c r="A467" s="20"/>
      <c r="B467" s="29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9"/>
      <c r="T467" s="8"/>
      <c r="U467" s="8"/>
      <c r="V467" s="13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5"/>
      <c r="AP467" s="5"/>
      <c r="AQ467" s="5"/>
      <c r="AR467" s="1"/>
    </row>
    <row r="468" spans="1:44" x14ac:dyDescent="0.25">
      <c r="A468" s="20"/>
      <c r="B468" s="29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9"/>
      <c r="T468" s="8"/>
      <c r="U468" s="8"/>
      <c r="V468" s="13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5"/>
      <c r="AP468" s="5"/>
      <c r="AQ468" s="5"/>
      <c r="AR468" s="1"/>
    </row>
    <row r="469" spans="1:44" x14ac:dyDescent="0.25">
      <c r="A469" s="20"/>
      <c r="B469" s="29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9"/>
      <c r="T469" s="8"/>
      <c r="U469" s="8"/>
      <c r="V469" s="13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5"/>
      <c r="AP469" s="5"/>
      <c r="AQ469" s="5"/>
      <c r="AR469" s="1"/>
    </row>
    <row r="470" spans="1:44" x14ac:dyDescent="0.25">
      <c r="A470" s="20"/>
      <c r="B470" s="29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9"/>
      <c r="T470" s="8"/>
      <c r="U470" s="8"/>
      <c r="V470" s="13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5"/>
      <c r="AP470" s="5"/>
      <c r="AQ470" s="5"/>
      <c r="AR470" s="1"/>
    </row>
    <row r="471" spans="1:44" x14ac:dyDescent="0.25">
      <c r="A471" s="20"/>
      <c r="B471" s="29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9"/>
      <c r="T471" s="8"/>
      <c r="U471" s="8"/>
      <c r="V471" s="13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5"/>
      <c r="AP471" s="5"/>
      <c r="AQ471" s="5"/>
      <c r="AR471" s="1"/>
    </row>
    <row r="472" spans="1:44" x14ac:dyDescent="0.25">
      <c r="A472" s="20"/>
      <c r="B472" s="29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9"/>
      <c r="T472" s="8"/>
      <c r="U472" s="8"/>
      <c r="V472" s="13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5"/>
      <c r="AP472" s="5"/>
      <c r="AQ472" s="5"/>
      <c r="AR472" s="1"/>
    </row>
    <row r="473" spans="1:44" x14ac:dyDescent="0.25">
      <c r="A473" s="20"/>
      <c r="B473" s="29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9"/>
      <c r="T473" s="8"/>
      <c r="U473" s="8"/>
      <c r="V473" s="13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5"/>
      <c r="AP473" s="5"/>
      <c r="AQ473" s="5"/>
      <c r="AR473" s="1"/>
    </row>
    <row r="474" spans="1:44" x14ac:dyDescent="0.25">
      <c r="A474" s="20"/>
      <c r="B474" s="29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9"/>
      <c r="T474" s="8"/>
      <c r="U474" s="8"/>
      <c r="V474" s="13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5"/>
      <c r="AP474" s="5"/>
      <c r="AQ474" s="5"/>
      <c r="AR474" s="1"/>
    </row>
    <row r="475" spans="1:44" x14ac:dyDescent="0.25">
      <c r="A475" s="20"/>
      <c r="B475" s="29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9"/>
      <c r="T475" s="8"/>
      <c r="U475" s="8"/>
      <c r="V475" s="13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5"/>
      <c r="AP475" s="5"/>
      <c r="AQ475" s="5"/>
      <c r="AR475" s="1"/>
    </row>
    <row r="476" spans="1:44" x14ac:dyDescent="0.25">
      <c r="A476" s="20"/>
      <c r="B476" s="29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9"/>
      <c r="T476" s="8"/>
      <c r="U476" s="8"/>
      <c r="V476" s="13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5"/>
      <c r="AP476" s="5"/>
      <c r="AQ476" s="5"/>
      <c r="AR476" s="1"/>
    </row>
    <row r="477" spans="1:44" x14ac:dyDescent="0.25">
      <c r="A477" s="20"/>
      <c r="B477" s="29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9"/>
      <c r="T477" s="8"/>
      <c r="U477" s="8"/>
      <c r="V477" s="13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5"/>
      <c r="AP477" s="5"/>
      <c r="AQ477" s="5"/>
      <c r="AR477" s="1"/>
    </row>
    <row r="478" spans="1:44" x14ac:dyDescent="0.25">
      <c r="A478" s="20"/>
      <c r="B478" s="29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9"/>
      <c r="T478" s="8"/>
      <c r="U478" s="8"/>
      <c r="V478" s="13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5"/>
      <c r="AP478" s="5"/>
      <c r="AQ478" s="5"/>
      <c r="AR478" s="1"/>
    </row>
    <row r="479" spans="1:44" x14ac:dyDescent="0.25">
      <c r="A479" s="20"/>
      <c r="B479" s="29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9"/>
      <c r="T479" s="8"/>
      <c r="U479" s="8"/>
      <c r="V479" s="13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5"/>
      <c r="AP479" s="5"/>
      <c r="AQ479" s="5"/>
      <c r="AR479" s="1"/>
    </row>
    <row r="480" spans="1:44" x14ac:dyDescent="0.25">
      <c r="A480" s="20"/>
      <c r="B480" s="29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9"/>
      <c r="T480" s="8"/>
      <c r="U480" s="8"/>
      <c r="V480" s="13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5"/>
      <c r="AP480" s="5"/>
      <c r="AQ480" s="5"/>
      <c r="AR480" s="1"/>
    </row>
    <row r="481" spans="1:44" x14ac:dyDescent="0.25">
      <c r="A481" s="20"/>
      <c r="B481" s="29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9"/>
      <c r="T481" s="8"/>
      <c r="U481" s="8"/>
      <c r="V481" s="13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5"/>
      <c r="AP481" s="5"/>
      <c r="AQ481" s="5"/>
      <c r="AR481" s="1"/>
    </row>
    <row r="482" spans="1:44" x14ac:dyDescent="0.25">
      <c r="A482" s="20"/>
      <c r="B482" s="29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9"/>
      <c r="T482" s="8"/>
      <c r="U482" s="8"/>
      <c r="V482" s="13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5"/>
      <c r="AP482" s="5"/>
      <c r="AQ482" s="5"/>
      <c r="AR482" s="1"/>
    </row>
    <row r="483" spans="1:44" x14ac:dyDescent="0.25">
      <c r="A483" s="20"/>
      <c r="B483" s="29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9"/>
      <c r="T483" s="8"/>
      <c r="U483" s="8"/>
      <c r="V483" s="13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5"/>
      <c r="AP483" s="5"/>
      <c r="AQ483" s="5"/>
      <c r="AR483" s="1"/>
    </row>
    <row r="484" spans="1:44" x14ac:dyDescent="0.25">
      <c r="A484" s="20"/>
      <c r="B484" s="29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9"/>
      <c r="T484" s="8"/>
      <c r="U484" s="8"/>
      <c r="V484" s="13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5"/>
      <c r="AP484" s="5"/>
      <c r="AQ484" s="5"/>
      <c r="AR484" s="1"/>
    </row>
    <row r="485" spans="1:44" x14ac:dyDescent="0.25">
      <c r="A485" s="20"/>
      <c r="B485" s="29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9"/>
      <c r="T485" s="8"/>
      <c r="U485" s="8"/>
      <c r="V485" s="13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5"/>
      <c r="AP485" s="5"/>
      <c r="AQ485" s="5"/>
      <c r="AR485" s="1"/>
    </row>
    <row r="486" spans="1:44" x14ac:dyDescent="0.25">
      <c r="A486" s="20"/>
      <c r="B486" s="29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9"/>
      <c r="T486" s="8"/>
      <c r="U486" s="8"/>
      <c r="V486" s="13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5"/>
      <c r="AP486" s="5"/>
      <c r="AQ486" s="5"/>
      <c r="AR486" s="1"/>
    </row>
    <row r="487" spans="1:44" x14ac:dyDescent="0.25">
      <c r="A487" s="20"/>
      <c r="B487" s="29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9"/>
      <c r="T487" s="8"/>
      <c r="U487" s="8"/>
      <c r="V487" s="13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5"/>
      <c r="AP487" s="5"/>
      <c r="AQ487" s="5"/>
      <c r="AR487" s="1"/>
    </row>
    <row r="488" spans="1:44" x14ac:dyDescent="0.25">
      <c r="A488" s="20"/>
      <c r="B488" s="29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9"/>
      <c r="T488" s="8"/>
      <c r="U488" s="8"/>
      <c r="V488" s="13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5"/>
      <c r="AP488" s="5"/>
      <c r="AQ488" s="5"/>
      <c r="AR488" s="1"/>
    </row>
    <row r="489" spans="1:44" x14ac:dyDescent="0.25">
      <c r="A489" s="20"/>
      <c r="B489" s="29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9"/>
      <c r="T489" s="8"/>
      <c r="U489" s="8"/>
      <c r="V489" s="13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5"/>
      <c r="AP489" s="5"/>
      <c r="AQ489" s="5"/>
      <c r="AR489" s="1"/>
    </row>
    <row r="490" spans="1:44" x14ac:dyDescent="0.25">
      <c r="A490" s="20"/>
      <c r="B490" s="29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9"/>
      <c r="T490" s="8"/>
      <c r="U490" s="8"/>
      <c r="V490" s="13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5"/>
      <c r="AP490" s="5"/>
      <c r="AQ490" s="5"/>
      <c r="AR490" s="1"/>
    </row>
    <row r="491" spans="1:44" x14ac:dyDescent="0.25">
      <c r="A491" s="20"/>
      <c r="B491" s="29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9"/>
      <c r="T491" s="8"/>
      <c r="U491" s="8"/>
      <c r="V491" s="13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5"/>
      <c r="AP491" s="5"/>
      <c r="AQ491" s="5"/>
      <c r="AR491" s="1"/>
    </row>
    <row r="492" spans="1:44" x14ac:dyDescent="0.25">
      <c r="A492" s="20"/>
      <c r="B492" s="29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9"/>
      <c r="T492" s="8"/>
      <c r="U492" s="8"/>
      <c r="V492" s="13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5"/>
      <c r="AP492" s="5"/>
      <c r="AQ492" s="5"/>
      <c r="AR492" s="1"/>
    </row>
    <row r="493" spans="1:44" x14ac:dyDescent="0.25">
      <c r="A493" s="20"/>
      <c r="B493" s="29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9"/>
      <c r="T493" s="8"/>
      <c r="U493" s="8"/>
      <c r="V493" s="13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5"/>
      <c r="AP493" s="5"/>
      <c r="AQ493" s="5"/>
      <c r="AR493" s="1"/>
    </row>
    <row r="494" spans="1:44" x14ac:dyDescent="0.25">
      <c r="A494" s="20"/>
      <c r="B494" s="29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9"/>
      <c r="T494" s="8"/>
      <c r="U494" s="8"/>
      <c r="V494" s="13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5"/>
      <c r="AP494" s="5"/>
      <c r="AQ494" s="5"/>
      <c r="AR494" s="1"/>
    </row>
    <row r="495" spans="1:44" x14ac:dyDescent="0.25">
      <c r="A495" s="20"/>
      <c r="B495" s="29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9"/>
      <c r="T495" s="8"/>
      <c r="U495" s="8"/>
      <c r="V495" s="13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5"/>
      <c r="AP495" s="5"/>
      <c r="AQ495" s="5"/>
      <c r="AR495" s="1"/>
    </row>
    <row r="496" spans="1:44" x14ac:dyDescent="0.25">
      <c r="A496" s="20"/>
      <c r="B496" s="29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9"/>
      <c r="T496" s="8"/>
      <c r="U496" s="8"/>
      <c r="V496" s="13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5"/>
      <c r="AP496" s="5"/>
      <c r="AQ496" s="5"/>
      <c r="AR496" s="1"/>
    </row>
    <row r="497" spans="1:44" x14ac:dyDescent="0.25">
      <c r="A497" s="20"/>
      <c r="B497" s="29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9"/>
      <c r="T497" s="8"/>
      <c r="U497" s="8"/>
      <c r="V497" s="13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5"/>
      <c r="AP497" s="5"/>
      <c r="AQ497" s="5"/>
      <c r="AR497" s="1"/>
    </row>
    <row r="498" spans="1:44" x14ac:dyDescent="0.25">
      <c r="A498" s="20"/>
      <c r="B498" s="29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9"/>
      <c r="T498" s="8"/>
      <c r="U498" s="8"/>
      <c r="V498" s="13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5"/>
      <c r="AP498" s="5"/>
      <c r="AQ498" s="5"/>
      <c r="AR498" s="1"/>
    </row>
    <row r="499" spans="1:44" x14ac:dyDescent="0.25">
      <c r="A499" s="20"/>
      <c r="B499" s="29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9"/>
      <c r="T499" s="8"/>
      <c r="U499" s="8"/>
      <c r="V499" s="13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5"/>
      <c r="AP499" s="5"/>
      <c r="AQ499" s="5"/>
      <c r="AR499" s="1"/>
    </row>
    <row r="500" spans="1:44" x14ac:dyDescent="0.25">
      <c r="A500" s="20"/>
      <c r="B500" s="29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9"/>
      <c r="T500" s="8"/>
      <c r="U500" s="8"/>
      <c r="V500" s="13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5"/>
      <c r="AP500" s="5"/>
      <c r="AQ500" s="5"/>
      <c r="AR500" s="1"/>
    </row>
    <row r="501" spans="1:44" x14ac:dyDescent="0.25">
      <c r="A501" s="20"/>
      <c r="B501" s="29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9"/>
      <c r="T501" s="8"/>
      <c r="U501" s="8"/>
      <c r="V501" s="13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5"/>
      <c r="AP501" s="5"/>
      <c r="AQ501" s="5"/>
      <c r="AR501" s="1"/>
    </row>
    <row r="502" spans="1:44" x14ac:dyDescent="0.25">
      <c r="A502" s="20"/>
      <c r="B502" s="29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9"/>
      <c r="T502" s="8"/>
      <c r="U502" s="8"/>
      <c r="V502" s="13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5"/>
      <c r="AP502" s="5"/>
      <c r="AQ502" s="5"/>
      <c r="AR502" s="1"/>
    </row>
    <row r="503" spans="1:44" x14ac:dyDescent="0.25">
      <c r="A503" s="20"/>
      <c r="B503" s="29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9"/>
      <c r="T503" s="8"/>
      <c r="U503" s="8"/>
      <c r="V503" s="13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5"/>
      <c r="AP503" s="5"/>
      <c r="AQ503" s="5"/>
      <c r="AR503" s="1"/>
    </row>
    <row r="504" spans="1:44" x14ac:dyDescent="0.25">
      <c r="A504" s="20"/>
      <c r="B504" s="29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9"/>
      <c r="T504" s="8"/>
      <c r="U504" s="8"/>
      <c r="V504" s="13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5"/>
      <c r="AP504" s="5"/>
      <c r="AQ504" s="5"/>
      <c r="AR504" s="1"/>
    </row>
    <row r="505" spans="1:44" x14ac:dyDescent="0.25">
      <c r="A505" s="20"/>
      <c r="B505" s="29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9"/>
      <c r="T505" s="8"/>
      <c r="U505" s="8"/>
      <c r="V505" s="13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5"/>
      <c r="AP505" s="5"/>
      <c r="AQ505" s="5"/>
      <c r="AR505" s="1"/>
    </row>
    <row r="506" spans="1:44" x14ac:dyDescent="0.25">
      <c r="A506" s="20"/>
      <c r="B506" s="29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9"/>
      <c r="T506" s="8"/>
      <c r="U506" s="8"/>
      <c r="V506" s="13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5"/>
      <c r="AP506" s="5"/>
      <c r="AQ506" s="5"/>
      <c r="AR506" s="1"/>
    </row>
    <row r="507" spans="1:44" x14ac:dyDescent="0.25">
      <c r="A507" s="20"/>
      <c r="B507" s="29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9"/>
      <c r="T507" s="8"/>
      <c r="U507" s="8"/>
      <c r="V507" s="13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5"/>
      <c r="AP507" s="5"/>
      <c r="AQ507" s="5"/>
      <c r="AR507" s="1"/>
    </row>
    <row r="508" spans="1:44" x14ac:dyDescent="0.25">
      <c r="A508" s="20"/>
      <c r="B508" s="29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9"/>
      <c r="T508" s="8"/>
      <c r="U508" s="8"/>
      <c r="V508" s="13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5"/>
      <c r="AP508" s="5"/>
      <c r="AQ508" s="5"/>
      <c r="AR508" s="1"/>
    </row>
    <row r="509" spans="1:44" x14ac:dyDescent="0.25">
      <c r="A509" s="20"/>
      <c r="B509" s="29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9"/>
      <c r="T509" s="8"/>
      <c r="U509" s="8"/>
      <c r="V509" s="13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5"/>
      <c r="AP509" s="5"/>
      <c r="AQ509" s="5"/>
      <c r="AR509" s="1"/>
    </row>
    <row r="510" spans="1:44" x14ac:dyDescent="0.25">
      <c r="A510" s="20"/>
      <c r="B510" s="29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9"/>
      <c r="T510" s="8"/>
      <c r="U510" s="8"/>
      <c r="V510" s="13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5"/>
      <c r="AP510" s="5"/>
      <c r="AQ510" s="5"/>
      <c r="AR510" s="1"/>
    </row>
    <row r="511" spans="1:44" x14ac:dyDescent="0.25">
      <c r="A511" s="20"/>
      <c r="B511" s="29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9"/>
      <c r="T511" s="8"/>
      <c r="U511" s="8"/>
      <c r="V511" s="13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5"/>
      <c r="AP511" s="5"/>
      <c r="AQ511" s="5"/>
      <c r="AR511" s="1"/>
    </row>
    <row r="512" spans="1:44" x14ac:dyDescent="0.25">
      <c r="A512" s="20"/>
      <c r="B512" s="29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9"/>
      <c r="T512" s="8"/>
      <c r="U512" s="8"/>
      <c r="V512" s="13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5"/>
      <c r="AP512" s="5"/>
      <c r="AQ512" s="5"/>
      <c r="AR512" s="1"/>
    </row>
    <row r="513" spans="1:44" x14ac:dyDescent="0.25">
      <c r="A513" s="20"/>
      <c r="B513" s="29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9"/>
      <c r="T513" s="8"/>
      <c r="U513" s="8"/>
      <c r="V513" s="13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5"/>
      <c r="AP513" s="5"/>
      <c r="AQ513" s="5"/>
      <c r="AR513" s="1"/>
    </row>
    <row r="514" spans="1:44" x14ac:dyDescent="0.25">
      <c r="A514" s="20"/>
      <c r="B514" s="29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9"/>
      <c r="T514" s="8"/>
      <c r="U514" s="8"/>
      <c r="V514" s="13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5"/>
      <c r="AP514" s="5"/>
      <c r="AQ514" s="5"/>
      <c r="AR514" s="1"/>
    </row>
    <row r="515" spans="1:44" x14ac:dyDescent="0.25">
      <c r="A515" s="20"/>
      <c r="B515" s="29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9"/>
      <c r="T515" s="8"/>
      <c r="U515" s="8"/>
      <c r="V515" s="13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5"/>
      <c r="AP515" s="5"/>
      <c r="AQ515" s="5"/>
      <c r="AR515" s="1"/>
    </row>
    <row r="516" spans="1:44" x14ac:dyDescent="0.25">
      <c r="A516" s="20"/>
      <c r="B516" s="29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9"/>
      <c r="T516" s="8"/>
      <c r="U516" s="8"/>
      <c r="V516" s="13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5"/>
      <c r="AP516" s="5"/>
      <c r="AQ516" s="5"/>
      <c r="AR516" s="1"/>
    </row>
    <row r="517" spans="1:44" x14ac:dyDescent="0.25">
      <c r="A517" s="20"/>
      <c r="B517" s="29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9"/>
      <c r="T517" s="8"/>
      <c r="U517" s="8"/>
      <c r="V517" s="13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5"/>
      <c r="AP517" s="5"/>
      <c r="AQ517" s="5"/>
      <c r="AR517" s="1"/>
    </row>
    <row r="518" spans="1:44" x14ac:dyDescent="0.25">
      <c r="A518" s="20"/>
      <c r="B518" s="29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9"/>
      <c r="T518" s="8"/>
      <c r="U518" s="8"/>
      <c r="V518" s="13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5"/>
      <c r="AP518" s="5"/>
      <c r="AQ518" s="5"/>
      <c r="AR518" s="1"/>
    </row>
    <row r="519" spans="1:44" x14ac:dyDescent="0.25">
      <c r="A519" s="20"/>
      <c r="B519" s="29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9"/>
      <c r="T519" s="8"/>
      <c r="U519" s="8"/>
      <c r="V519" s="13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5"/>
      <c r="AP519" s="5"/>
      <c r="AQ519" s="5"/>
      <c r="AR519" s="1"/>
    </row>
    <row r="520" spans="1:44" x14ac:dyDescent="0.25">
      <c r="A520" s="20"/>
      <c r="B520" s="29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9"/>
      <c r="T520" s="8"/>
      <c r="U520" s="8"/>
      <c r="V520" s="13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5"/>
      <c r="AP520" s="5"/>
      <c r="AQ520" s="5"/>
      <c r="AR520" s="1"/>
    </row>
    <row r="521" spans="1:44" x14ac:dyDescent="0.25">
      <c r="A521" s="20"/>
      <c r="B521" s="29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9"/>
      <c r="T521" s="8"/>
      <c r="U521" s="8"/>
      <c r="V521" s="13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5"/>
      <c r="AP521" s="5"/>
      <c r="AQ521" s="5"/>
      <c r="AR521" s="1"/>
    </row>
    <row r="522" spans="1:44" x14ac:dyDescent="0.25">
      <c r="A522" s="20"/>
      <c r="B522" s="29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9"/>
      <c r="T522" s="8"/>
      <c r="U522" s="8"/>
      <c r="V522" s="13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5"/>
      <c r="AP522" s="5"/>
      <c r="AQ522" s="5"/>
      <c r="AR522" s="1"/>
    </row>
    <row r="523" spans="1:44" x14ac:dyDescent="0.25">
      <c r="A523" s="20"/>
      <c r="B523" s="29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9"/>
      <c r="T523" s="8"/>
      <c r="U523" s="8"/>
      <c r="V523" s="13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5"/>
      <c r="AP523" s="5"/>
      <c r="AQ523" s="5"/>
      <c r="AR523" s="1"/>
    </row>
    <row r="524" spans="1:44" x14ac:dyDescent="0.25">
      <c r="A524" s="20"/>
      <c r="B524" s="29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9"/>
      <c r="T524" s="8"/>
      <c r="U524" s="8"/>
      <c r="V524" s="13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5"/>
      <c r="AP524" s="5"/>
      <c r="AQ524" s="5"/>
      <c r="AR524" s="1"/>
    </row>
    <row r="525" spans="1:44" x14ac:dyDescent="0.25">
      <c r="A525" s="20"/>
      <c r="B525" s="29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9"/>
      <c r="T525" s="8"/>
      <c r="U525" s="8"/>
      <c r="V525" s="13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5"/>
      <c r="AP525" s="5"/>
      <c r="AQ525" s="5"/>
      <c r="AR525" s="1"/>
    </row>
    <row r="526" spans="1:44" x14ac:dyDescent="0.25">
      <c r="A526" s="20"/>
      <c r="B526" s="29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9"/>
      <c r="T526" s="8"/>
      <c r="U526" s="8"/>
      <c r="V526" s="13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5"/>
      <c r="AP526" s="5"/>
      <c r="AQ526" s="5"/>
      <c r="AR526" s="1"/>
    </row>
    <row r="527" spans="1:44" x14ac:dyDescent="0.25">
      <c r="A527" s="20"/>
      <c r="B527" s="29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9"/>
      <c r="T527" s="8"/>
      <c r="U527" s="8"/>
      <c r="V527" s="13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5"/>
      <c r="AP527" s="5"/>
      <c r="AQ527" s="5"/>
      <c r="AR527" s="1"/>
    </row>
    <row r="528" spans="1:44" x14ac:dyDescent="0.25">
      <c r="A528" s="20"/>
      <c r="B528" s="29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9"/>
      <c r="T528" s="8"/>
      <c r="U528" s="8"/>
      <c r="V528" s="13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5"/>
      <c r="AP528" s="5"/>
      <c r="AQ528" s="5"/>
      <c r="AR528" s="1"/>
    </row>
    <row r="529" spans="1:44" x14ac:dyDescent="0.25">
      <c r="A529" s="20"/>
      <c r="B529" s="29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9"/>
      <c r="T529" s="8"/>
      <c r="U529" s="8"/>
      <c r="V529" s="13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5"/>
      <c r="AP529" s="5"/>
      <c r="AQ529" s="5"/>
      <c r="AR529" s="1"/>
    </row>
    <row r="530" spans="1:44" x14ac:dyDescent="0.25">
      <c r="A530" s="20"/>
      <c r="B530" s="29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9"/>
      <c r="T530" s="8"/>
      <c r="U530" s="8"/>
      <c r="V530" s="13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5"/>
      <c r="AP530" s="5"/>
      <c r="AQ530" s="5"/>
      <c r="AR530" s="1"/>
    </row>
    <row r="531" spans="1:44" x14ac:dyDescent="0.25">
      <c r="A531" s="20"/>
      <c r="B531" s="29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9"/>
      <c r="T531" s="8"/>
      <c r="U531" s="8"/>
      <c r="V531" s="13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5"/>
      <c r="AP531" s="5"/>
      <c r="AQ531" s="5"/>
      <c r="AR531" s="1"/>
    </row>
    <row r="532" spans="1:44" x14ac:dyDescent="0.25">
      <c r="A532" s="20"/>
      <c r="B532" s="29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9"/>
      <c r="T532" s="8"/>
      <c r="U532" s="8"/>
      <c r="V532" s="13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5"/>
      <c r="AP532" s="5"/>
      <c r="AQ532" s="5"/>
      <c r="AR532" s="1"/>
    </row>
    <row r="533" spans="1:44" x14ac:dyDescent="0.25">
      <c r="A533" s="20"/>
      <c r="B533" s="29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9"/>
      <c r="T533" s="8"/>
      <c r="U533" s="8"/>
      <c r="V533" s="13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5"/>
      <c r="AP533" s="5"/>
      <c r="AQ533" s="5"/>
      <c r="AR533" s="1"/>
    </row>
    <row r="534" spans="1:44" x14ac:dyDescent="0.25">
      <c r="A534" s="20"/>
      <c r="B534" s="29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9"/>
      <c r="T534" s="8"/>
      <c r="U534" s="8"/>
      <c r="V534" s="13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5"/>
      <c r="AP534" s="5"/>
      <c r="AQ534" s="5"/>
      <c r="AR534" s="1"/>
    </row>
    <row r="535" spans="1:44" x14ac:dyDescent="0.25">
      <c r="A535" s="20"/>
      <c r="B535" s="29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9"/>
      <c r="T535" s="8"/>
      <c r="U535" s="8"/>
      <c r="V535" s="13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5"/>
      <c r="AP535" s="5"/>
      <c r="AQ535" s="5"/>
      <c r="AR535" s="1"/>
    </row>
    <row r="536" spans="1:44" x14ac:dyDescent="0.25">
      <c r="A536" s="20"/>
      <c r="B536" s="29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9"/>
      <c r="T536" s="8"/>
      <c r="U536" s="8"/>
      <c r="V536" s="13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5"/>
      <c r="AP536" s="5"/>
      <c r="AQ536" s="5"/>
      <c r="AR536" s="1"/>
    </row>
    <row r="537" spans="1:44" x14ac:dyDescent="0.25">
      <c r="A537" s="20"/>
      <c r="B537" s="29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9"/>
      <c r="T537" s="8"/>
      <c r="U537" s="8"/>
      <c r="V537" s="13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5"/>
      <c r="AP537" s="5"/>
      <c r="AQ537" s="5"/>
      <c r="AR537" s="1"/>
    </row>
    <row r="538" spans="1:44" x14ac:dyDescent="0.25">
      <c r="A538" s="20"/>
      <c r="B538" s="29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9"/>
      <c r="T538" s="8"/>
      <c r="U538" s="8"/>
      <c r="V538" s="13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5"/>
      <c r="AP538" s="5"/>
      <c r="AQ538" s="5"/>
      <c r="AR538" s="1"/>
    </row>
    <row r="539" spans="1:44" x14ac:dyDescent="0.25">
      <c r="A539" s="20"/>
      <c r="B539" s="29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9"/>
      <c r="T539" s="8"/>
      <c r="U539" s="8"/>
      <c r="V539" s="13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5"/>
      <c r="AP539" s="5"/>
      <c r="AQ539" s="5"/>
      <c r="AR539" s="1"/>
    </row>
    <row r="540" spans="1:44" x14ac:dyDescent="0.25">
      <c r="A540" s="20"/>
      <c r="B540" s="29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9"/>
      <c r="T540" s="8"/>
      <c r="U540" s="8"/>
      <c r="V540" s="13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5"/>
      <c r="AP540" s="5"/>
      <c r="AQ540" s="5"/>
      <c r="AR540" s="1"/>
    </row>
    <row r="541" spans="1:44" x14ac:dyDescent="0.25">
      <c r="A541" s="20"/>
      <c r="B541" s="29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9"/>
      <c r="T541" s="8"/>
      <c r="U541" s="8"/>
      <c r="V541" s="13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5"/>
      <c r="AP541" s="5"/>
      <c r="AQ541" s="5"/>
      <c r="AR541" s="1"/>
    </row>
    <row r="542" spans="1:44" x14ac:dyDescent="0.25">
      <c r="A542" s="20"/>
      <c r="B542" s="29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9"/>
      <c r="T542" s="8"/>
      <c r="U542" s="8"/>
      <c r="V542" s="13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5"/>
      <c r="AP542" s="5"/>
      <c r="AQ542" s="5"/>
      <c r="AR542" s="1"/>
    </row>
    <row r="543" spans="1:44" x14ac:dyDescent="0.25">
      <c r="A543" s="20"/>
      <c r="B543" s="29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9"/>
      <c r="T543" s="8"/>
      <c r="U543" s="8"/>
      <c r="V543" s="13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5"/>
      <c r="AP543" s="5"/>
      <c r="AQ543" s="5"/>
      <c r="AR543" s="1"/>
    </row>
    <row r="544" spans="1:44" x14ac:dyDescent="0.25">
      <c r="A544" s="20"/>
      <c r="B544" s="29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9"/>
      <c r="T544" s="8"/>
      <c r="U544" s="8"/>
      <c r="V544" s="13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5"/>
      <c r="AP544" s="5"/>
      <c r="AQ544" s="5"/>
      <c r="AR544" s="1"/>
    </row>
    <row r="545" spans="1:44" x14ac:dyDescent="0.25">
      <c r="A545" s="20"/>
      <c r="B545" s="29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9"/>
      <c r="T545" s="8"/>
      <c r="U545" s="8"/>
      <c r="V545" s="13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5"/>
      <c r="AP545" s="5"/>
      <c r="AQ545" s="5"/>
      <c r="AR545" s="1"/>
    </row>
    <row r="546" spans="1:44" x14ac:dyDescent="0.25">
      <c r="A546" s="20"/>
      <c r="B546" s="29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9"/>
      <c r="T546" s="8"/>
      <c r="U546" s="8"/>
      <c r="V546" s="13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5"/>
      <c r="AP546" s="5"/>
      <c r="AQ546" s="5"/>
      <c r="AR546" s="1"/>
    </row>
    <row r="547" spans="1:44" x14ac:dyDescent="0.25">
      <c r="A547" s="20"/>
      <c r="B547" s="29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9"/>
      <c r="T547" s="8"/>
      <c r="U547" s="8"/>
      <c r="V547" s="13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5"/>
      <c r="AP547" s="5"/>
      <c r="AQ547" s="5"/>
      <c r="AR547" s="1"/>
    </row>
    <row r="548" spans="1:44" x14ac:dyDescent="0.25">
      <c r="A548" s="20"/>
      <c r="B548" s="29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9"/>
      <c r="T548" s="8"/>
      <c r="U548" s="8"/>
      <c r="V548" s="13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5"/>
      <c r="AP548" s="5"/>
      <c r="AQ548" s="5"/>
      <c r="AR548" s="1"/>
    </row>
    <row r="549" spans="1:44" x14ac:dyDescent="0.25">
      <c r="A549" s="20"/>
      <c r="B549" s="29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9"/>
      <c r="T549" s="8"/>
      <c r="U549" s="8"/>
      <c r="V549" s="13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5"/>
      <c r="AP549" s="5"/>
      <c r="AQ549" s="5"/>
      <c r="AR549" s="1"/>
    </row>
    <row r="550" spans="1:44" x14ac:dyDescent="0.25">
      <c r="A550" s="20"/>
      <c r="B550" s="29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9"/>
      <c r="T550" s="8"/>
      <c r="U550" s="8"/>
      <c r="V550" s="13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5"/>
      <c r="AP550" s="5"/>
      <c r="AQ550" s="5"/>
      <c r="AR550" s="1"/>
    </row>
    <row r="551" spans="1:44" x14ac:dyDescent="0.25">
      <c r="A551" s="20"/>
      <c r="B551" s="29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9"/>
      <c r="T551" s="8"/>
      <c r="U551" s="8"/>
      <c r="V551" s="13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5"/>
      <c r="AP551" s="5"/>
      <c r="AQ551" s="5"/>
      <c r="AR551" s="1"/>
    </row>
    <row r="552" spans="1:44" x14ac:dyDescent="0.25">
      <c r="A552" s="20"/>
      <c r="B552" s="29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9"/>
      <c r="T552" s="8"/>
      <c r="U552" s="8"/>
      <c r="V552" s="13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5"/>
      <c r="AP552" s="5"/>
      <c r="AQ552" s="5"/>
      <c r="AR552" s="1"/>
    </row>
    <row r="553" spans="1:44" x14ac:dyDescent="0.25">
      <c r="A553" s="20"/>
      <c r="B553" s="29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9"/>
      <c r="T553" s="8"/>
      <c r="U553" s="8"/>
      <c r="V553" s="13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5"/>
      <c r="AP553" s="5"/>
      <c r="AQ553" s="5"/>
      <c r="AR553" s="1"/>
    </row>
    <row r="554" spans="1:44" x14ac:dyDescent="0.25">
      <c r="A554" s="20"/>
      <c r="B554" s="29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9"/>
      <c r="T554" s="8"/>
      <c r="U554" s="8"/>
      <c r="V554" s="13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5"/>
      <c r="AP554" s="5"/>
      <c r="AQ554" s="5"/>
      <c r="AR554" s="1"/>
    </row>
    <row r="555" spans="1:44" x14ac:dyDescent="0.25">
      <c r="A555" s="20"/>
      <c r="B555" s="29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9"/>
      <c r="T555" s="8"/>
      <c r="U555" s="8"/>
      <c r="V555" s="13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5"/>
      <c r="AP555" s="5"/>
      <c r="AQ555" s="5"/>
      <c r="AR555" s="1"/>
    </row>
    <row r="556" spans="1:44" x14ac:dyDescent="0.25">
      <c r="A556" s="20"/>
      <c r="B556" s="29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9"/>
      <c r="T556" s="8"/>
      <c r="U556" s="8"/>
      <c r="V556" s="13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5"/>
      <c r="AP556" s="5"/>
      <c r="AQ556" s="5"/>
      <c r="AR556" s="1"/>
    </row>
    <row r="557" spans="1:44" x14ac:dyDescent="0.25">
      <c r="A557" s="20"/>
      <c r="B557" s="29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9"/>
      <c r="T557" s="8"/>
      <c r="U557" s="8"/>
      <c r="V557" s="13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5"/>
      <c r="AP557" s="5"/>
      <c r="AQ557" s="5"/>
      <c r="AR557" s="1"/>
    </row>
    <row r="558" spans="1:44" x14ac:dyDescent="0.25">
      <c r="A558" s="20"/>
      <c r="B558" s="29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9"/>
      <c r="T558" s="8"/>
      <c r="U558" s="8"/>
      <c r="V558" s="13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5"/>
      <c r="AP558" s="5"/>
      <c r="AQ558" s="5"/>
      <c r="AR558" s="1"/>
    </row>
    <row r="559" spans="1:44" x14ac:dyDescent="0.25">
      <c r="A559" s="20"/>
      <c r="B559" s="29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9"/>
      <c r="T559" s="8"/>
      <c r="U559" s="8"/>
      <c r="V559" s="13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5"/>
      <c r="AP559" s="5"/>
      <c r="AQ559" s="5"/>
      <c r="AR559" s="1"/>
    </row>
    <row r="560" spans="1:44" x14ac:dyDescent="0.25">
      <c r="A560" s="20"/>
      <c r="B560" s="29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9"/>
      <c r="T560" s="8"/>
      <c r="U560" s="8"/>
      <c r="V560" s="13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5"/>
      <c r="AP560" s="5"/>
      <c r="AQ560" s="5"/>
      <c r="AR560" s="1"/>
    </row>
    <row r="561" spans="1:44" x14ac:dyDescent="0.25">
      <c r="A561" s="20"/>
      <c r="B561" s="29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9"/>
      <c r="T561" s="8"/>
      <c r="U561" s="8"/>
      <c r="V561" s="13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5"/>
      <c r="AP561" s="5"/>
      <c r="AQ561" s="5"/>
      <c r="AR561" s="1"/>
    </row>
    <row r="562" spans="1:44" x14ac:dyDescent="0.25">
      <c r="A562" s="20"/>
      <c r="B562" s="29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9"/>
      <c r="T562" s="8"/>
      <c r="U562" s="8"/>
      <c r="V562" s="13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5"/>
      <c r="AP562" s="5"/>
      <c r="AQ562" s="5"/>
      <c r="AR562" s="1"/>
    </row>
    <row r="563" spans="1:44" x14ac:dyDescent="0.25">
      <c r="A563" s="20"/>
      <c r="B563" s="29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9"/>
      <c r="T563" s="8"/>
      <c r="U563" s="8"/>
      <c r="V563" s="13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5"/>
      <c r="AP563" s="5"/>
      <c r="AQ563" s="5"/>
      <c r="AR563" s="1"/>
    </row>
    <row r="564" spans="1:44" x14ac:dyDescent="0.25">
      <c r="A564" s="20"/>
      <c r="B564" s="29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9"/>
      <c r="T564" s="8"/>
      <c r="U564" s="8"/>
      <c r="V564" s="13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5"/>
      <c r="AP564" s="5"/>
      <c r="AQ564" s="5"/>
      <c r="AR564" s="1"/>
    </row>
    <row r="565" spans="1:44" x14ac:dyDescent="0.25">
      <c r="A565" s="20"/>
      <c r="B565" s="29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9"/>
      <c r="T565" s="8"/>
      <c r="U565" s="8"/>
      <c r="V565" s="13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5"/>
      <c r="AP565" s="5"/>
      <c r="AQ565" s="5"/>
      <c r="AR565" s="1"/>
    </row>
    <row r="566" spans="1:44" x14ac:dyDescent="0.25">
      <c r="A566" s="20"/>
      <c r="B566" s="29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9"/>
      <c r="T566" s="8"/>
      <c r="U566" s="8"/>
      <c r="V566" s="13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5"/>
      <c r="AP566" s="5"/>
      <c r="AQ566" s="5"/>
      <c r="AR566" s="1"/>
    </row>
    <row r="567" spans="1:44" x14ac:dyDescent="0.25">
      <c r="A567" s="20"/>
      <c r="B567" s="29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9"/>
      <c r="T567" s="8"/>
      <c r="U567" s="8"/>
      <c r="V567" s="13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5"/>
      <c r="AP567" s="5"/>
      <c r="AQ567" s="5"/>
      <c r="AR567" s="1"/>
    </row>
    <row r="568" spans="1:44" x14ac:dyDescent="0.25">
      <c r="A568" s="20"/>
      <c r="B568" s="29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9"/>
      <c r="T568" s="8"/>
      <c r="U568" s="8"/>
      <c r="V568" s="13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5"/>
      <c r="AP568" s="5"/>
      <c r="AQ568" s="5"/>
      <c r="AR568" s="1"/>
    </row>
    <row r="569" spans="1:44" x14ac:dyDescent="0.25">
      <c r="A569" s="20"/>
      <c r="B569" s="29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9"/>
      <c r="T569" s="8"/>
      <c r="U569" s="8"/>
      <c r="V569" s="13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5"/>
      <c r="AP569" s="5"/>
      <c r="AQ569" s="5"/>
      <c r="AR569" s="1"/>
    </row>
    <row r="570" spans="1:44" x14ac:dyDescent="0.25">
      <c r="A570" s="20"/>
      <c r="B570" s="29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9"/>
      <c r="T570" s="8"/>
      <c r="U570" s="8"/>
      <c r="V570" s="13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5"/>
      <c r="AP570" s="5"/>
      <c r="AQ570" s="5"/>
      <c r="AR570" s="1"/>
    </row>
    <row r="571" spans="1:44" x14ac:dyDescent="0.25">
      <c r="A571" s="20"/>
      <c r="B571" s="29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9"/>
      <c r="T571" s="8"/>
      <c r="U571" s="8"/>
      <c r="V571" s="13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5"/>
      <c r="AP571" s="5"/>
      <c r="AQ571" s="5"/>
      <c r="AR571" s="1"/>
    </row>
    <row r="572" spans="1:44" x14ac:dyDescent="0.25">
      <c r="A572" s="20"/>
      <c r="B572" s="29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9"/>
      <c r="T572" s="8"/>
      <c r="U572" s="8"/>
      <c r="V572" s="13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5"/>
      <c r="AP572" s="5"/>
      <c r="AQ572" s="5"/>
      <c r="AR572" s="1"/>
    </row>
    <row r="573" spans="1:44" x14ac:dyDescent="0.25">
      <c r="A573" s="20"/>
      <c r="B573" s="29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9"/>
      <c r="T573" s="8"/>
      <c r="U573" s="8"/>
      <c r="V573" s="13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5"/>
      <c r="AP573" s="5"/>
      <c r="AQ573" s="5"/>
      <c r="AR573" s="1"/>
    </row>
    <row r="574" spans="1:44" x14ac:dyDescent="0.25">
      <c r="A574" s="20"/>
      <c r="B574" s="29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9"/>
      <c r="T574" s="8"/>
      <c r="U574" s="8"/>
      <c r="V574" s="13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5"/>
      <c r="AP574" s="5"/>
      <c r="AQ574" s="5"/>
      <c r="AR574" s="1"/>
    </row>
    <row r="575" spans="1:44" x14ac:dyDescent="0.25">
      <c r="A575" s="20"/>
      <c r="B575" s="29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9"/>
      <c r="T575" s="8"/>
      <c r="U575" s="8"/>
      <c r="V575" s="13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5"/>
      <c r="AP575" s="5"/>
      <c r="AQ575" s="5"/>
      <c r="AR575" s="1"/>
    </row>
    <row r="576" spans="1:44" x14ac:dyDescent="0.25">
      <c r="A576" s="20"/>
      <c r="B576" s="29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9"/>
      <c r="T576" s="8"/>
      <c r="U576" s="8"/>
      <c r="V576" s="13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5"/>
      <c r="AP576" s="5"/>
      <c r="AQ576" s="5"/>
      <c r="AR576" s="1"/>
    </row>
    <row r="577" spans="1:44" x14ac:dyDescent="0.25">
      <c r="A577" s="20"/>
      <c r="B577" s="29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9"/>
      <c r="T577" s="8"/>
      <c r="U577" s="8"/>
      <c r="V577" s="13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5"/>
      <c r="AP577" s="5"/>
      <c r="AQ577" s="5"/>
      <c r="AR577" s="1"/>
    </row>
    <row r="578" spans="1:44" x14ac:dyDescent="0.25">
      <c r="A578" s="20"/>
      <c r="B578" s="29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9"/>
      <c r="T578" s="8"/>
      <c r="U578" s="8"/>
      <c r="V578" s="13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5"/>
      <c r="AP578" s="5"/>
      <c r="AQ578" s="5"/>
      <c r="AR578" s="1"/>
    </row>
    <row r="579" spans="1:44" x14ac:dyDescent="0.25">
      <c r="A579" s="20"/>
      <c r="B579" s="29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9"/>
      <c r="T579" s="8"/>
      <c r="U579" s="8"/>
      <c r="V579" s="13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5"/>
      <c r="AP579" s="5"/>
      <c r="AQ579" s="5"/>
      <c r="AR579" s="1"/>
    </row>
    <row r="580" spans="1:44" x14ac:dyDescent="0.25">
      <c r="A580" s="20"/>
      <c r="B580" s="29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9"/>
      <c r="T580" s="8"/>
      <c r="U580" s="8"/>
      <c r="V580" s="13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5"/>
      <c r="AP580" s="5"/>
      <c r="AQ580" s="5"/>
      <c r="AR580" s="1"/>
    </row>
    <row r="581" spans="1:44" x14ac:dyDescent="0.25">
      <c r="A581" s="20"/>
      <c r="B581" s="29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9"/>
      <c r="T581" s="8"/>
      <c r="U581" s="8"/>
      <c r="V581" s="13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5"/>
      <c r="AP581" s="5"/>
      <c r="AQ581" s="5"/>
      <c r="AR581" s="1"/>
    </row>
    <row r="582" spans="1:44" x14ac:dyDescent="0.25">
      <c r="A582" s="20"/>
      <c r="B582" s="29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9"/>
      <c r="T582" s="8"/>
      <c r="U582" s="8"/>
      <c r="V582" s="13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5"/>
      <c r="AP582" s="5"/>
      <c r="AQ582" s="5"/>
      <c r="AR582" s="1"/>
    </row>
    <row r="583" spans="1:44" x14ac:dyDescent="0.25">
      <c r="A583" s="20"/>
      <c r="B583" s="29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9"/>
      <c r="T583" s="8"/>
      <c r="U583" s="8"/>
      <c r="V583" s="13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5"/>
      <c r="AP583" s="5"/>
      <c r="AQ583" s="5"/>
      <c r="AR583" s="1"/>
    </row>
    <row r="584" spans="1:44" x14ac:dyDescent="0.25">
      <c r="A584" s="20"/>
      <c r="B584" s="29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9"/>
      <c r="T584" s="8"/>
      <c r="U584" s="8"/>
      <c r="V584" s="13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5"/>
      <c r="AP584" s="5"/>
      <c r="AQ584" s="5"/>
      <c r="AR584" s="1"/>
    </row>
    <row r="585" spans="1:44" x14ac:dyDescent="0.25">
      <c r="A585" s="20"/>
      <c r="B585" s="29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9"/>
      <c r="T585" s="8"/>
      <c r="U585" s="8"/>
      <c r="V585" s="13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5"/>
      <c r="AP585" s="5"/>
      <c r="AQ585" s="5"/>
      <c r="AR585" s="1"/>
    </row>
    <row r="586" spans="1:44" x14ac:dyDescent="0.25">
      <c r="A586" s="20"/>
      <c r="B586" s="29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9"/>
      <c r="T586" s="8"/>
      <c r="U586" s="8"/>
      <c r="V586" s="13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5"/>
      <c r="AP586" s="5"/>
      <c r="AQ586" s="5"/>
      <c r="AR586" s="1"/>
    </row>
    <row r="587" spans="1:44" x14ac:dyDescent="0.25">
      <c r="A587" s="20"/>
      <c r="B587" s="29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9"/>
      <c r="T587" s="8"/>
      <c r="U587" s="8"/>
      <c r="V587" s="13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5"/>
      <c r="AP587" s="5"/>
      <c r="AQ587" s="5"/>
      <c r="AR587" s="1"/>
    </row>
    <row r="588" spans="1:44" x14ac:dyDescent="0.25">
      <c r="A588" s="20"/>
      <c r="B588" s="29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9"/>
      <c r="T588" s="8"/>
      <c r="U588" s="8"/>
      <c r="V588" s="13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5"/>
      <c r="AP588" s="5"/>
      <c r="AQ588" s="5"/>
      <c r="AR588" s="1"/>
    </row>
    <row r="589" spans="1:44" x14ac:dyDescent="0.25">
      <c r="A589" s="20"/>
      <c r="B589" s="29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9"/>
      <c r="T589" s="8"/>
      <c r="U589" s="8"/>
      <c r="V589" s="13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5"/>
      <c r="AP589" s="5"/>
      <c r="AQ589" s="5"/>
      <c r="AR589" s="1"/>
    </row>
    <row r="590" spans="1:44" x14ac:dyDescent="0.25">
      <c r="A590" s="20"/>
      <c r="B590" s="29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9"/>
      <c r="T590" s="8"/>
      <c r="U590" s="8"/>
      <c r="V590" s="13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5"/>
      <c r="AP590" s="5"/>
      <c r="AQ590" s="5"/>
      <c r="AR590" s="1"/>
    </row>
    <row r="591" spans="1:44" x14ac:dyDescent="0.25">
      <c r="A591" s="20"/>
      <c r="B591" s="29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9"/>
      <c r="T591" s="8"/>
      <c r="U591" s="8"/>
      <c r="V591" s="13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5"/>
      <c r="AP591" s="5"/>
      <c r="AQ591" s="5"/>
      <c r="AR591" s="1"/>
    </row>
    <row r="592" spans="1:44" x14ac:dyDescent="0.25">
      <c r="A592" s="20"/>
      <c r="B592" s="29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9"/>
      <c r="T592" s="8"/>
      <c r="U592" s="8"/>
      <c r="V592" s="13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5"/>
      <c r="AP592" s="5"/>
      <c r="AQ592" s="5"/>
      <c r="AR592" s="1"/>
    </row>
    <row r="593" spans="1:44" x14ac:dyDescent="0.25">
      <c r="A593" s="20"/>
      <c r="B593" s="29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9"/>
      <c r="T593" s="8"/>
      <c r="U593" s="8"/>
      <c r="V593" s="13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5"/>
      <c r="AP593" s="5"/>
      <c r="AQ593" s="5"/>
      <c r="AR593" s="1"/>
    </row>
    <row r="594" spans="1:44" x14ac:dyDescent="0.25">
      <c r="A594" s="20"/>
      <c r="B594" s="29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9"/>
      <c r="T594" s="8"/>
      <c r="U594" s="8"/>
      <c r="V594" s="13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5"/>
      <c r="AP594" s="5"/>
      <c r="AQ594" s="5"/>
      <c r="AR594" s="1"/>
    </row>
    <row r="595" spans="1:44" x14ac:dyDescent="0.25">
      <c r="A595" s="20"/>
      <c r="B595" s="29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9"/>
      <c r="T595" s="8"/>
      <c r="U595" s="8"/>
      <c r="V595" s="13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5"/>
      <c r="AP595" s="5"/>
      <c r="AQ595" s="5"/>
      <c r="AR595" s="1"/>
    </row>
    <row r="596" spans="1:44" x14ac:dyDescent="0.25">
      <c r="A596" s="20"/>
      <c r="B596" s="29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9"/>
      <c r="T596" s="8"/>
      <c r="U596" s="8"/>
      <c r="V596" s="13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5"/>
      <c r="AP596" s="5"/>
      <c r="AQ596" s="5"/>
      <c r="AR596" s="1"/>
    </row>
    <row r="597" spans="1:44" x14ac:dyDescent="0.25">
      <c r="A597" s="20"/>
      <c r="B597" s="29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9"/>
      <c r="T597" s="8"/>
      <c r="U597" s="8"/>
      <c r="V597" s="13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5"/>
      <c r="AP597" s="5"/>
      <c r="AQ597" s="5"/>
      <c r="AR597" s="1"/>
    </row>
    <row r="598" spans="1:44" x14ac:dyDescent="0.25">
      <c r="A598" s="20"/>
      <c r="B598" s="29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9"/>
      <c r="T598" s="8"/>
      <c r="U598" s="8"/>
      <c r="V598" s="13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5"/>
      <c r="AP598" s="5"/>
      <c r="AQ598" s="5"/>
      <c r="AR598" s="1"/>
    </row>
    <row r="599" spans="1:44" x14ac:dyDescent="0.25">
      <c r="A599" s="20"/>
      <c r="B599" s="29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9"/>
      <c r="T599" s="8"/>
      <c r="U599" s="8"/>
      <c r="V599" s="13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5"/>
      <c r="AP599" s="5"/>
      <c r="AQ599" s="5"/>
      <c r="AR599" s="1"/>
    </row>
    <row r="600" spans="1:44" x14ac:dyDescent="0.25">
      <c r="A600" s="20"/>
      <c r="B600" s="29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9"/>
      <c r="T600" s="8"/>
      <c r="U600" s="8"/>
      <c r="V600" s="13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5"/>
      <c r="AP600" s="5"/>
      <c r="AQ600" s="5"/>
      <c r="AR600" s="1"/>
    </row>
    <row r="601" spans="1:44" x14ac:dyDescent="0.25">
      <c r="A601" s="20"/>
      <c r="B601" s="29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9"/>
      <c r="T601" s="8"/>
      <c r="U601" s="8"/>
      <c r="V601" s="13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5"/>
      <c r="AP601" s="5"/>
      <c r="AQ601" s="5"/>
      <c r="AR601" s="1"/>
    </row>
    <row r="602" spans="1:44" x14ac:dyDescent="0.25">
      <c r="A602" s="20"/>
      <c r="B602" s="29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9"/>
      <c r="T602" s="8"/>
      <c r="U602" s="8"/>
      <c r="V602" s="13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5"/>
      <c r="AP602" s="5"/>
      <c r="AQ602" s="5"/>
      <c r="AR602" s="1"/>
    </row>
    <row r="603" spans="1:44" x14ac:dyDescent="0.25">
      <c r="A603" s="20"/>
      <c r="B603" s="29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9"/>
      <c r="T603" s="8"/>
      <c r="U603" s="8"/>
      <c r="V603" s="13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5"/>
      <c r="AP603" s="5"/>
      <c r="AQ603" s="5"/>
      <c r="AR603" s="1"/>
    </row>
    <row r="604" spans="1:44" x14ac:dyDescent="0.25">
      <c r="A604" s="20"/>
      <c r="B604" s="29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9"/>
      <c r="T604" s="8"/>
      <c r="U604" s="8"/>
      <c r="V604" s="13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5"/>
      <c r="AP604" s="5"/>
      <c r="AQ604" s="5"/>
      <c r="AR604" s="1"/>
    </row>
    <row r="605" spans="1:44" x14ac:dyDescent="0.25">
      <c r="A605" s="20"/>
      <c r="B605" s="29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9"/>
      <c r="T605" s="8"/>
      <c r="U605" s="8"/>
      <c r="V605" s="13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5"/>
      <c r="AP605" s="5"/>
      <c r="AQ605" s="5"/>
      <c r="AR605" s="1"/>
    </row>
    <row r="606" spans="1:44" x14ac:dyDescent="0.25">
      <c r="A606" s="20"/>
      <c r="B606" s="29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9"/>
      <c r="T606" s="8"/>
      <c r="U606" s="8"/>
      <c r="V606" s="13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5"/>
      <c r="AP606" s="5"/>
      <c r="AQ606" s="5"/>
      <c r="AR606" s="1"/>
    </row>
    <row r="607" spans="1:44" x14ac:dyDescent="0.25">
      <c r="A607" s="20"/>
      <c r="B607" s="29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9"/>
      <c r="T607" s="8"/>
      <c r="U607" s="8"/>
      <c r="V607" s="13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5"/>
      <c r="AP607" s="5"/>
      <c r="AQ607" s="5"/>
      <c r="AR607" s="1"/>
    </row>
    <row r="608" spans="1:44" x14ac:dyDescent="0.25">
      <c r="A608" s="20"/>
      <c r="B608" s="29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9"/>
      <c r="T608" s="8"/>
      <c r="U608" s="8"/>
      <c r="V608" s="13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5"/>
      <c r="AP608" s="5"/>
      <c r="AQ608" s="5"/>
      <c r="AR608" s="1"/>
    </row>
    <row r="609" spans="1:44" x14ac:dyDescent="0.25">
      <c r="A609" s="20"/>
      <c r="B609" s="29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9"/>
      <c r="T609" s="8"/>
      <c r="U609" s="8"/>
      <c r="V609" s="13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5"/>
      <c r="AP609" s="5"/>
      <c r="AQ609" s="5"/>
      <c r="AR609" s="1"/>
    </row>
    <row r="610" spans="1:44" x14ac:dyDescent="0.25">
      <c r="A610" s="20"/>
      <c r="B610" s="29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9"/>
      <c r="T610" s="8"/>
      <c r="U610" s="8"/>
      <c r="V610" s="13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5"/>
      <c r="AP610" s="5"/>
      <c r="AQ610" s="5"/>
      <c r="AR610" s="1"/>
    </row>
    <row r="611" spans="1:44" x14ac:dyDescent="0.25">
      <c r="A611" s="20"/>
      <c r="B611" s="29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9"/>
      <c r="T611" s="8"/>
      <c r="U611" s="8"/>
      <c r="V611" s="13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5"/>
      <c r="AP611" s="5"/>
      <c r="AQ611" s="5"/>
      <c r="AR611" s="1"/>
    </row>
    <row r="612" spans="1:44" x14ac:dyDescent="0.25">
      <c r="A612" s="20"/>
      <c r="B612" s="29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9"/>
      <c r="T612" s="8"/>
      <c r="U612" s="8"/>
      <c r="V612" s="13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5"/>
      <c r="AP612" s="5"/>
      <c r="AQ612" s="5"/>
      <c r="AR612" s="1"/>
    </row>
    <row r="613" spans="1:44" x14ac:dyDescent="0.25">
      <c r="A613" s="20"/>
      <c r="B613" s="29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9"/>
      <c r="T613" s="8"/>
      <c r="U613" s="8"/>
      <c r="V613" s="13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5"/>
      <c r="AP613" s="5"/>
      <c r="AQ613" s="5"/>
      <c r="AR613" s="1"/>
    </row>
    <row r="614" spans="1:44" x14ac:dyDescent="0.25">
      <c r="A614" s="20"/>
      <c r="B614" s="29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9"/>
      <c r="T614" s="8"/>
      <c r="U614" s="8"/>
      <c r="V614" s="13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5"/>
      <c r="AP614" s="5"/>
      <c r="AQ614" s="5"/>
      <c r="AR614" s="1"/>
    </row>
    <row r="615" spans="1:44" x14ac:dyDescent="0.25">
      <c r="A615" s="20"/>
      <c r="B615" s="29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9"/>
      <c r="T615" s="8"/>
      <c r="U615" s="8"/>
      <c r="V615" s="13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5"/>
      <c r="AP615" s="5"/>
      <c r="AQ615" s="5"/>
      <c r="AR615" s="1"/>
    </row>
    <row r="616" spans="1:44" x14ac:dyDescent="0.25">
      <c r="A616" s="20"/>
      <c r="B616" s="29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9"/>
      <c r="T616" s="8"/>
      <c r="U616" s="8"/>
      <c r="V616" s="13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5"/>
      <c r="AP616" s="5"/>
      <c r="AQ616" s="5"/>
      <c r="AR616" s="1"/>
    </row>
    <row r="617" spans="1:44" x14ac:dyDescent="0.25">
      <c r="A617" s="20"/>
      <c r="B617" s="29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9"/>
      <c r="T617" s="8"/>
      <c r="U617" s="8"/>
      <c r="V617" s="13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5"/>
      <c r="AP617" s="5"/>
      <c r="AQ617" s="5"/>
      <c r="AR617" s="1"/>
    </row>
    <row r="618" spans="1:44" x14ac:dyDescent="0.25">
      <c r="A618" s="20"/>
      <c r="B618" s="29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9"/>
      <c r="T618" s="8"/>
      <c r="U618" s="8"/>
      <c r="V618" s="13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5"/>
      <c r="AP618" s="5"/>
      <c r="AQ618" s="5"/>
      <c r="AR618" s="1"/>
    </row>
    <row r="619" spans="1:44" x14ac:dyDescent="0.25">
      <c r="A619" s="20"/>
      <c r="B619" s="29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9"/>
      <c r="T619" s="8"/>
      <c r="U619" s="8"/>
      <c r="V619" s="13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5"/>
      <c r="AP619" s="5"/>
      <c r="AQ619" s="5"/>
      <c r="AR619" s="1"/>
    </row>
    <row r="620" spans="1:44" x14ac:dyDescent="0.25">
      <c r="A620" s="20"/>
      <c r="B620" s="29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9"/>
      <c r="T620" s="8"/>
      <c r="U620" s="8"/>
      <c r="V620" s="13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5"/>
      <c r="AP620" s="5"/>
      <c r="AQ620" s="5"/>
      <c r="AR620" s="1"/>
    </row>
    <row r="621" spans="1:44" x14ac:dyDescent="0.25">
      <c r="A621" s="20"/>
      <c r="B621" s="29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9"/>
      <c r="T621" s="8"/>
      <c r="U621" s="8"/>
      <c r="V621" s="13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5"/>
      <c r="AP621" s="5"/>
      <c r="AQ621" s="5"/>
      <c r="AR621" s="1"/>
    </row>
    <row r="622" spans="1:44" x14ac:dyDescent="0.25">
      <c r="A622" s="20"/>
      <c r="B622" s="29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9"/>
      <c r="T622" s="8"/>
      <c r="U622" s="8"/>
      <c r="V622" s="13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5"/>
      <c r="AP622" s="5"/>
      <c r="AQ622" s="5"/>
      <c r="AR622" s="1"/>
    </row>
    <row r="623" spans="1:44" x14ac:dyDescent="0.25">
      <c r="A623" s="20"/>
      <c r="B623" s="29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9"/>
      <c r="T623" s="8"/>
      <c r="U623" s="8"/>
      <c r="V623" s="13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5"/>
      <c r="AP623" s="5"/>
      <c r="AQ623" s="5"/>
      <c r="AR623" s="1"/>
    </row>
    <row r="624" spans="1:44" x14ac:dyDescent="0.25">
      <c r="A624" s="20"/>
      <c r="B624" s="29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9"/>
      <c r="T624" s="8"/>
      <c r="U624" s="8"/>
      <c r="V624" s="13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5"/>
      <c r="AP624" s="5"/>
      <c r="AQ624" s="5"/>
      <c r="AR624" s="1"/>
    </row>
    <row r="625" spans="1:44" x14ac:dyDescent="0.25">
      <c r="A625" s="20"/>
      <c r="B625" s="29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9"/>
      <c r="T625" s="8"/>
      <c r="U625" s="8"/>
      <c r="V625" s="13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5"/>
      <c r="AP625" s="5"/>
      <c r="AQ625" s="5"/>
      <c r="AR625" s="1"/>
    </row>
    <row r="626" spans="1:44" x14ac:dyDescent="0.25">
      <c r="A626" s="20"/>
      <c r="B626" s="29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9"/>
      <c r="T626" s="8"/>
      <c r="U626" s="8"/>
      <c r="V626" s="13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5"/>
      <c r="AP626" s="5"/>
      <c r="AQ626" s="5"/>
      <c r="AR626" s="1"/>
    </row>
    <row r="627" spans="1:44" x14ac:dyDescent="0.25">
      <c r="A627" s="20"/>
      <c r="B627" s="29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9"/>
      <c r="T627" s="8"/>
      <c r="U627" s="8"/>
      <c r="V627" s="13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5"/>
      <c r="AP627" s="5"/>
      <c r="AQ627" s="5"/>
      <c r="AR627" s="1"/>
    </row>
    <row r="628" spans="1:44" x14ac:dyDescent="0.25">
      <c r="A628" s="20"/>
      <c r="B628" s="29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9"/>
      <c r="T628" s="8"/>
      <c r="U628" s="8"/>
      <c r="V628" s="13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5"/>
      <c r="AP628" s="5"/>
      <c r="AQ628" s="5"/>
      <c r="AR628" s="1"/>
    </row>
    <row r="629" spans="1:44" x14ac:dyDescent="0.25">
      <c r="A629" s="20"/>
      <c r="B629" s="29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9"/>
      <c r="T629" s="8"/>
      <c r="U629" s="8"/>
      <c r="V629" s="13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5"/>
      <c r="AP629" s="5"/>
      <c r="AQ629" s="5"/>
      <c r="AR629" s="1"/>
    </row>
    <row r="630" spans="1:44" x14ac:dyDescent="0.25">
      <c r="A630" s="20"/>
      <c r="B630" s="29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9"/>
      <c r="T630" s="8"/>
      <c r="U630" s="8"/>
      <c r="V630" s="13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5"/>
      <c r="AP630" s="5"/>
      <c r="AQ630" s="5"/>
      <c r="AR630" s="1"/>
    </row>
    <row r="631" spans="1:44" x14ac:dyDescent="0.25">
      <c r="A631" s="20"/>
      <c r="B631" s="29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9"/>
      <c r="T631" s="8"/>
      <c r="U631" s="8"/>
      <c r="V631" s="13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5"/>
      <c r="AP631" s="5"/>
      <c r="AQ631" s="5"/>
      <c r="AR631" s="1"/>
    </row>
    <row r="632" spans="1:44" x14ac:dyDescent="0.25">
      <c r="A632" s="20"/>
      <c r="B632" s="29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9"/>
      <c r="T632" s="8"/>
      <c r="U632" s="8"/>
      <c r="V632" s="13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5"/>
      <c r="AP632" s="5"/>
      <c r="AQ632" s="5"/>
      <c r="AR632" s="1"/>
    </row>
    <row r="633" spans="1:44" x14ac:dyDescent="0.25">
      <c r="A633" s="20"/>
      <c r="B633" s="29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9"/>
      <c r="T633" s="8"/>
      <c r="U633" s="8"/>
      <c r="V633" s="13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5"/>
      <c r="AP633" s="5"/>
      <c r="AQ633" s="5"/>
      <c r="AR633" s="1"/>
    </row>
    <row r="634" spans="1:44" x14ac:dyDescent="0.25">
      <c r="A634" s="20"/>
      <c r="B634" s="29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9"/>
      <c r="T634" s="8"/>
      <c r="U634" s="8"/>
      <c r="V634" s="13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5"/>
      <c r="AP634" s="5"/>
      <c r="AQ634" s="5"/>
      <c r="AR634" s="1"/>
    </row>
    <row r="635" spans="1:44" x14ac:dyDescent="0.25">
      <c r="A635" s="20"/>
      <c r="B635" s="29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9"/>
      <c r="T635" s="8"/>
      <c r="U635" s="8"/>
      <c r="V635" s="13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5"/>
      <c r="AP635" s="5"/>
      <c r="AQ635" s="5"/>
      <c r="AR635" s="1"/>
    </row>
    <row r="636" spans="1:44" x14ac:dyDescent="0.25">
      <c r="A636" s="20"/>
      <c r="B636" s="29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9"/>
      <c r="T636" s="8"/>
      <c r="U636" s="8"/>
      <c r="V636" s="13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5"/>
      <c r="AP636" s="5"/>
      <c r="AQ636" s="5"/>
      <c r="AR636" s="1"/>
    </row>
    <row r="637" spans="1:44" x14ac:dyDescent="0.25">
      <c r="A637" s="20"/>
      <c r="B637" s="29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9"/>
      <c r="T637" s="8"/>
      <c r="U637" s="8"/>
      <c r="V637" s="13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5"/>
      <c r="AP637" s="5"/>
      <c r="AQ637" s="5"/>
      <c r="AR637" s="1"/>
    </row>
    <row r="638" spans="1:44" x14ac:dyDescent="0.25">
      <c r="A638" s="20"/>
      <c r="B638" s="29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9"/>
      <c r="T638" s="8"/>
      <c r="U638" s="8"/>
      <c r="V638" s="13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5"/>
      <c r="AP638" s="5"/>
      <c r="AQ638" s="5"/>
      <c r="AR638" s="1"/>
    </row>
    <row r="639" spans="1:44" x14ac:dyDescent="0.25">
      <c r="A639" s="20"/>
      <c r="B639" s="29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9"/>
      <c r="T639" s="8"/>
      <c r="U639" s="8"/>
      <c r="V639" s="13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5"/>
      <c r="AP639" s="5"/>
      <c r="AQ639" s="5"/>
      <c r="AR639" s="1"/>
    </row>
    <row r="640" spans="1:44" x14ac:dyDescent="0.25">
      <c r="A640" s="20"/>
      <c r="B640" s="29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9"/>
      <c r="T640" s="8"/>
      <c r="U640" s="8"/>
      <c r="V640" s="13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5"/>
      <c r="AP640" s="5"/>
      <c r="AQ640" s="5"/>
      <c r="AR640" s="1"/>
    </row>
    <row r="641" spans="1:44" x14ac:dyDescent="0.25">
      <c r="A641" s="20"/>
      <c r="B641" s="29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9"/>
      <c r="T641" s="8"/>
      <c r="U641" s="8"/>
      <c r="V641" s="13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5"/>
      <c r="AP641" s="5"/>
      <c r="AQ641" s="5"/>
      <c r="AR641" s="1"/>
    </row>
    <row r="642" spans="1:44" x14ac:dyDescent="0.25">
      <c r="A642" s="20"/>
      <c r="B642" s="29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9"/>
      <c r="T642" s="8"/>
      <c r="U642" s="8"/>
      <c r="V642" s="13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5"/>
      <c r="AP642" s="5"/>
      <c r="AQ642" s="5"/>
      <c r="AR642" s="1"/>
    </row>
    <row r="643" spans="1:44" x14ac:dyDescent="0.25">
      <c r="A643" s="20"/>
      <c r="B643" s="29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9"/>
      <c r="T643" s="8"/>
      <c r="U643" s="8"/>
      <c r="V643" s="13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5"/>
      <c r="AP643" s="5"/>
      <c r="AQ643" s="5"/>
      <c r="AR643" s="1"/>
    </row>
    <row r="644" spans="1:44" x14ac:dyDescent="0.25">
      <c r="A644" s="20"/>
      <c r="B644" s="29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9"/>
      <c r="T644" s="8"/>
      <c r="U644" s="8"/>
      <c r="V644" s="13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5"/>
      <c r="AP644" s="5"/>
      <c r="AQ644" s="5"/>
      <c r="AR644" s="1"/>
    </row>
    <row r="645" spans="1:44" x14ac:dyDescent="0.25">
      <c r="A645" s="20"/>
      <c r="B645" s="29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9"/>
      <c r="T645" s="8"/>
      <c r="U645" s="8"/>
      <c r="V645" s="13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5"/>
      <c r="AP645" s="5"/>
      <c r="AQ645" s="5"/>
      <c r="AR645" s="1"/>
    </row>
    <row r="646" spans="1:44" x14ac:dyDescent="0.25">
      <c r="A646" s="20"/>
      <c r="B646" s="29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9"/>
      <c r="T646" s="8"/>
      <c r="U646" s="8"/>
      <c r="V646" s="13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5"/>
      <c r="AP646" s="5"/>
      <c r="AQ646" s="5"/>
      <c r="AR646" s="1"/>
    </row>
    <row r="647" spans="1:44" x14ac:dyDescent="0.25">
      <c r="A647" s="20"/>
      <c r="B647" s="29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9"/>
      <c r="T647" s="8"/>
      <c r="U647" s="8"/>
      <c r="V647" s="13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5"/>
      <c r="AP647" s="5"/>
      <c r="AQ647" s="5"/>
      <c r="AR647" s="1"/>
    </row>
    <row r="648" spans="1:44" x14ac:dyDescent="0.25">
      <c r="A648" s="20"/>
      <c r="B648" s="29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9"/>
      <c r="T648" s="8"/>
      <c r="U648" s="8"/>
      <c r="V648" s="13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5"/>
      <c r="AP648" s="5"/>
      <c r="AQ648" s="5"/>
      <c r="AR648" s="1"/>
    </row>
    <row r="649" spans="1:44" x14ac:dyDescent="0.25">
      <c r="A649" s="20"/>
      <c r="B649" s="29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9"/>
      <c r="T649" s="8"/>
      <c r="U649" s="8"/>
      <c r="V649" s="13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5"/>
      <c r="AP649" s="5"/>
      <c r="AQ649" s="5"/>
      <c r="AR649" s="1"/>
    </row>
    <row r="650" spans="1:44" x14ac:dyDescent="0.25">
      <c r="A650" s="20"/>
      <c r="B650" s="29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9"/>
      <c r="T650" s="8"/>
      <c r="U650" s="8"/>
      <c r="V650" s="13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5"/>
      <c r="AP650" s="5"/>
      <c r="AQ650" s="5"/>
      <c r="AR650" s="1"/>
    </row>
    <row r="651" spans="1:44" x14ac:dyDescent="0.25">
      <c r="A651" s="20"/>
      <c r="B651" s="29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9"/>
      <c r="T651" s="8"/>
      <c r="U651" s="8"/>
      <c r="V651" s="13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5"/>
      <c r="AP651" s="5"/>
      <c r="AQ651" s="5"/>
      <c r="AR651" s="1"/>
    </row>
    <row r="652" spans="1:44" x14ac:dyDescent="0.25">
      <c r="A652" s="20"/>
      <c r="B652" s="29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9"/>
      <c r="T652" s="8"/>
      <c r="U652" s="8"/>
      <c r="V652" s="13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5"/>
      <c r="AP652" s="5"/>
      <c r="AQ652" s="5"/>
      <c r="AR652" s="1"/>
    </row>
    <row r="653" spans="1:44" x14ac:dyDescent="0.25">
      <c r="A653" s="20"/>
      <c r="B653" s="29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9"/>
      <c r="T653" s="8"/>
      <c r="U653" s="8"/>
      <c r="V653" s="13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5"/>
      <c r="AP653" s="5"/>
      <c r="AQ653" s="5"/>
      <c r="AR653" s="1"/>
    </row>
    <row r="654" spans="1:44" x14ac:dyDescent="0.25">
      <c r="A654" s="20"/>
      <c r="B654" s="29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9"/>
      <c r="T654" s="8"/>
      <c r="U654" s="8"/>
      <c r="V654" s="13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5"/>
      <c r="AP654" s="5"/>
      <c r="AQ654" s="5"/>
      <c r="AR654" s="1"/>
    </row>
    <row r="655" spans="1:44" x14ac:dyDescent="0.25">
      <c r="A655" s="20"/>
      <c r="B655" s="29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9"/>
      <c r="T655" s="8"/>
      <c r="U655" s="8"/>
      <c r="V655" s="13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5"/>
      <c r="AP655" s="5"/>
      <c r="AQ655" s="5"/>
      <c r="AR655" s="1"/>
    </row>
    <row r="656" spans="1:44" x14ac:dyDescent="0.25">
      <c r="A656" s="20"/>
      <c r="B656" s="29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9"/>
      <c r="T656" s="8"/>
      <c r="U656" s="8"/>
      <c r="V656" s="13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5"/>
      <c r="AP656" s="5"/>
      <c r="AQ656" s="5"/>
      <c r="AR656" s="1"/>
    </row>
    <row r="657" spans="1:44" x14ac:dyDescent="0.25">
      <c r="A657" s="20"/>
      <c r="B657" s="29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9"/>
      <c r="T657" s="8"/>
      <c r="U657" s="8"/>
      <c r="V657" s="13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5"/>
      <c r="AP657" s="5"/>
      <c r="AQ657" s="5"/>
      <c r="AR657" s="1"/>
    </row>
    <row r="658" spans="1:44" x14ac:dyDescent="0.25">
      <c r="A658" s="20"/>
      <c r="B658" s="29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9"/>
      <c r="T658" s="8"/>
      <c r="U658" s="8"/>
      <c r="V658" s="13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5"/>
      <c r="AP658" s="5"/>
      <c r="AQ658" s="5"/>
      <c r="AR658" s="1"/>
    </row>
    <row r="659" spans="1:44" x14ac:dyDescent="0.25">
      <c r="A659" s="20"/>
      <c r="B659" s="29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9"/>
      <c r="T659" s="8"/>
      <c r="U659" s="8"/>
      <c r="V659" s="13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5"/>
      <c r="AP659" s="5"/>
      <c r="AQ659" s="5"/>
      <c r="AR659" s="1"/>
    </row>
    <row r="660" spans="1:44" x14ac:dyDescent="0.25">
      <c r="A660" s="20"/>
      <c r="B660" s="29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9"/>
      <c r="T660" s="8"/>
      <c r="U660" s="8"/>
      <c r="V660" s="13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5"/>
      <c r="AP660" s="5"/>
      <c r="AQ660" s="5"/>
      <c r="AR660" s="1"/>
    </row>
    <row r="661" spans="1:44" x14ac:dyDescent="0.25">
      <c r="A661" s="20"/>
      <c r="B661" s="29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9"/>
      <c r="T661" s="8"/>
      <c r="U661" s="8"/>
      <c r="V661" s="13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5"/>
      <c r="AP661" s="5"/>
      <c r="AQ661" s="5"/>
      <c r="AR661" s="1"/>
    </row>
    <row r="662" spans="1:44" x14ac:dyDescent="0.25">
      <c r="A662" s="20"/>
      <c r="B662" s="29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9"/>
      <c r="T662" s="8"/>
      <c r="U662" s="8"/>
      <c r="V662" s="13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5"/>
      <c r="AP662" s="5"/>
      <c r="AQ662" s="5"/>
      <c r="AR662" s="1"/>
    </row>
    <row r="663" spans="1:44" x14ac:dyDescent="0.25">
      <c r="A663" s="20"/>
      <c r="B663" s="29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9"/>
      <c r="T663" s="8"/>
      <c r="U663" s="8"/>
      <c r="V663" s="13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5"/>
      <c r="AP663" s="5"/>
      <c r="AQ663" s="5"/>
      <c r="AR663" s="1"/>
    </row>
    <row r="664" spans="1:44" x14ac:dyDescent="0.25">
      <c r="A664" s="20"/>
      <c r="B664" s="29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9"/>
      <c r="T664" s="8"/>
      <c r="U664" s="8"/>
      <c r="V664" s="13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5"/>
      <c r="AP664" s="5"/>
      <c r="AQ664" s="5"/>
      <c r="AR664" s="1"/>
    </row>
    <row r="665" spans="1:44" x14ac:dyDescent="0.25">
      <c r="A665" s="20"/>
      <c r="B665" s="29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9"/>
      <c r="T665" s="8"/>
      <c r="U665" s="8"/>
      <c r="V665" s="13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5"/>
      <c r="AP665" s="5"/>
      <c r="AQ665" s="5"/>
      <c r="AR665" s="1"/>
    </row>
    <row r="666" spans="1:44" x14ac:dyDescent="0.25">
      <c r="A666" s="20"/>
      <c r="B666" s="29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9"/>
      <c r="T666" s="8"/>
      <c r="U666" s="8"/>
      <c r="V666" s="13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5"/>
      <c r="AP666" s="5"/>
      <c r="AQ666" s="5"/>
      <c r="AR666" s="1"/>
    </row>
    <row r="667" spans="1:44" x14ac:dyDescent="0.25">
      <c r="A667" s="20"/>
      <c r="B667" s="29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9"/>
      <c r="T667" s="8"/>
      <c r="U667" s="8"/>
      <c r="V667" s="13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5"/>
      <c r="AP667" s="5"/>
      <c r="AQ667" s="5"/>
      <c r="AR667" s="1"/>
    </row>
    <row r="668" spans="1:44" x14ac:dyDescent="0.25">
      <c r="A668" s="20"/>
      <c r="B668" s="29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9"/>
      <c r="T668" s="8"/>
      <c r="U668" s="8"/>
      <c r="V668" s="13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5"/>
      <c r="AP668" s="5"/>
      <c r="AQ668" s="5"/>
      <c r="AR668" s="1"/>
    </row>
    <row r="669" spans="1:44" x14ac:dyDescent="0.25">
      <c r="A669" s="20"/>
      <c r="B669" s="29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9"/>
      <c r="T669" s="8"/>
      <c r="U669" s="8"/>
      <c r="V669" s="13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5"/>
      <c r="AP669" s="5"/>
      <c r="AQ669" s="5"/>
      <c r="AR669" s="1"/>
    </row>
    <row r="670" spans="1:44" x14ac:dyDescent="0.25">
      <c r="A670" s="20"/>
      <c r="B670" s="29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9"/>
      <c r="T670" s="8"/>
      <c r="U670" s="8"/>
      <c r="V670" s="13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5"/>
      <c r="AP670" s="5"/>
      <c r="AQ670" s="5"/>
      <c r="AR670" s="1"/>
    </row>
    <row r="671" spans="1:44" x14ac:dyDescent="0.25">
      <c r="A671" s="20"/>
      <c r="B671" s="29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9"/>
      <c r="T671" s="8"/>
      <c r="U671" s="8"/>
      <c r="V671" s="13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5"/>
      <c r="AP671" s="5"/>
      <c r="AQ671" s="5"/>
      <c r="AR671" s="1"/>
    </row>
    <row r="672" spans="1:44" x14ac:dyDescent="0.25">
      <c r="A672" s="20"/>
      <c r="B672" s="29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9"/>
      <c r="T672" s="8"/>
      <c r="U672" s="8"/>
      <c r="V672" s="13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5"/>
      <c r="AP672" s="5"/>
      <c r="AQ672" s="5"/>
      <c r="AR672" s="1"/>
    </row>
    <row r="673" spans="1:44" x14ac:dyDescent="0.25">
      <c r="A673" s="20"/>
      <c r="B673" s="29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9"/>
      <c r="T673" s="8"/>
      <c r="U673" s="8"/>
      <c r="V673" s="13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5"/>
      <c r="AP673" s="5"/>
      <c r="AQ673" s="5"/>
      <c r="AR673" s="1"/>
    </row>
    <row r="674" spans="1:44" x14ac:dyDescent="0.25">
      <c r="A674" s="20"/>
      <c r="B674" s="29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9"/>
      <c r="T674" s="8"/>
      <c r="U674" s="8"/>
      <c r="V674" s="13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5"/>
      <c r="AP674" s="5"/>
      <c r="AQ674" s="5"/>
      <c r="AR674" s="1"/>
    </row>
    <row r="675" spans="1:44" x14ac:dyDescent="0.25">
      <c r="A675" s="20"/>
      <c r="B675" s="29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9"/>
      <c r="T675" s="8"/>
      <c r="U675" s="8"/>
      <c r="V675" s="13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5"/>
      <c r="AP675" s="5"/>
      <c r="AQ675" s="5"/>
      <c r="AR675" s="1"/>
    </row>
    <row r="676" spans="1:44" x14ac:dyDescent="0.25">
      <c r="A676" s="20"/>
      <c r="B676" s="29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9"/>
      <c r="T676" s="8"/>
      <c r="U676" s="8"/>
      <c r="V676" s="13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5"/>
      <c r="AP676" s="5"/>
      <c r="AQ676" s="5"/>
      <c r="AR676" s="1"/>
    </row>
    <row r="677" spans="1:44" x14ac:dyDescent="0.25">
      <c r="A677" s="20"/>
      <c r="B677" s="29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9"/>
      <c r="T677" s="8"/>
      <c r="U677" s="8"/>
      <c r="V677" s="13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5"/>
      <c r="AP677" s="5"/>
      <c r="AQ677" s="5"/>
      <c r="AR677" s="1"/>
    </row>
    <row r="678" spans="1:44" x14ac:dyDescent="0.25">
      <c r="A678" s="20"/>
      <c r="B678" s="29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9"/>
      <c r="T678" s="8"/>
      <c r="U678" s="8"/>
      <c r="V678" s="13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5"/>
      <c r="AP678" s="5"/>
      <c r="AQ678" s="5"/>
      <c r="AR678" s="1"/>
    </row>
    <row r="679" spans="1:44" x14ac:dyDescent="0.25">
      <c r="A679" s="20"/>
      <c r="B679" s="29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9"/>
      <c r="T679" s="8"/>
      <c r="U679" s="8"/>
      <c r="V679" s="13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5"/>
      <c r="AP679" s="5"/>
      <c r="AQ679" s="5"/>
      <c r="AR679" s="1"/>
    </row>
    <row r="680" spans="1:44" x14ac:dyDescent="0.25">
      <c r="A680" s="20"/>
      <c r="B680" s="29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9"/>
      <c r="T680" s="8"/>
      <c r="U680" s="8"/>
      <c r="V680" s="13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5"/>
      <c r="AP680" s="5"/>
      <c r="AQ680" s="5"/>
      <c r="AR680" s="1"/>
    </row>
    <row r="681" spans="1:44" x14ac:dyDescent="0.25">
      <c r="A681" s="20"/>
      <c r="B681" s="29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9"/>
      <c r="T681" s="8"/>
      <c r="U681" s="8"/>
      <c r="V681" s="13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5"/>
      <c r="AP681" s="5"/>
      <c r="AQ681" s="5"/>
      <c r="AR681" s="1"/>
    </row>
    <row r="682" spans="1:44" x14ac:dyDescent="0.25">
      <c r="A682" s="20"/>
      <c r="B682" s="29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9"/>
      <c r="T682" s="8"/>
      <c r="U682" s="8"/>
      <c r="V682" s="13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5"/>
      <c r="AP682" s="5"/>
      <c r="AQ682" s="5"/>
      <c r="AR682" s="1"/>
    </row>
    <row r="683" spans="1:44" x14ac:dyDescent="0.25">
      <c r="A683" s="20"/>
      <c r="B683" s="29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9"/>
      <c r="T683" s="8"/>
      <c r="U683" s="8"/>
      <c r="V683" s="13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5"/>
      <c r="AP683" s="5"/>
      <c r="AQ683" s="5"/>
      <c r="AR683" s="1"/>
    </row>
    <row r="684" spans="1:44" x14ac:dyDescent="0.25">
      <c r="A684" s="20"/>
      <c r="B684" s="29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9"/>
      <c r="T684" s="8"/>
      <c r="U684" s="8"/>
      <c r="V684" s="13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5"/>
      <c r="AP684" s="5"/>
      <c r="AQ684" s="5"/>
      <c r="AR684" s="1"/>
    </row>
    <row r="685" spans="1:44" x14ac:dyDescent="0.25">
      <c r="A685" s="20"/>
      <c r="B685" s="29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9"/>
      <c r="T685" s="8"/>
      <c r="U685" s="8"/>
      <c r="V685" s="13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5"/>
      <c r="AP685" s="5"/>
      <c r="AQ685" s="5"/>
      <c r="AR685" s="1"/>
    </row>
    <row r="686" spans="1:44" x14ac:dyDescent="0.25">
      <c r="A686" s="20"/>
      <c r="B686" s="29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9"/>
      <c r="T686" s="8"/>
      <c r="U686" s="8"/>
      <c r="V686" s="13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5"/>
      <c r="AP686" s="5"/>
      <c r="AQ686" s="5"/>
      <c r="AR686" s="1"/>
    </row>
    <row r="687" spans="1:44" x14ac:dyDescent="0.25">
      <c r="A687" s="20"/>
      <c r="B687" s="29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9"/>
      <c r="T687" s="8"/>
      <c r="U687" s="8"/>
      <c r="V687" s="13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5"/>
      <c r="AP687" s="5"/>
      <c r="AQ687" s="5"/>
      <c r="AR687" s="1"/>
    </row>
    <row r="688" spans="1:44" x14ac:dyDescent="0.25">
      <c r="A688" s="20"/>
      <c r="B688" s="29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9"/>
      <c r="T688" s="8"/>
      <c r="U688" s="8"/>
      <c r="V688" s="13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5"/>
      <c r="AP688" s="5"/>
      <c r="AQ688" s="5"/>
      <c r="AR688" s="1"/>
    </row>
    <row r="689" spans="1:44" x14ac:dyDescent="0.25">
      <c r="A689" s="20"/>
      <c r="B689" s="29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9"/>
      <c r="T689" s="8"/>
      <c r="U689" s="8"/>
      <c r="V689" s="13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5"/>
      <c r="AP689" s="5"/>
      <c r="AQ689" s="5"/>
      <c r="AR689" s="1"/>
    </row>
    <row r="690" spans="1:44" x14ac:dyDescent="0.25">
      <c r="A690" s="20"/>
      <c r="B690" s="29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9"/>
      <c r="T690" s="8"/>
      <c r="U690" s="8"/>
      <c r="V690" s="13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5"/>
      <c r="AP690" s="5"/>
      <c r="AQ690" s="5"/>
      <c r="AR690" s="1"/>
    </row>
    <row r="691" spans="1:44" x14ac:dyDescent="0.25">
      <c r="A691" s="20"/>
      <c r="B691" s="29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9"/>
      <c r="T691" s="8"/>
      <c r="U691" s="8"/>
      <c r="V691" s="13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5"/>
      <c r="AP691" s="5"/>
      <c r="AQ691" s="5"/>
      <c r="AR691" s="1"/>
    </row>
    <row r="692" spans="1:44" x14ac:dyDescent="0.25">
      <c r="A692" s="20"/>
      <c r="B692" s="29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9"/>
      <c r="T692" s="8"/>
      <c r="U692" s="8"/>
      <c r="V692" s="13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5"/>
      <c r="AP692" s="5"/>
      <c r="AQ692" s="5"/>
      <c r="AR692" s="1"/>
    </row>
    <row r="693" spans="1:44" x14ac:dyDescent="0.25">
      <c r="A693" s="20"/>
      <c r="B693" s="29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9"/>
      <c r="T693" s="8"/>
      <c r="U693" s="8"/>
      <c r="V693" s="13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5"/>
      <c r="AP693" s="5"/>
      <c r="AQ693" s="5"/>
      <c r="AR693" s="1"/>
    </row>
    <row r="694" spans="1:44" x14ac:dyDescent="0.25">
      <c r="A694" s="20"/>
      <c r="B694" s="29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9"/>
      <c r="T694" s="8"/>
      <c r="U694" s="8"/>
      <c r="V694" s="13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5"/>
      <c r="AP694" s="5"/>
      <c r="AQ694" s="5"/>
      <c r="AR694" s="1"/>
    </row>
    <row r="695" spans="1:44" x14ac:dyDescent="0.25">
      <c r="A695" s="20"/>
      <c r="B695" s="29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9"/>
      <c r="T695" s="8"/>
      <c r="U695" s="8"/>
      <c r="V695" s="13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5"/>
      <c r="AP695" s="5"/>
      <c r="AQ695" s="5"/>
      <c r="AR695" s="1"/>
    </row>
    <row r="696" spans="1:44" x14ac:dyDescent="0.25">
      <c r="A696" s="20"/>
      <c r="B696" s="29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9"/>
      <c r="T696" s="8"/>
      <c r="U696" s="8"/>
      <c r="V696" s="13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5"/>
      <c r="AP696" s="5"/>
      <c r="AQ696" s="5"/>
      <c r="AR696" s="1"/>
    </row>
    <row r="697" spans="1:44" x14ac:dyDescent="0.25">
      <c r="A697" s="20"/>
      <c r="B697" s="29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9"/>
      <c r="T697" s="8"/>
      <c r="U697" s="8"/>
      <c r="V697" s="13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5"/>
      <c r="AP697" s="5"/>
      <c r="AQ697" s="5"/>
      <c r="AR697" s="1"/>
    </row>
    <row r="698" spans="1:44" x14ac:dyDescent="0.25">
      <c r="A698" s="20"/>
      <c r="B698" s="29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9"/>
      <c r="T698" s="8"/>
      <c r="U698" s="8"/>
      <c r="V698" s="13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5"/>
      <c r="AP698" s="5"/>
      <c r="AQ698" s="5"/>
      <c r="AR698" s="1"/>
    </row>
    <row r="699" spans="1:44" x14ac:dyDescent="0.25">
      <c r="A699" s="20"/>
      <c r="B699" s="29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9"/>
      <c r="T699" s="8"/>
      <c r="U699" s="8"/>
      <c r="V699" s="13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5"/>
      <c r="AP699" s="5"/>
      <c r="AQ699" s="5"/>
      <c r="AR699" s="1"/>
    </row>
    <row r="700" spans="1:44" x14ac:dyDescent="0.25">
      <c r="A700" s="20"/>
      <c r="B700" s="29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9"/>
      <c r="T700" s="8"/>
      <c r="U700" s="8"/>
      <c r="V700" s="13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5"/>
      <c r="AP700" s="5"/>
      <c r="AQ700" s="5"/>
      <c r="AR700" s="1"/>
    </row>
    <row r="701" spans="1:44" x14ac:dyDescent="0.25">
      <c r="A701" s="20"/>
      <c r="B701" s="29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9"/>
      <c r="T701" s="8"/>
      <c r="U701" s="8"/>
      <c r="V701" s="13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5"/>
      <c r="AP701" s="5"/>
      <c r="AQ701" s="5"/>
      <c r="AR701" s="1"/>
    </row>
    <row r="702" spans="1:44" x14ac:dyDescent="0.25">
      <c r="A702" s="20"/>
      <c r="B702" s="29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9"/>
      <c r="T702" s="8"/>
      <c r="U702" s="8"/>
      <c r="V702" s="13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5"/>
      <c r="AP702" s="5"/>
      <c r="AQ702" s="5"/>
      <c r="AR702" s="1"/>
    </row>
    <row r="703" spans="1:44" x14ac:dyDescent="0.25">
      <c r="A703" s="20"/>
      <c r="B703" s="29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9"/>
      <c r="T703" s="8"/>
      <c r="U703" s="8"/>
      <c r="V703" s="13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5"/>
      <c r="AP703" s="5"/>
      <c r="AQ703" s="5"/>
      <c r="AR703" s="1"/>
    </row>
    <row r="704" spans="1:44" x14ac:dyDescent="0.25">
      <c r="A704" s="20"/>
      <c r="B704" s="29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9"/>
      <c r="T704" s="8"/>
      <c r="U704" s="8"/>
      <c r="V704" s="13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5"/>
      <c r="AP704" s="5"/>
      <c r="AQ704" s="5"/>
      <c r="AR704" s="1"/>
    </row>
    <row r="705" spans="1:44" x14ac:dyDescent="0.25">
      <c r="A705" s="20"/>
      <c r="B705" s="29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9"/>
      <c r="T705" s="8"/>
      <c r="U705" s="8"/>
      <c r="V705" s="13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5"/>
      <c r="AP705" s="5"/>
      <c r="AQ705" s="5"/>
      <c r="AR705" s="1"/>
    </row>
    <row r="706" spans="1:44" x14ac:dyDescent="0.25">
      <c r="A706" s="20"/>
      <c r="B706" s="29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9"/>
      <c r="T706" s="8"/>
      <c r="U706" s="8"/>
      <c r="V706" s="13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5"/>
      <c r="AP706" s="5"/>
      <c r="AQ706" s="5"/>
      <c r="AR706" s="1"/>
    </row>
    <row r="707" spans="1:44" x14ac:dyDescent="0.25">
      <c r="A707" s="20"/>
      <c r="B707" s="29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9"/>
      <c r="T707" s="8"/>
      <c r="U707" s="8"/>
      <c r="V707" s="13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5"/>
      <c r="AP707" s="5"/>
      <c r="AQ707" s="5"/>
      <c r="AR707" s="1"/>
    </row>
    <row r="708" spans="1:44" x14ac:dyDescent="0.25">
      <c r="A708" s="20"/>
      <c r="B708" s="29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9"/>
      <c r="T708" s="8"/>
      <c r="U708" s="8"/>
      <c r="V708" s="13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5"/>
      <c r="AP708" s="5"/>
      <c r="AQ708" s="5"/>
      <c r="AR708" s="1"/>
    </row>
    <row r="709" spans="1:44" x14ac:dyDescent="0.25">
      <c r="A709" s="20"/>
      <c r="B709" s="29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9"/>
      <c r="T709" s="8"/>
      <c r="U709" s="8"/>
      <c r="V709" s="13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5"/>
      <c r="AP709" s="5"/>
      <c r="AQ709" s="5"/>
      <c r="AR709" s="1"/>
    </row>
    <row r="710" spans="1:44" x14ac:dyDescent="0.25">
      <c r="A710" s="20"/>
      <c r="B710" s="29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9"/>
      <c r="T710" s="8"/>
      <c r="U710" s="8"/>
      <c r="V710" s="13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5"/>
      <c r="AP710" s="5"/>
      <c r="AQ710" s="5"/>
      <c r="AR710" s="1"/>
    </row>
    <row r="711" spans="1:44" x14ac:dyDescent="0.25">
      <c r="A711" s="20"/>
      <c r="B711" s="29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9"/>
      <c r="T711" s="8"/>
      <c r="U711" s="8"/>
      <c r="V711" s="13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5"/>
      <c r="AP711" s="5"/>
      <c r="AQ711" s="5"/>
      <c r="AR711" s="1"/>
    </row>
    <row r="712" spans="1:44" x14ac:dyDescent="0.25">
      <c r="A712" s="20"/>
      <c r="B712" s="29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9"/>
      <c r="T712" s="8"/>
      <c r="U712" s="8"/>
      <c r="V712" s="13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5"/>
      <c r="AP712" s="5"/>
      <c r="AQ712" s="5"/>
      <c r="AR712" s="1"/>
    </row>
    <row r="713" spans="1:44" x14ac:dyDescent="0.25">
      <c r="A713" s="20"/>
      <c r="B713" s="29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9"/>
      <c r="T713" s="8"/>
      <c r="U713" s="8"/>
      <c r="V713" s="13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5"/>
      <c r="AP713" s="5"/>
      <c r="AQ713" s="5"/>
      <c r="AR713" s="1"/>
    </row>
    <row r="714" spans="1:44" x14ac:dyDescent="0.25">
      <c r="A714" s="20"/>
      <c r="B714" s="29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9"/>
      <c r="T714" s="8"/>
      <c r="U714" s="8"/>
      <c r="V714" s="13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5"/>
      <c r="AP714" s="5"/>
      <c r="AQ714" s="5"/>
      <c r="AR714" s="1"/>
    </row>
    <row r="715" spans="1:44" x14ac:dyDescent="0.25">
      <c r="A715" s="20"/>
      <c r="B715" s="29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9"/>
      <c r="T715" s="8"/>
      <c r="U715" s="8"/>
      <c r="V715" s="13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5"/>
      <c r="AP715" s="5"/>
      <c r="AQ715" s="5"/>
      <c r="AR715" s="1"/>
    </row>
    <row r="716" spans="1:44" x14ac:dyDescent="0.25">
      <c r="A716" s="20"/>
      <c r="B716" s="29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9"/>
      <c r="T716" s="8"/>
      <c r="U716" s="8"/>
      <c r="V716" s="13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5"/>
      <c r="AP716" s="5"/>
      <c r="AQ716" s="5"/>
      <c r="AR716" s="1"/>
    </row>
    <row r="717" spans="1:44" x14ac:dyDescent="0.25">
      <c r="A717" s="20"/>
      <c r="B717" s="29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9"/>
      <c r="T717" s="8"/>
      <c r="U717" s="8"/>
      <c r="V717" s="13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5"/>
      <c r="AP717" s="5"/>
      <c r="AQ717" s="5"/>
      <c r="AR717" s="1"/>
    </row>
    <row r="718" spans="1:44" x14ac:dyDescent="0.25">
      <c r="A718" s="20"/>
      <c r="B718" s="29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9"/>
      <c r="T718" s="8"/>
      <c r="U718" s="8"/>
      <c r="V718" s="13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5"/>
      <c r="AP718" s="5"/>
      <c r="AQ718" s="5"/>
      <c r="AR718" s="1"/>
    </row>
    <row r="719" spans="1:44" x14ac:dyDescent="0.25">
      <c r="A719" s="20"/>
      <c r="B719" s="29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9"/>
      <c r="T719" s="8"/>
      <c r="U719" s="8"/>
      <c r="V719" s="13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5"/>
      <c r="AP719" s="5"/>
      <c r="AQ719" s="5"/>
      <c r="AR719" s="1"/>
    </row>
    <row r="720" spans="1:44" x14ac:dyDescent="0.25">
      <c r="A720" s="20"/>
      <c r="B720" s="29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9"/>
      <c r="T720" s="8"/>
      <c r="U720" s="8"/>
      <c r="V720" s="13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5"/>
      <c r="AP720" s="5"/>
      <c r="AQ720" s="5"/>
      <c r="AR720" s="1"/>
    </row>
    <row r="721" spans="1:44" x14ac:dyDescent="0.25">
      <c r="A721" s="20"/>
      <c r="B721" s="29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9"/>
      <c r="T721" s="8"/>
      <c r="U721" s="8"/>
      <c r="V721" s="13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5"/>
      <c r="AP721" s="5"/>
      <c r="AQ721" s="5"/>
      <c r="AR721" s="1"/>
    </row>
    <row r="722" spans="1:44" x14ac:dyDescent="0.25">
      <c r="A722" s="20"/>
      <c r="B722" s="29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9"/>
      <c r="T722" s="8"/>
      <c r="U722" s="8"/>
      <c r="V722" s="13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5"/>
      <c r="AP722" s="5"/>
      <c r="AQ722" s="5"/>
      <c r="AR722" s="1"/>
    </row>
    <row r="723" spans="1:44" x14ac:dyDescent="0.25">
      <c r="A723" s="20"/>
      <c r="B723" s="29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9"/>
      <c r="T723" s="8"/>
      <c r="U723" s="8"/>
      <c r="V723" s="13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5"/>
      <c r="AP723" s="5"/>
      <c r="AQ723" s="5"/>
      <c r="AR723" s="1"/>
    </row>
    <row r="724" spans="1:44" x14ac:dyDescent="0.25">
      <c r="A724" s="20"/>
      <c r="B724" s="29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9"/>
      <c r="T724" s="8"/>
      <c r="U724" s="8"/>
      <c r="V724" s="13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5"/>
      <c r="AP724" s="5"/>
      <c r="AQ724" s="5"/>
      <c r="AR724" s="1"/>
    </row>
    <row r="725" spans="1:44" x14ac:dyDescent="0.25">
      <c r="A725" s="20"/>
      <c r="B725" s="29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9"/>
      <c r="T725" s="8"/>
      <c r="U725" s="8"/>
      <c r="V725" s="13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5"/>
      <c r="AP725" s="5"/>
      <c r="AQ725" s="5"/>
      <c r="AR725" s="1"/>
    </row>
    <row r="726" spans="1:44" x14ac:dyDescent="0.25">
      <c r="A726" s="20"/>
      <c r="B726" s="29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9"/>
      <c r="T726" s="8"/>
      <c r="U726" s="8"/>
      <c r="V726" s="13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5"/>
      <c r="AP726" s="5"/>
      <c r="AQ726" s="5"/>
      <c r="AR726" s="1"/>
    </row>
    <row r="727" spans="1:44" x14ac:dyDescent="0.25">
      <c r="A727" s="20"/>
      <c r="B727" s="29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9"/>
      <c r="T727" s="8"/>
      <c r="U727" s="8"/>
      <c r="V727" s="13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5"/>
      <c r="AP727" s="5"/>
      <c r="AQ727" s="5"/>
      <c r="AR727" s="1"/>
    </row>
    <row r="728" spans="1:44" x14ac:dyDescent="0.25">
      <c r="A728" s="20"/>
      <c r="B728" s="29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9"/>
      <c r="T728" s="8"/>
      <c r="U728" s="8"/>
      <c r="V728" s="13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5"/>
      <c r="AP728" s="5"/>
      <c r="AQ728" s="5"/>
      <c r="AR728" s="1"/>
    </row>
    <row r="729" spans="1:44" x14ac:dyDescent="0.25">
      <c r="A729" s="20"/>
      <c r="B729" s="29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9"/>
      <c r="T729" s="8"/>
      <c r="U729" s="8"/>
      <c r="V729" s="13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5"/>
      <c r="AP729" s="5"/>
      <c r="AQ729" s="5"/>
      <c r="AR729" s="1"/>
    </row>
    <row r="730" spans="1:44" x14ac:dyDescent="0.25">
      <c r="A730" s="20"/>
      <c r="B730" s="29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9"/>
      <c r="T730" s="8"/>
      <c r="U730" s="8"/>
      <c r="V730" s="13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5"/>
      <c r="AP730" s="5"/>
      <c r="AQ730" s="5"/>
      <c r="AR730" s="1"/>
    </row>
    <row r="731" spans="1:44" x14ac:dyDescent="0.25">
      <c r="A731" s="20"/>
      <c r="B731" s="29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9"/>
      <c r="T731" s="8"/>
      <c r="U731" s="8"/>
      <c r="V731" s="13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5"/>
      <c r="AP731" s="5"/>
      <c r="AQ731" s="5"/>
      <c r="AR731" s="1"/>
    </row>
    <row r="732" spans="1:44" x14ac:dyDescent="0.25">
      <c r="A732" s="20"/>
      <c r="B732" s="29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9"/>
      <c r="T732" s="8"/>
      <c r="U732" s="8"/>
      <c r="V732" s="13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5"/>
      <c r="AP732" s="5"/>
      <c r="AQ732" s="5"/>
      <c r="AR732" s="1"/>
    </row>
    <row r="733" spans="1:44" x14ac:dyDescent="0.25">
      <c r="A733" s="20"/>
      <c r="B733" s="29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9"/>
      <c r="T733" s="8"/>
      <c r="U733" s="8"/>
      <c r="V733" s="13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5"/>
      <c r="AP733" s="5"/>
      <c r="AQ733" s="5"/>
      <c r="AR733" s="1"/>
    </row>
    <row r="734" spans="1:44" x14ac:dyDescent="0.25">
      <c r="A734" s="20"/>
      <c r="B734" s="29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9"/>
      <c r="T734" s="8"/>
      <c r="U734" s="8"/>
      <c r="V734" s="13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5"/>
      <c r="AP734" s="5"/>
      <c r="AQ734" s="5"/>
      <c r="AR734" s="1"/>
    </row>
    <row r="735" spans="1:44" x14ac:dyDescent="0.25">
      <c r="A735" s="20"/>
      <c r="B735" s="29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9"/>
      <c r="T735" s="8"/>
      <c r="U735" s="8"/>
      <c r="V735" s="13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5"/>
      <c r="AP735" s="5"/>
      <c r="AQ735" s="5"/>
      <c r="AR735" s="1"/>
    </row>
    <row r="736" spans="1:44" x14ac:dyDescent="0.25">
      <c r="A736" s="20"/>
      <c r="B736" s="29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9"/>
      <c r="T736" s="8"/>
      <c r="U736" s="8"/>
      <c r="V736" s="13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5"/>
      <c r="AP736" s="5"/>
      <c r="AQ736" s="5"/>
      <c r="AR736" s="1"/>
    </row>
    <row r="737" spans="1:44" x14ac:dyDescent="0.25">
      <c r="A737" s="20"/>
      <c r="B737" s="29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9"/>
      <c r="T737" s="8"/>
      <c r="U737" s="8"/>
      <c r="V737" s="13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5"/>
      <c r="AP737" s="5"/>
      <c r="AQ737" s="5"/>
      <c r="AR737" s="1"/>
    </row>
    <row r="738" spans="1:44" x14ac:dyDescent="0.25">
      <c r="A738" s="20"/>
      <c r="B738" s="29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9"/>
      <c r="T738" s="8"/>
      <c r="U738" s="8"/>
      <c r="V738" s="13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5"/>
      <c r="AP738" s="5"/>
      <c r="AQ738" s="5"/>
      <c r="AR738" s="1"/>
    </row>
    <row r="739" spans="1:44" x14ac:dyDescent="0.25">
      <c r="A739" s="20"/>
      <c r="B739" s="29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9"/>
      <c r="T739" s="8"/>
      <c r="U739" s="8"/>
      <c r="V739" s="13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5"/>
      <c r="AP739" s="5"/>
      <c r="AQ739" s="5"/>
      <c r="AR739" s="1"/>
    </row>
    <row r="740" spans="1:44" x14ac:dyDescent="0.25">
      <c r="A740" s="20"/>
      <c r="B740" s="29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9"/>
      <c r="T740" s="8"/>
      <c r="U740" s="8"/>
      <c r="V740" s="13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5"/>
      <c r="AP740" s="5"/>
      <c r="AQ740" s="5"/>
      <c r="AR740" s="1"/>
    </row>
    <row r="741" spans="1:44" x14ac:dyDescent="0.25">
      <c r="A741" s="20"/>
      <c r="B741" s="29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9"/>
      <c r="T741" s="8"/>
      <c r="U741" s="8"/>
      <c r="V741" s="13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5"/>
      <c r="AP741" s="5"/>
      <c r="AQ741" s="5"/>
      <c r="AR741" s="1"/>
    </row>
    <row r="742" spans="1:44" x14ac:dyDescent="0.25">
      <c r="A742" s="20"/>
      <c r="B742" s="29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9"/>
      <c r="T742" s="8"/>
      <c r="U742" s="8"/>
      <c r="V742" s="13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5"/>
      <c r="AP742" s="5"/>
      <c r="AQ742" s="5"/>
      <c r="AR742" s="1"/>
    </row>
    <row r="743" spans="1:44" x14ac:dyDescent="0.25">
      <c r="A743" s="20"/>
      <c r="B743" s="29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9"/>
      <c r="T743" s="8"/>
      <c r="U743" s="8"/>
      <c r="V743" s="13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5"/>
      <c r="AP743" s="5"/>
      <c r="AQ743" s="5"/>
      <c r="AR743" s="1"/>
    </row>
    <row r="744" spans="1:44" x14ac:dyDescent="0.25">
      <c r="A744" s="20"/>
      <c r="B744" s="29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9"/>
      <c r="T744" s="8"/>
      <c r="U744" s="8"/>
      <c r="V744" s="13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5"/>
      <c r="AP744" s="5"/>
      <c r="AQ744" s="5"/>
      <c r="AR744" s="1"/>
    </row>
    <row r="745" spans="1:44" x14ac:dyDescent="0.25">
      <c r="A745" s="20"/>
      <c r="B745" s="29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9"/>
      <c r="T745" s="8"/>
      <c r="U745" s="8"/>
      <c r="V745" s="13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5"/>
      <c r="AP745" s="5"/>
      <c r="AQ745" s="5"/>
      <c r="AR745" s="1"/>
    </row>
    <row r="746" spans="1:44" x14ac:dyDescent="0.25">
      <c r="A746" s="20"/>
      <c r="B746" s="29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9"/>
      <c r="T746" s="8"/>
      <c r="U746" s="8"/>
      <c r="V746" s="13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5"/>
      <c r="AP746" s="5"/>
      <c r="AQ746" s="5"/>
      <c r="AR746" s="1"/>
    </row>
    <row r="747" spans="1:44" x14ac:dyDescent="0.25">
      <c r="A747" s="20"/>
      <c r="B747" s="29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9"/>
      <c r="T747" s="8"/>
      <c r="U747" s="8"/>
      <c r="V747" s="13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5"/>
      <c r="AP747" s="5"/>
      <c r="AQ747" s="5"/>
      <c r="AR747" s="1"/>
    </row>
    <row r="748" spans="1:44" x14ac:dyDescent="0.25">
      <c r="A748" s="20"/>
      <c r="B748" s="29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9"/>
      <c r="T748" s="8"/>
      <c r="U748" s="8"/>
      <c r="V748" s="13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5"/>
      <c r="AP748" s="5"/>
      <c r="AQ748" s="5"/>
      <c r="AR748" s="1"/>
    </row>
    <row r="749" spans="1:44" x14ac:dyDescent="0.25">
      <c r="A749" s="20"/>
      <c r="B749" s="29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9"/>
      <c r="T749" s="8"/>
      <c r="U749" s="8"/>
      <c r="V749" s="13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5"/>
      <c r="AP749" s="5"/>
      <c r="AQ749" s="5"/>
      <c r="AR749" s="1"/>
    </row>
    <row r="750" spans="1:44" x14ac:dyDescent="0.25">
      <c r="A750" s="20"/>
      <c r="B750" s="29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9"/>
      <c r="T750" s="8"/>
      <c r="U750" s="8"/>
      <c r="V750" s="13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5"/>
      <c r="AP750" s="5"/>
      <c r="AQ750" s="5"/>
      <c r="AR750" s="1"/>
    </row>
    <row r="751" spans="1:44" x14ac:dyDescent="0.25">
      <c r="A751" s="20"/>
      <c r="B751" s="29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9"/>
      <c r="T751" s="8"/>
      <c r="U751" s="8"/>
      <c r="V751" s="13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5"/>
      <c r="AP751" s="5"/>
      <c r="AQ751" s="5"/>
      <c r="AR751" s="1"/>
    </row>
    <row r="752" spans="1:44" x14ac:dyDescent="0.25">
      <c r="A752" s="20"/>
      <c r="B752" s="29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9"/>
      <c r="T752" s="8"/>
      <c r="U752" s="8"/>
      <c r="V752" s="13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5"/>
      <c r="AP752" s="5"/>
      <c r="AQ752" s="5"/>
      <c r="AR752" s="1"/>
    </row>
    <row r="753" spans="1:44" x14ac:dyDescent="0.25">
      <c r="A753" s="20"/>
      <c r="B753" s="29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9"/>
      <c r="T753" s="8"/>
      <c r="U753" s="8"/>
      <c r="V753" s="13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5"/>
      <c r="AP753" s="5"/>
      <c r="AQ753" s="5"/>
      <c r="AR753" s="1"/>
    </row>
    <row r="754" spans="1:44" x14ac:dyDescent="0.25">
      <c r="A754" s="20"/>
      <c r="B754" s="29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9"/>
      <c r="T754" s="8"/>
      <c r="U754" s="8"/>
      <c r="V754" s="13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5"/>
      <c r="AP754" s="5"/>
      <c r="AQ754" s="5"/>
      <c r="AR754" s="1"/>
    </row>
    <row r="755" spans="1:44" x14ac:dyDescent="0.25">
      <c r="A755" s="20"/>
      <c r="B755" s="29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9"/>
      <c r="T755" s="8"/>
      <c r="U755" s="8"/>
      <c r="V755" s="13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5"/>
      <c r="AP755" s="5"/>
      <c r="AQ755" s="5"/>
      <c r="AR755" s="1"/>
    </row>
    <row r="756" spans="1:44" x14ac:dyDescent="0.25">
      <c r="A756" s="20"/>
      <c r="B756" s="29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9"/>
      <c r="T756" s="8"/>
      <c r="U756" s="8"/>
      <c r="V756" s="13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5"/>
      <c r="AP756" s="5"/>
      <c r="AQ756" s="5"/>
      <c r="AR756" s="1"/>
    </row>
    <row r="757" spans="1:44" x14ac:dyDescent="0.25">
      <c r="A757" s="20"/>
      <c r="B757" s="29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9"/>
      <c r="T757" s="8"/>
      <c r="U757" s="8"/>
      <c r="V757" s="13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5"/>
      <c r="AP757" s="5"/>
      <c r="AQ757" s="5"/>
      <c r="AR757" s="1"/>
    </row>
    <row r="758" spans="1:44" x14ac:dyDescent="0.25">
      <c r="A758" s="20"/>
      <c r="B758" s="29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9"/>
      <c r="T758" s="8"/>
      <c r="U758" s="8"/>
      <c r="V758" s="13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5"/>
      <c r="AP758" s="5"/>
      <c r="AQ758" s="5"/>
      <c r="AR758" s="1"/>
    </row>
    <row r="759" spans="1:44" x14ac:dyDescent="0.25">
      <c r="A759" s="20"/>
      <c r="B759" s="29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9"/>
      <c r="T759" s="8"/>
      <c r="U759" s="8"/>
      <c r="V759" s="13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5"/>
      <c r="AP759" s="5"/>
      <c r="AQ759" s="5"/>
      <c r="AR759" s="1"/>
    </row>
    <row r="760" spans="1:44" x14ac:dyDescent="0.25">
      <c r="A760" s="20"/>
      <c r="B760" s="29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9"/>
      <c r="T760" s="8"/>
      <c r="U760" s="8"/>
      <c r="V760" s="13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5"/>
      <c r="AP760" s="5"/>
      <c r="AQ760" s="5"/>
      <c r="AR760" s="1"/>
    </row>
    <row r="761" spans="1:44" x14ac:dyDescent="0.25">
      <c r="A761" s="20"/>
      <c r="B761" s="29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9"/>
      <c r="T761" s="8"/>
      <c r="U761" s="8"/>
      <c r="V761" s="13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5"/>
      <c r="AP761" s="5"/>
      <c r="AQ761" s="5"/>
      <c r="AR761" s="1"/>
    </row>
    <row r="762" spans="1:44" x14ac:dyDescent="0.25">
      <c r="A762" s="20"/>
      <c r="B762" s="29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9"/>
      <c r="T762" s="8"/>
      <c r="U762" s="8"/>
      <c r="V762" s="13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5"/>
      <c r="AP762" s="5"/>
      <c r="AQ762" s="5"/>
      <c r="AR762" s="1"/>
    </row>
    <row r="763" spans="1:44" x14ac:dyDescent="0.25">
      <c r="A763" s="20"/>
      <c r="B763" s="29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9"/>
      <c r="T763" s="8"/>
      <c r="U763" s="8"/>
      <c r="V763" s="13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5"/>
      <c r="AP763" s="5"/>
      <c r="AQ763" s="5"/>
      <c r="AR763" s="1"/>
    </row>
    <row r="764" spans="1:44" x14ac:dyDescent="0.25">
      <c r="A764" s="20"/>
      <c r="B764" s="29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9"/>
      <c r="T764" s="8"/>
      <c r="U764" s="8"/>
      <c r="V764" s="13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5"/>
      <c r="AP764" s="5"/>
      <c r="AQ764" s="5"/>
      <c r="AR764" s="1"/>
    </row>
    <row r="765" spans="1:44" x14ac:dyDescent="0.25">
      <c r="A765" s="20"/>
      <c r="B765" s="29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9"/>
      <c r="T765" s="8"/>
      <c r="U765" s="8"/>
      <c r="V765" s="13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5"/>
      <c r="AP765" s="5"/>
      <c r="AQ765" s="5"/>
      <c r="AR765" s="1"/>
    </row>
    <row r="766" spans="1:44" x14ac:dyDescent="0.25">
      <c r="A766" s="20"/>
      <c r="B766" s="29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9"/>
      <c r="T766" s="8"/>
      <c r="U766" s="8"/>
      <c r="V766" s="13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5"/>
      <c r="AP766" s="5"/>
      <c r="AQ766" s="5"/>
      <c r="AR766" s="1"/>
    </row>
    <row r="767" spans="1:44" x14ac:dyDescent="0.25">
      <c r="A767" s="20"/>
      <c r="B767" s="29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9"/>
      <c r="T767" s="8"/>
      <c r="U767" s="8"/>
      <c r="V767" s="13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5"/>
      <c r="AP767" s="5"/>
      <c r="AQ767" s="5"/>
      <c r="AR767" s="1"/>
    </row>
    <row r="768" spans="1:44" x14ac:dyDescent="0.25">
      <c r="A768" s="20"/>
      <c r="B768" s="29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9"/>
      <c r="T768" s="8"/>
      <c r="U768" s="8"/>
      <c r="V768" s="13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5"/>
      <c r="AP768" s="5"/>
      <c r="AQ768" s="5"/>
      <c r="AR768" s="1"/>
    </row>
    <row r="769" spans="1:44" x14ac:dyDescent="0.25">
      <c r="A769" s="20"/>
      <c r="B769" s="29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9"/>
      <c r="T769" s="8"/>
      <c r="U769" s="8"/>
      <c r="V769" s="13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5"/>
      <c r="AP769" s="5"/>
      <c r="AQ769" s="5"/>
      <c r="AR769" s="1"/>
    </row>
    <row r="770" spans="1:44" x14ac:dyDescent="0.25">
      <c r="A770" s="20"/>
      <c r="B770" s="29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9"/>
      <c r="T770" s="8"/>
      <c r="U770" s="8"/>
      <c r="V770" s="13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5"/>
      <c r="AP770" s="5"/>
      <c r="AQ770" s="5"/>
      <c r="AR770" s="1"/>
    </row>
    <row r="771" spans="1:44" x14ac:dyDescent="0.25">
      <c r="A771" s="20"/>
      <c r="B771" s="29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9"/>
      <c r="T771" s="8"/>
      <c r="U771" s="8"/>
      <c r="V771" s="13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5"/>
      <c r="AP771" s="5"/>
      <c r="AQ771" s="5"/>
      <c r="AR771" s="1"/>
    </row>
    <row r="772" spans="1:44" x14ac:dyDescent="0.25">
      <c r="A772" s="20"/>
      <c r="B772" s="29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9"/>
      <c r="T772" s="8"/>
      <c r="U772" s="8"/>
      <c r="V772" s="13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5"/>
      <c r="AP772" s="5"/>
      <c r="AQ772" s="5"/>
      <c r="AR772" s="1"/>
    </row>
    <row r="773" spans="1:44" x14ac:dyDescent="0.25">
      <c r="A773" s="20"/>
      <c r="B773" s="29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9"/>
      <c r="T773" s="8"/>
      <c r="U773" s="8"/>
      <c r="V773" s="13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5"/>
      <c r="AP773" s="5"/>
      <c r="AQ773" s="5"/>
      <c r="AR773" s="1"/>
    </row>
    <row r="774" spans="1:44" x14ac:dyDescent="0.25">
      <c r="A774" s="20"/>
      <c r="B774" s="29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9"/>
      <c r="T774" s="8"/>
      <c r="U774" s="8"/>
      <c r="V774" s="13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5"/>
      <c r="AP774" s="5"/>
      <c r="AQ774" s="5"/>
      <c r="AR774" s="1"/>
    </row>
    <row r="775" spans="1:44" x14ac:dyDescent="0.25">
      <c r="A775" s="20"/>
      <c r="B775" s="29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9"/>
      <c r="T775" s="8"/>
      <c r="U775" s="8"/>
      <c r="V775" s="13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5"/>
      <c r="AP775" s="5"/>
      <c r="AQ775" s="5"/>
      <c r="AR775" s="1"/>
    </row>
    <row r="776" spans="1:44" x14ac:dyDescent="0.25">
      <c r="A776" s="20"/>
      <c r="B776" s="29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9"/>
      <c r="T776" s="8"/>
      <c r="U776" s="8"/>
      <c r="V776" s="13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5"/>
      <c r="AP776" s="5"/>
      <c r="AQ776" s="5"/>
      <c r="AR776" s="1"/>
    </row>
    <row r="777" spans="1:44" x14ac:dyDescent="0.25">
      <c r="A777" s="20"/>
      <c r="B777" s="29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9"/>
      <c r="T777" s="8"/>
      <c r="U777" s="8"/>
      <c r="V777" s="13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5"/>
      <c r="AP777" s="5"/>
      <c r="AQ777" s="5"/>
      <c r="AR777" s="1"/>
    </row>
    <row r="778" spans="1:44" x14ac:dyDescent="0.25">
      <c r="A778" s="20"/>
      <c r="B778" s="29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9"/>
      <c r="T778" s="8"/>
      <c r="U778" s="8"/>
      <c r="V778" s="13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5"/>
      <c r="AP778" s="5"/>
      <c r="AQ778" s="5"/>
      <c r="AR778" s="1"/>
    </row>
    <row r="779" spans="1:44" x14ac:dyDescent="0.25">
      <c r="A779" s="20"/>
      <c r="B779" s="29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9"/>
      <c r="T779" s="8"/>
      <c r="U779" s="8"/>
      <c r="V779" s="13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5"/>
      <c r="AP779" s="5"/>
      <c r="AQ779" s="5"/>
      <c r="AR779" s="1"/>
    </row>
    <row r="780" spans="1:44" x14ac:dyDescent="0.25">
      <c r="A780" s="20"/>
      <c r="B780" s="29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9"/>
      <c r="T780" s="8"/>
      <c r="U780" s="8"/>
      <c r="V780" s="13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5"/>
      <c r="AP780" s="5"/>
      <c r="AQ780" s="5"/>
      <c r="AR780" s="1"/>
    </row>
    <row r="781" spans="1:44" x14ac:dyDescent="0.25">
      <c r="A781" s="20"/>
      <c r="B781" s="29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9"/>
      <c r="T781" s="8"/>
      <c r="U781" s="8"/>
      <c r="V781" s="13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5"/>
      <c r="AP781" s="5"/>
      <c r="AQ781" s="5"/>
      <c r="AR781" s="1"/>
    </row>
    <row r="782" spans="1:44" x14ac:dyDescent="0.25">
      <c r="A782" s="20"/>
      <c r="B782" s="29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9"/>
      <c r="T782" s="8"/>
      <c r="U782" s="8"/>
      <c r="V782" s="13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5"/>
      <c r="AP782" s="5"/>
      <c r="AQ782" s="5"/>
      <c r="AR782" s="1"/>
    </row>
    <row r="783" spans="1:44" x14ac:dyDescent="0.25">
      <c r="A783" s="20"/>
      <c r="B783" s="29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9"/>
      <c r="T783" s="8"/>
      <c r="U783" s="8"/>
      <c r="V783" s="13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5"/>
      <c r="AP783" s="5"/>
      <c r="AQ783" s="5"/>
      <c r="AR783" s="1"/>
    </row>
    <row r="784" spans="1:44" x14ac:dyDescent="0.25">
      <c r="A784" s="20"/>
      <c r="B784" s="29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9"/>
      <c r="T784" s="8"/>
      <c r="U784" s="8"/>
      <c r="V784" s="13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5"/>
      <c r="AP784" s="5"/>
      <c r="AQ784" s="5"/>
      <c r="AR784" s="1"/>
    </row>
    <row r="785" spans="1:44" x14ac:dyDescent="0.25">
      <c r="A785" s="20"/>
      <c r="B785" s="29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9"/>
      <c r="T785" s="8"/>
      <c r="U785" s="8"/>
      <c r="V785" s="13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5"/>
      <c r="AP785" s="5"/>
      <c r="AQ785" s="5"/>
      <c r="AR785" s="1"/>
    </row>
    <row r="786" spans="1:44" x14ac:dyDescent="0.25">
      <c r="A786" s="20"/>
      <c r="B786" s="29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9"/>
      <c r="T786" s="8"/>
      <c r="U786" s="8"/>
      <c r="V786" s="13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5"/>
      <c r="AP786" s="5"/>
      <c r="AQ786" s="5"/>
      <c r="AR786" s="1"/>
    </row>
    <row r="787" spans="1:44" x14ac:dyDescent="0.25">
      <c r="A787" s="20"/>
      <c r="B787" s="29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9"/>
      <c r="T787" s="8"/>
      <c r="U787" s="8"/>
      <c r="V787" s="13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5"/>
      <c r="AP787" s="5"/>
      <c r="AQ787" s="5"/>
      <c r="AR787" s="1"/>
    </row>
    <row r="788" spans="1:44" x14ac:dyDescent="0.25">
      <c r="A788" s="20"/>
      <c r="B788" s="29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9"/>
      <c r="T788" s="8"/>
      <c r="U788" s="8"/>
      <c r="V788" s="13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8"/>
      <c r="AO788" s="5"/>
      <c r="AP788" s="5"/>
      <c r="AQ788" s="5"/>
      <c r="AR788" s="1"/>
    </row>
    <row r="789" spans="1:44" x14ac:dyDescent="0.25">
      <c r="A789" s="20"/>
      <c r="B789" s="29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9"/>
      <c r="T789" s="8"/>
      <c r="U789" s="8"/>
      <c r="V789" s="13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5"/>
      <c r="AP789" s="5"/>
      <c r="AQ789" s="5"/>
      <c r="AR789" s="1"/>
    </row>
    <row r="790" spans="1:44" x14ac:dyDescent="0.25">
      <c r="A790" s="20"/>
      <c r="B790" s="29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9"/>
      <c r="T790" s="8"/>
      <c r="U790" s="8"/>
      <c r="V790" s="13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5"/>
      <c r="AP790" s="5"/>
      <c r="AQ790" s="5"/>
      <c r="AR790" s="1"/>
    </row>
    <row r="791" spans="1:44" x14ac:dyDescent="0.25">
      <c r="A791" s="20"/>
      <c r="B791" s="29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9"/>
      <c r="T791" s="8"/>
      <c r="U791" s="8"/>
      <c r="V791" s="13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8"/>
      <c r="AO791" s="5"/>
      <c r="AP791" s="5"/>
      <c r="AQ791" s="5"/>
      <c r="AR791" s="1"/>
    </row>
    <row r="792" spans="1:44" x14ac:dyDescent="0.25">
      <c r="A792" s="20"/>
      <c r="B792" s="29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9"/>
      <c r="T792" s="8"/>
      <c r="U792" s="8"/>
      <c r="V792" s="13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5"/>
      <c r="AP792" s="5"/>
      <c r="AQ792" s="5"/>
      <c r="AR792" s="1"/>
    </row>
    <row r="793" spans="1:44" x14ac:dyDescent="0.25">
      <c r="A793" s="20"/>
      <c r="B793" s="29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9"/>
      <c r="T793" s="8"/>
      <c r="U793" s="8"/>
      <c r="V793" s="13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8"/>
      <c r="AO793" s="5"/>
      <c r="AP793" s="5"/>
      <c r="AQ793" s="5"/>
      <c r="AR793" s="1"/>
    </row>
    <row r="794" spans="1:44" x14ac:dyDescent="0.25">
      <c r="A794" s="20"/>
      <c r="B794" s="29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9"/>
      <c r="T794" s="8"/>
      <c r="U794" s="8"/>
      <c r="V794" s="13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8"/>
      <c r="AO794" s="5"/>
      <c r="AP794" s="5"/>
      <c r="AQ794" s="5"/>
      <c r="AR794" s="1"/>
    </row>
    <row r="795" spans="1:44" x14ac:dyDescent="0.25">
      <c r="A795" s="20"/>
      <c r="B795" s="29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9"/>
      <c r="T795" s="8"/>
      <c r="U795" s="8"/>
      <c r="V795" s="13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5"/>
      <c r="AP795" s="5"/>
      <c r="AQ795" s="5"/>
      <c r="AR795" s="1"/>
    </row>
    <row r="796" spans="1:44" x14ac:dyDescent="0.25">
      <c r="A796" s="20"/>
      <c r="B796" s="29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9"/>
      <c r="T796" s="8"/>
      <c r="U796" s="8"/>
      <c r="V796" s="13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5"/>
      <c r="AP796" s="5"/>
      <c r="AQ796" s="5"/>
      <c r="AR796" s="1"/>
    </row>
    <row r="797" spans="1:44" x14ac:dyDescent="0.25">
      <c r="A797" s="20"/>
      <c r="B797" s="29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9"/>
      <c r="T797" s="8"/>
      <c r="U797" s="8"/>
      <c r="V797" s="13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5"/>
      <c r="AP797" s="5"/>
      <c r="AQ797" s="5"/>
      <c r="AR797" s="1"/>
    </row>
    <row r="798" spans="1:44" x14ac:dyDescent="0.25">
      <c r="A798" s="20"/>
      <c r="B798" s="29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9"/>
      <c r="T798" s="8"/>
      <c r="U798" s="8"/>
      <c r="V798" s="13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5"/>
      <c r="AP798" s="5"/>
      <c r="AQ798" s="5"/>
      <c r="AR798" s="1"/>
    </row>
    <row r="799" spans="1:44" x14ac:dyDescent="0.25">
      <c r="A799" s="20"/>
      <c r="B799" s="29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9"/>
      <c r="T799" s="8"/>
      <c r="U799" s="8"/>
      <c r="V799" s="13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5"/>
      <c r="AP799" s="5"/>
      <c r="AQ799" s="5"/>
      <c r="AR799" s="1"/>
    </row>
    <row r="800" spans="1:44" x14ac:dyDescent="0.25">
      <c r="A800" s="20"/>
      <c r="B800" s="29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9"/>
      <c r="T800" s="8"/>
      <c r="U800" s="8"/>
      <c r="V800" s="13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5"/>
      <c r="AP800" s="5"/>
      <c r="AQ800" s="5"/>
      <c r="AR800" s="1"/>
    </row>
    <row r="801" spans="1:44" x14ac:dyDescent="0.25">
      <c r="A801" s="20"/>
      <c r="B801" s="29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9"/>
      <c r="T801" s="8"/>
      <c r="U801" s="8"/>
      <c r="V801" s="13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5"/>
      <c r="AP801" s="5"/>
      <c r="AQ801" s="5"/>
      <c r="AR801" s="1"/>
    </row>
    <row r="802" spans="1:44" x14ac:dyDescent="0.25">
      <c r="A802" s="20"/>
      <c r="B802" s="29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9"/>
      <c r="T802" s="8"/>
      <c r="U802" s="8"/>
      <c r="V802" s="13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8"/>
      <c r="AO802" s="5"/>
      <c r="AP802" s="5"/>
      <c r="AQ802" s="5"/>
      <c r="AR802" s="1"/>
    </row>
    <row r="803" spans="1:44" x14ac:dyDescent="0.25">
      <c r="A803" s="20"/>
      <c r="B803" s="29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9"/>
      <c r="T803" s="8"/>
      <c r="U803" s="8"/>
      <c r="V803" s="13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5"/>
      <c r="AP803" s="5"/>
      <c r="AQ803" s="5"/>
      <c r="AR803" s="1"/>
    </row>
    <row r="804" spans="1:44" x14ac:dyDescent="0.25">
      <c r="A804" s="20"/>
      <c r="B804" s="29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9"/>
      <c r="T804" s="8"/>
      <c r="U804" s="8"/>
      <c r="V804" s="13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8"/>
      <c r="AO804" s="5"/>
      <c r="AP804" s="5"/>
      <c r="AQ804" s="5"/>
      <c r="AR804" s="1"/>
    </row>
    <row r="805" spans="1:44" x14ac:dyDescent="0.25">
      <c r="A805" s="20"/>
      <c r="B805" s="29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9"/>
      <c r="T805" s="8"/>
      <c r="U805" s="8"/>
      <c r="V805" s="13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8"/>
      <c r="AO805" s="5"/>
      <c r="AP805" s="5"/>
      <c r="AQ805" s="5"/>
      <c r="AR805" s="1"/>
    </row>
    <row r="806" spans="1:44" x14ac:dyDescent="0.25">
      <c r="A806" s="20"/>
      <c r="B806" s="29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9"/>
      <c r="T806" s="8"/>
      <c r="U806" s="8"/>
      <c r="V806" s="13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5"/>
      <c r="AP806" s="5"/>
      <c r="AQ806" s="5"/>
      <c r="AR806" s="1"/>
    </row>
    <row r="807" spans="1:44" x14ac:dyDescent="0.25">
      <c r="A807" s="20"/>
      <c r="B807" s="29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9"/>
      <c r="T807" s="8"/>
      <c r="U807" s="8"/>
      <c r="V807" s="13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  <c r="AO807" s="5"/>
      <c r="AP807" s="5"/>
      <c r="AQ807" s="5"/>
      <c r="AR807" s="1"/>
    </row>
    <row r="808" spans="1:44" x14ac:dyDescent="0.25">
      <c r="A808" s="20"/>
      <c r="B808" s="29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9"/>
      <c r="T808" s="8"/>
      <c r="U808" s="8"/>
      <c r="V808" s="13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8"/>
      <c r="AO808" s="5"/>
      <c r="AP808" s="5"/>
      <c r="AQ808" s="5"/>
      <c r="AR808" s="1"/>
    </row>
    <row r="809" spans="1:44" x14ac:dyDescent="0.25">
      <c r="A809" s="20"/>
      <c r="B809" s="29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9"/>
      <c r="T809" s="8"/>
      <c r="U809" s="8"/>
      <c r="V809" s="13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8"/>
      <c r="AO809" s="5"/>
      <c r="AP809" s="5"/>
      <c r="AQ809" s="5"/>
      <c r="AR809" s="1"/>
    </row>
    <row r="810" spans="1:44" x14ac:dyDescent="0.25">
      <c r="A810" s="20"/>
      <c r="B810" s="29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9"/>
      <c r="T810" s="8"/>
      <c r="U810" s="8"/>
      <c r="V810" s="13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8"/>
      <c r="AO810" s="5"/>
      <c r="AP810" s="5"/>
      <c r="AQ810" s="5"/>
      <c r="AR810" s="1"/>
    </row>
    <row r="811" spans="1:44" x14ac:dyDescent="0.25">
      <c r="A811" s="20"/>
      <c r="B811" s="29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9"/>
      <c r="T811" s="8"/>
      <c r="U811" s="8"/>
      <c r="V811" s="13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8"/>
      <c r="AO811" s="5"/>
      <c r="AP811" s="5"/>
      <c r="AQ811" s="5"/>
      <c r="AR811" s="1"/>
    </row>
    <row r="812" spans="1:44" x14ac:dyDescent="0.25">
      <c r="A812" s="20"/>
      <c r="B812" s="29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9"/>
      <c r="T812" s="8"/>
      <c r="U812" s="8"/>
      <c r="V812" s="13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5"/>
      <c r="AP812" s="5"/>
      <c r="AQ812" s="5"/>
      <c r="AR812" s="1"/>
    </row>
    <row r="813" spans="1:44" x14ac:dyDescent="0.25">
      <c r="A813" s="20"/>
      <c r="B813" s="29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9"/>
      <c r="T813" s="8"/>
      <c r="U813" s="8"/>
      <c r="V813" s="13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5"/>
      <c r="AP813" s="5"/>
      <c r="AQ813" s="5"/>
      <c r="AR813" s="1"/>
    </row>
    <row r="814" spans="1:44" x14ac:dyDescent="0.25">
      <c r="A814" s="20"/>
      <c r="B814" s="29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9"/>
      <c r="T814" s="8"/>
      <c r="U814" s="8"/>
      <c r="V814" s="13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5"/>
      <c r="AP814" s="5"/>
      <c r="AQ814" s="5"/>
      <c r="AR814" s="1"/>
    </row>
    <row r="815" spans="1:44" x14ac:dyDescent="0.25">
      <c r="A815" s="20"/>
      <c r="B815" s="29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9"/>
      <c r="T815" s="8"/>
      <c r="U815" s="8"/>
      <c r="V815" s="13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5"/>
      <c r="AP815" s="5"/>
      <c r="AQ815" s="5"/>
      <c r="AR815" s="1"/>
    </row>
    <row r="816" spans="1:44" x14ac:dyDescent="0.25">
      <c r="A816" s="20"/>
      <c r="B816" s="29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9"/>
      <c r="T816" s="8"/>
      <c r="U816" s="8"/>
      <c r="V816" s="13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8"/>
      <c r="AO816" s="5"/>
      <c r="AP816" s="5"/>
      <c r="AQ816" s="5"/>
      <c r="AR816" s="1"/>
    </row>
    <row r="817" spans="1:44" x14ac:dyDescent="0.25">
      <c r="A817" s="20"/>
      <c r="B817" s="29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9"/>
      <c r="T817" s="8"/>
      <c r="U817" s="8"/>
      <c r="V817" s="13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8"/>
      <c r="AO817" s="5"/>
      <c r="AP817" s="5"/>
      <c r="AQ817" s="5"/>
      <c r="AR817" s="1"/>
    </row>
    <row r="818" spans="1:44" x14ac:dyDescent="0.25">
      <c r="A818" s="20"/>
      <c r="B818" s="29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9"/>
      <c r="T818" s="8"/>
      <c r="U818" s="8"/>
      <c r="V818" s="13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8"/>
      <c r="AO818" s="5"/>
      <c r="AP818" s="5"/>
      <c r="AQ818" s="5"/>
      <c r="AR818" s="1"/>
    </row>
    <row r="819" spans="1:44" x14ac:dyDescent="0.25">
      <c r="A819" s="20"/>
      <c r="B819" s="29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9"/>
      <c r="T819" s="8"/>
      <c r="U819" s="8"/>
      <c r="V819" s="13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8"/>
      <c r="AO819" s="5"/>
      <c r="AP819" s="5"/>
      <c r="AQ819" s="5"/>
      <c r="AR819" s="1"/>
    </row>
    <row r="820" spans="1:44" x14ac:dyDescent="0.25">
      <c r="A820" s="20"/>
      <c r="B820" s="29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9"/>
      <c r="T820" s="8"/>
      <c r="U820" s="8"/>
      <c r="V820" s="13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8"/>
      <c r="AO820" s="5"/>
      <c r="AP820" s="5"/>
      <c r="AQ820" s="5"/>
      <c r="AR820" s="1"/>
    </row>
    <row r="821" spans="1:44" x14ac:dyDescent="0.25">
      <c r="A821" s="20"/>
      <c r="B821" s="29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9"/>
      <c r="T821" s="8"/>
      <c r="U821" s="8"/>
      <c r="V821" s="13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8"/>
      <c r="AO821" s="5"/>
      <c r="AP821" s="5"/>
      <c r="AQ821" s="5"/>
      <c r="AR821" s="1"/>
    </row>
    <row r="822" spans="1:44" x14ac:dyDescent="0.25">
      <c r="A822" s="20"/>
      <c r="B822" s="29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9"/>
      <c r="T822" s="8"/>
      <c r="U822" s="8"/>
      <c r="V822" s="13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  <c r="AO822" s="5"/>
      <c r="AP822" s="5"/>
      <c r="AQ822" s="5"/>
      <c r="AR822" s="1"/>
    </row>
    <row r="823" spans="1:44" x14ac:dyDescent="0.25">
      <c r="A823" s="20"/>
      <c r="B823" s="29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9"/>
      <c r="T823" s="8"/>
      <c r="U823" s="8"/>
      <c r="V823" s="13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8"/>
      <c r="AO823" s="5"/>
      <c r="AP823" s="5"/>
      <c r="AQ823" s="5"/>
      <c r="AR823" s="1"/>
    </row>
    <row r="824" spans="1:44" x14ac:dyDescent="0.25">
      <c r="A824" s="20"/>
      <c r="B824" s="29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9"/>
      <c r="T824" s="8"/>
      <c r="U824" s="8"/>
      <c r="V824" s="13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8"/>
      <c r="AO824" s="5"/>
      <c r="AP824" s="5"/>
      <c r="AQ824" s="5"/>
      <c r="AR824" s="1"/>
    </row>
    <row r="825" spans="1:44" x14ac:dyDescent="0.25">
      <c r="A825" s="20"/>
      <c r="B825" s="29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9"/>
      <c r="T825" s="8"/>
      <c r="U825" s="8"/>
      <c r="V825" s="13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5"/>
      <c r="AP825" s="5"/>
      <c r="AQ825" s="5"/>
      <c r="AR825" s="1"/>
    </row>
    <row r="826" spans="1:44" x14ac:dyDescent="0.25">
      <c r="A826" s="20"/>
      <c r="B826" s="29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9"/>
      <c r="T826" s="8"/>
      <c r="U826" s="8"/>
      <c r="V826" s="13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5"/>
      <c r="AP826" s="5"/>
      <c r="AQ826" s="5"/>
      <c r="AR826" s="1"/>
    </row>
    <row r="827" spans="1:44" x14ac:dyDescent="0.25">
      <c r="A827" s="20"/>
      <c r="B827" s="29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9"/>
      <c r="T827" s="8"/>
      <c r="U827" s="8"/>
      <c r="V827" s="13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/>
      <c r="AO827" s="5"/>
      <c r="AP827" s="5"/>
      <c r="AQ827" s="5"/>
      <c r="AR827" s="1"/>
    </row>
    <row r="828" spans="1:44" x14ac:dyDescent="0.25">
      <c r="A828" s="20"/>
      <c r="B828" s="29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9"/>
      <c r="T828" s="8"/>
      <c r="U828" s="8"/>
      <c r="V828" s="13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8"/>
      <c r="AO828" s="5"/>
      <c r="AP828" s="5"/>
      <c r="AQ828" s="5"/>
      <c r="AR828" s="1"/>
    </row>
    <row r="829" spans="1:44" x14ac:dyDescent="0.25">
      <c r="A829" s="20"/>
      <c r="B829" s="29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9"/>
      <c r="T829" s="8"/>
      <c r="U829" s="8"/>
      <c r="V829" s="13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5"/>
      <c r="AP829" s="5"/>
      <c r="AQ829" s="5"/>
      <c r="AR829" s="1"/>
    </row>
    <row r="830" spans="1:44" x14ac:dyDescent="0.25">
      <c r="A830" s="20"/>
      <c r="B830" s="29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9"/>
      <c r="T830" s="8"/>
      <c r="U830" s="8"/>
      <c r="V830" s="13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8"/>
      <c r="AO830" s="5"/>
      <c r="AP830" s="5"/>
      <c r="AQ830" s="5"/>
      <c r="AR830" s="1"/>
    </row>
    <row r="831" spans="1:44" x14ac:dyDescent="0.25">
      <c r="A831" s="20"/>
      <c r="B831" s="29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9"/>
      <c r="T831" s="8"/>
      <c r="U831" s="8"/>
      <c r="V831" s="13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8"/>
      <c r="AO831" s="5"/>
      <c r="AP831" s="5"/>
      <c r="AQ831" s="5"/>
      <c r="AR831" s="1"/>
    </row>
    <row r="832" spans="1:44" x14ac:dyDescent="0.25">
      <c r="A832" s="20"/>
      <c r="B832" s="29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9"/>
      <c r="T832" s="8"/>
      <c r="U832" s="8"/>
      <c r="V832" s="13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8"/>
      <c r="AO832" s="5"/>
      <c r="AP832" s="5"/>
      <c r="AQ832" s="5"/>
      <c r="AR832" s="1"/>
    </row>
    <row r="833" spans="1:44" x14ac:dyDescent="0.25">
      <c r="A833" s="20"/>
      <c r="B833" s="29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9"/>
      <c r="T833" s="8"/>
      <c r="U833" s="8"/>
      <c r="V833" s="13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5"/>
      <c r="AP833" s="5"/>
      <c r="AQ833" s="5"/>
      <c r="AR833" s="1"/>
    </row>
    <row r="834" spans="1:44" x14ac:dyDescent="0.25">
      <c r="A834" s="20"/>
      <c r="B834" s="29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9"/>
      <c r="T834" s="8"/>
      <c r="U834" s="8"/>
      <c r="V834" s="13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5"/>
      <c r="AP834" s="5"/>
      <c r="AQ834" s="5"/>
      <c r="AR834" s="1"/>
    </row>
    <row r="835" spans="1:44" x14ac:dyDescent="0.25">
      <c r="A835" s="20"/>
      <c r="B835" s="29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9"/>
      <c r="T835" s="8"/>
      <c r="U835" s="8"/>
      <c r="V835" s="13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5"/>
      <c r="AP835" s="5"/>
      <c r="AQ835" s="5"/>
      <c r="AR835" s="1"/>
    </row>
    <row r="836" spans="1:44" x14ac:dyDescent="0.25">
      <c r="A836" s="20"/>
      <c r="B836" s="29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9"/>
      <c r="T836" s="8"/>
      <c r="U836" s="8"/>
      <c r="V836" s="13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8"/>
      <c r="AO836" s="5"/>
      <c r="AP836" s="5"/>
      <c r="AQ836" s="5"/>
      <c r="AR836" s="1"/>
    </row>
    <row r="837" spans="1:44" x14ac:dyDescent="0.25">
      <c r="A837" s="20"/>
      <c r="B837" s="29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9"/>
      <c r="T837" s="8"/>
      <c r="U837" s="8"/>
      <c r="V837" s="13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  <c r="AO837" s="5"/>
      <c r="AP837" s="5"/>
      <c r="AQ837" s="5"/>
      <c r="AR837" s="1"/>
    </row>
    <row r="838" spans="1:44" x14ac:dyDescent="0.25">
      <c r="A838" s="20"/>
      <c r="B838" s="29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9"/>
      <c r="T838" s="8"/>
      <c r="U838" s="8"/>
      <c r="V838" s="13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8"/>
      <c r="AO838" s="5"/>
      <c r="AP838" s="5"/>
      <c r="AQ838" s="5"/>
      <c r="AR838" s="1"/>
    </row>
    <row r="839" spans="1:44" x14ac:dyDescent="0.25">
      <c r="A839" s="20"/>
      <c r="B839" s="29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9"/>
      <c r="T839" s="8"/>
      <c r="U839" s="8"/>
      <c r="V839" s="13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8"/>
      <c r="AO839" s="5"/>
      <c r="AP839" s="5"/>
      <c r="AQ839" s="5"/>
      <c r="AR839" s="1"/>
    </row>
    <row r="840" spans="1:44" x14ac:dyDescent="0.25">
      <c r="A840" s="20"/>
      <c r="B840" s="29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9"/>
      <c r="T840" s="8"/>
      <c r="U840" s="8"/>
      <c r="V840" s="13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  <c r="AO840" s="5"/>
      <c r="AP840" s="5"/>
      <c r="AQ840" s="5"/>
      <c r="AR840" s="1"/>
    </row>
    <row r="841" spans="1:44" x14ac:dyDescent="0.25">
      <c r="A841" s="20"/>
      <c r="B841" s="29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9"/>
      <c r="T841" s="8"/>
      <c r="U841" s="8"/>
      <c r="V841" s="13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  <c r="AO841" s="5"/>
      <c r="AP841" s="5"/>
      <c r="AQ841" s="5"/>
      <c r="AR841" s="1"/>
    </row>
    <row r="842" spans="1:44" x14ac:dyDescent="0.25">
      <c r="A842" s="20"/>
      <c r="B842" s="29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9"/>
      <c r="T842" s="8"/>
      <c r="U842" s="8"/>
      <c r="V842" s="13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8"/>
      <c r="AO842" s="5"/>
      <c r="AP842" s="5"/>
      <c r="AQ842" s="5"/>
      <c r="AR842" s="1"/>
    </row>
    <row r="843" spans="1:44" x14ac:dyDescent="0.25">
      <c r="A843" s="20"/>
      <c r="B843" s="29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9"/>
      <c r="T843" s="8"/>
      <c r="U843" s="8"/>
      <c r="V843" s="13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8"/>
      <c r="AO843" s="5"/>
      <c r="AP843" s="5"/>
      <c r="AQ843" s="5"/>
      <c r="AR843" s="1"/>
    </row>
    <row r="844" spans="1:44" x14ac:dyDescent="0.25">
      <c r="A844" s="20"/>
      <c r="B844" s="29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9"/>
      <c r="T844" s="8"/>
      <c r="U844" s="8"/>
      <c r="V844" s="13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8"/>
      <c r="AO844" s="5"/>
      <c r="AP844" s="5"/>
      <c r="AQ844" s="5"/>
      <c r="AR844" s="1"/>
    </row>
    <row r="845" spans="1:44" x14ac:dyDescent="0.25">
      <c r="A845" s="20"/>
      <c r="B845" s="29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9"/>
      <c r="T845" s="8"/>
      <c r="U845" s="8"/>
      <c r="V845" s="13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  <c r="AO845" s="5"/>
      <c r="AP845" s="5"/>
      <c r="AQ845" s="5"/>
      <c r="AR845" s="1"/>
    </row>
    <row r="846" spans="1:44" x14ac:dyDescent="0.25">
      <c r="A846" s="20"/>
      <c r="B846" s="29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9"/>
      <c r="T846" s="8"/>
      <c r="U846" s="8"/>
      <c r="V846" s="13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8"/>
      <c r="AO846" s="5"/>
      <c r="AP846" s="5"/>
      <c r="AQ846" s="5"/>
      <c r="AR846" s="1"/>
    </row>
    <row r="847" spans="1:44" x14ac:dyDescent="0.25">
      <c r="A847" s="20"/>
      <c r="B847" s="29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9"/>
      <c r="T847" s="8"/>
      <c r="U847" s="8"/>
      <c r="V847" s="13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  <c r="AO847" s="5"/>
      <c r="AP847" s="5"/>
      <c r="AQ847" s="5"/>
      <c r="AR847" s="1"/>
    </row>
    <row r="848" spans="1:44" x14ac:dyDescent="0.25">
      <c r="A848" s="20"/>
      <c r="B848" s="29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9"/>
      <c r="T848" s="8"/>
      <c r="U848" s="8"/>
      <c r="V848" s="13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  <c r="AO848" s="5"/>
      <c r="AP848" s="5"/>
      <c r="AQ848" s="5"/>
      <c r="AR848" s="1"/>
    </row>
    <row r="849" spans="1:44" x14ac:dyDescent="0.25">
      <c r="A849" s="20"/>
      <c r="B849" s="29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9"/>
      <c r="T849" s="8"/>
      <c r="U849" s="8"/>
      <c r="V849" s="13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5"/>
      <c r="AP849" s="5"/>
      <c r="AQ849" s="5"/>
      <c r="AR849" s="1"/>
    </row>
    <row r="850" spans="1:44" x14ac:dyDescent="0.25">
      <c r="A850" s="20"/>
      <c r="B850" s="29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9"/>
      <c r="T850" s="8"/>
      <c r="U850" s="8"/>
      <c r="V850" s="13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5"/>
      <c r="AP850" s="5"/>
      <c r="AQ850" s="5"/>
      <c r="AR850" s="1"/>
    </row>
    <row r="851" spans="1:44" x14ac:dyDescent="0.25">
      <c r="A851" s="20"/>
      <c r="B851" s="29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9"/>
      <c r="T851" s="8"/>
      <c r="U851" s="8"/>
      <c r="V851" s="13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5"/>
      <c r="AP851" s="5"/>
      <c r="AQ851" s="5"/>
      <c r="AR851" s="1"/>
    </row>
    <row r="852" spans="1:44" x14ac:dyDescent="0.25">
      <c r="A852" s="20"/>
      <c r="B852" s="29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9"/>
      <c r="T852" s="8"/>
      <c r="U852" s="8"/>
      <c r="V852" s="13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5"/>
      <c r="AP852" s="5"/>
      <c r="AQ852" s="5"/>
      <c r="AR852" s="1"/>
    </row>
    <row r="853" spans="1:44" x14ac:dyDescent="0.25">
      <c r="A853" s="20"/>
      <c r="B853" s="29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9"/>
      <c r="T853" s="8"/>
      <c r="U853" s="8"/>
      <c r="V853" s="13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5"/>
      <c r="AP853" s="5"/>
      <c r="AQ853" s="5"/>
      <c r="AR853" s="1"/>
    </row>
    <row r="854" spans="1:44" x14ac:dyDescent="0.25">
      <c r="A854" s="20"/>
      <c r="B854" s="29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9"/>
      <c r="T854" s="8"/>
      <c r="U854" s="8"/>
      <c r="V854" s="13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5"/>
      <c r="AP854" s="5"/>
      <c r="AQ854" s="5"/>
      <c r="AR854" s="1"/>
    </row>
    <row r="855" spans="1:44" x14ac:dyDescent="0.25">
      <c r="A855" s="20"/>
      <c r="B855" s="29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9"/>
      <c r="T855" s="8"/>
      <c r="U855" s="8"/>
      <c r="V855" s="13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5"/>
      <c r="AP855" s="5"/>
      <c r="AQ855" s="5"/>
      <c r="AR855" s="1"/>
    </row>
    <row r="856" spans="1:44" x14ac:dyDescent="0.25">
      <c r="A856" s="20"/>
      <c r="B856" s="29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9"/>
      <c r="T856" s="8"/>
      <c r="U856" s="8"/>
      <c r="V856" s="13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5"/>
      <c r="AP856" s="5"/>
      <c r="AQ856" s="5"/>
      <c r="AR856" s="1"/>
    </row>
    <row r="857" spans="1:44" x14ac:dyDescent="0.25">
      <c r="A857" s="20"/>
      <c r="B857" s="29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9"/>
      <c r="T857" s="8"/>
      <c r="U857" s="8"/>
      <c r="V857" s="13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5"/>
      <c r="AP857" s="5"/>
      <c r="AQ857" s="5"/>
      <c r="AR857" s="1"/>
    </row>
    <row r="858" spans="1:44" x14ac:dyDescent="0.25">
      <c r="A858" s="20"/>
      <c r="B858" s="29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9"/>
      <c r="T858" s="8"/>
      <c r="U858" s="8"/>
      <c r="V858" s="13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5"/>
      <c r="AP858" s="5"/>
      <c r="AQ858" s="5"/>
      <c r="AR858" s="1"/>
    </row>
    <row r="859" spans="1:44" x14ac:dyDescent="0.25">
      <c r="A859" s="20"/>
      <c r="B859" s="29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9"/>
      <c r="T859" s="8"/>
      <c r="U859" s="8"/>
      <c r="V859" s="13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  <c r="AO859" s="5"/>
      <c r="AP859" s="5"/>
      <c r="AQ859" s="5"/>
      <c r="AR859" s="1"/>
    </row>
    <row r="860" spans="1:44" x14ac:dyDescent="0.25">
      <c r="A860" s="20"/>
      <c r="B860" s="29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9"/>
      <c r="T860" s="8"/>
      <c r="U860" s="8"/>
      <c r="V860" s="13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5"/>
      <c r="AP860" s="5"/>
      <c r="AQ860" s="5"/>
      <c r="AR860" s="1"/>
    </row>
    <row r="861" spans="1:44" x14ac:dyDescent="0.25">
      <c r="A861" s="20"/>
      <c r="B861" s="29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9"/>
      <c r="T861" s="8"/>
      <c r="U861" s="8"/>
      <c r="V861" s="13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5"/>
      <c r="AP861" s="5"/>
      <c r="AQ861" s="5"/>
      <c r="AR861" s="1"/>
    </row>
    <row r="862" spans="1:44" x14ac:dyDescent="0.25">
      <c r="A862" s="20"/>
      <c r="B862" s="29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9"/>
      <c r="T862" s="8"/>
      <c r="U862" s="8"/>
      <c r="V862" s="13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5"/>
      <c r="AP862" s="5"/>
      <c r="AQ862" s="5"/>
      <c r="AR862" s="1"/>
    </row>
    <row r="863" spans="1:44" x14ac:dyDescent="0.25">
      <c r="A863" s="20"/>
      <c r="B863" s="29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9"/>
      <c r="T863" s="8"/>
      <c r="U863" s="8"/>
      <c r="V863" s="13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  <c r="AO863" s="5"/>
      <c r="AP863" s="5"/>
      <c r="AQ863" s="5"/>
      <c r="AR863" s="1"/>
    </row>
    <row r="864" spans="1:44" x14ac:dyDescent="0.25">
      <c r="A864" s="20"/>
      <c r="B864" s="29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9"/>
      <c r="T864" s="8"/>
      <c r="U864" s="8"/>
      <c r="V864" s="13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8"/>
      <c r="AO864" s="5"/>
      <c r="AP864" s="5"/>
      <c r="AQ864" s="5"/>
      <c r="AR864" s="1"/>
    </row>
    <row r="865" spans="1:44" x14ac:dyDescent="0.25">
      <c r="A865" s="20"/>
      <c r="B865" s="29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9"/>
      <c r="T865" s="8"/>
      <c r="U865" s="8"/>
      <c r="V865" s="13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  <c r="AO865" s="5"/>
      <c r="AP865" s="5"/>
      <c r="AQ865" s="5"/>
      <c r="AR865" s="1"/>
    </row>
    <row r="866" spans="1:44" x14ac:dyDescent="0.25">
      <c r="A866" s="20"/>
      <c r="B866" s="29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9"/>
      <c r="T866" s="8"/>
      <c r="U866" s="8"/>
      <c r="V866" s="13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  <c r="AO866" s="5"/>
      <c r="AP866" s="5"/>
      <c r="AQ866" s="5"/>
      <c r="AR866" s="1"/>
    </row>
    <row r="867" spans="1:44" x14ac:dyDescent="0.25">
      <c r="A867" s="20"/>
      <c r="B867" s="29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9"/>
      <c r="T867" s="8"/>
      <c r="U867" s="8"/>
      <c r="V867" s="13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8"/>
      <c r="AO867" s="5"/>
      <c r="AP867" s="5"/>
      <c r="AQ867" s="5"/>
      <c r="AR867" s="1"/>
    </row>
    <row r="868" spans="1:44" x14ac:dyDescent="0.25">
      <c r="A868" s="20"/>
      <c r="B868" s="29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9"/>
      <c r="T868" s="8"/>
      <c r="U868" s="8"/>
      <c r="V868" s="13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8"/>
      <c r="AO868" s="5"/>
      <c r="AP868" s="5"/>
      <c r="AQ868" s="5"/>
      <c r="AR868" s="1"/>
    </row>
    <row r="869" spans="1:44" x14ac:dyDescent="0.25">
      <c r="A869" s="20"/>
      <c r="B869" s="29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9"/>
      <c r="T869" s="8"/>
      <c r="U869" s="8"/>
      <c r="V869" s="13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  <c r="AO869" s="5"/>
      <c r="AP869" s="5"/>
      <c r="AQ869" s="5"/>
      <c r="AR869" s="1"/>
    </row>
    <row r="870" spans="1:44" x14ac:dyDescent="0.25">
      <c r="A870" s="20"/>
      <c r="B870" s="29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9"/>
      <c r="T870" s="8"/>
      <c r="U870" s="8"/>
      <c r="V870" s="13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8"/>
      <c r="AO870" s="5"/>
      <c r="AP870" s="5"/>
      <c r="AQ870" s="5"/>
      <c r="AR870" s="1"/>
    </row>
    <row r="871" spans="1:44" x14ac:dyDescent="0.25">
      <c r="A871" s="20"/>
      <c r="B871" s="29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9"/>
      <c r="T871" s="8"/>
      <c r="U871" s="8"/>
      <c r="V871" s="13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  <c r="AO871" s="5"/>
      <c r="AP871" s="5"/>
      <c r="AQ871" s="5"/>
      <c r="AR871" s="1"/>
    </row>
    <row r="872" spans="1:44" x14ac:dyDescent="0.25">
      <c r="A872" s="20"/>
      <c r="B872" s="29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9"/>
      <c r="T872" s="8"/>
      <c r="U872" s="8"/>
      <c r="V872" s="13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5"/>
      <c r="AP872" s="5"/>
      <c r="AQ872" s="5"/>
      <c r="AR872" s="1"/>
    </row>
    <row r="873" spans="1:44" x14ac:dyDescent="0.25">
      <c r="A873" s="20"/>
      <c r="B873" s="29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9"/>
      <c r="T873" s="8"/>
      <c r="U873" s="8"/>
      <c r="V873" s="13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5"/>
      <c r="AP873" s="5"/>
      <c r="AQ873" s="5"/>
      <c r="AR873" s="1"/>
    </row>
    <row r="874" spans="1:44" x14ac:dyDescent="0.25">
      <c r="A874" s="20"/>
      <c r="B874" s="29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9"/>
      <c r="T874" s="8"/>
      <c r="U874" s="8"/>
      <c r="V874" s="13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5"/>
      <c r="AP874" s="5"/>
      <c r="AQ874" s="5"/>
      <c r="AR874" s="1"/>
    </row>
    <row r="875" spans="1:44" x14ac:dyDescent="0.25">
      <c r="A875" s="20"/>
      <c r="B875" s="29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9"/>
      <c r="T875" s="8"/>
      <c r="U875" s="8"/>
      <c r="V875" s="13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  <c r="AO875" s="5"/>
      <c r="AP875" s="5"/>
      <c r="AQ875" s="5"/>
      <c r="AR875" s="1"/>
    </row>
    <row r="876" spans="1:44" x14ac:dyDescent="0.25">
      <c r="A876" s="20"/>
      <c r="B876" s="29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9"/>
      <c r="T876" s="8"/>
      <c r="U876" s="8"/>
      <c r="V876" s="13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5"/>
      <c r="AP876" s="5"/>
      <c r="AQ876" s="5"/>
      <c r="AR876" s="1"/>
    </row>
    <row r="877" spans="1:44" x14ac:dyDescent="0.25">
      <c r="A877" s="20"/>
      <c r="B877" s="29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9"/>
      <c r="T877" s="8"/>
      <c r="U877" s="8"/>
      <c r="V877" s="13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5"/>
      <c r="AP877" s="5"/>
      <c r="AQ877" s="5"/>
      <c r="AR877" s="1"/>
    </row>
    <row r="878" spans="1:44" x14ac:dyDescent="0.25">
      <c r="A878" s="20"/>
      <c r="B878" s="29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9"/>
      <c r="T878" s="8"/>
      <c r="U878" s="8"/>
      <c r="V878" s="13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5"/>
      <c r="AP878" s="5"/>
      <c r="AQ878" s="5"/>
      <c r="AR878" s="1"/>
    </row>
    <row r="879" spans="1:44" x14ac:dyDescent="0.25">
      <c r="A879" s="20"/>
      <c r="B879" s="29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9"/>
      <c r="T879" s="8"/>
      <c r="U879" s="8"/>
      <c r="V879" s="13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/>
      <c r="AO879" s="5"/>
      <c r="AP879" s="5"/>
      <c r="AQ879" s="5"/>
      <c r="AR879" s="1"/>
    </row>
    <row r="880" spans="1:44" x14ac:dyDescent="0.25">
      <c r="A880" s="20"/>
      <c r="B880" s="29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9"/>
      <c r="T880" s="8"/>
      <c r="U880" s="8"/>
      <c r="V880" s="13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  <c r="AO880" s="5"/>
      <c r="AP880" s="5"/>
      <c r="AQ880" s="5"/>
      <c r="AR880" s="1"/>
    </row>
    <row r="881" spans="1:44" x14ac:dyDescent="0.25">
      <c r="A881" s="20"/>
      <c r="B881" s="29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9"/>
      <c r="T881" s="8"/>
      <c r="U881" s="8"/>
      <c r="V881" s="13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5"/>
      <c r="AP881" s="5"/>
      <c r="AQ881" s="5"/>
      <c r="AR881" s="1"/>
    </row>
    <row r="882" spans="1:44" x14ac:dyDescent="0.25">
      <c r="A882" s="20"/>
      <c r="B882" s="29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9"/>
      <c r="T882" s="8"/>
      <c r="U882" s="8"/>
      <c r="V882" s="13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  <c r="AO882" s="5"/>
      <c r="AP882" s="5"/>
      <c r="AQ882" s="5"/>
      <c r="AR882" s="1"/>
    </row>
    <row r="883" spans="1:44" x14ac:dyDescent="0.25">
      <c r="A883" s="20"/>
      <c r="B883" s="29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9"/>
      <c r="T883" s="8"/>
      <c r="U883" s="8"/>
      <c r="V883" s="13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5"/>
      <c r="AP883" s="5"/>
      <c r="AQ883" s="5"/>
      <c r="AR883" s="1"/>
    </row>
    <row r="884" spans="1:44" x14ac:dyDescent="0.25">
      <c r="A884" s="20"/>
      <c r="B884" s="29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9"/>
      <c r="T884" s="8"/>
      <c r="U884" s="8"/>
      <c r="V884" s="13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  <c r="AO884" s="5"/>
      <c r="AP884" s="5"/>
      <c r="AQ884" s="5"/>
      <c r="AR884" s="1"/>
    </row>
    <row r="885" spans="1:44" x14ac:dyDescent="0.25">
      <c r="A885" s="20"/>
      <c r="B885" s="29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9"/>
      <c r="T885" s="8"/>
      <c r="U885" s="8"/>
      <c r="V885" s="13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8"/>
      <c r="AO885" s="5"/>
      <c r="AP885" s="5"/>
      <c r="AQ885" s="5"/>
      <c r="AR885" s="1"/>
    </row>
    <row r="886" spans="1:44" x14ac:dyDescent="0.25">
      <c r="A886" s="20"/>
      <c r="B886" s="29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9"/>
      <c r="T886" s="8"/>
      <c r="U886" s="8"/>
      <c r="V886" s="13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  <c r="AO886" s="5"/>
      <c r="AP886" s="5"/>
      <c r="AQ886" s="5"/>
      <c r="AR886" s="1"/>
    </row>
    <row r="887" spans="1:44" x14ac:dyDescent="0.25">
      <c r="A887" s="20"/>
      <c r="B887" s="29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9"/>
      <c r="T887" s="8"/>
      <c r="U887" s="8"/>
      <c r="V887" s="13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8"/>
      <c r="AO887" s="5"/>
      <c r="AP887" s="5"/>
      <c r="AQ887" s="5"/>
      <c r="AR887" s="1"/>
    </row>
    <row r="888" spans="1:44" x14ac:dyDescent="0.25">
      <c r="A888" s="20"/>
      <c r="B888" s="29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9"/>
      <c r="T888" s="8"/>
      <c r="U888" s="8"/>
      <c r="V888" s="13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8"/>
      <c r="AO888" s="5"/>
      <c r="AP888" s="5"/>
      <c r="AQ888" s="5"/>
      <c r="AR888" s="1"/>
    </row>
    <row r="889" spans="1:44" x14ac:dyDescent="0.25">
      <c r="A889" s="20"/>
      <c r="B889" s="29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9"/>
      <c r="T889" s="8"/>
      <c r="U889" s="8"/>
      <c r="V889" s="13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  <c r="AO889" s="5"/>
      <c r="AP889" s="5"/>
      <c r="AQ889" s="5"/>
      <c r="AR889" s="1"/>
    </row>
    <row r="890" spans="1:44" x14ac:dyDescent="0.25">
      <c r="A890" s="20"/>
      <c r="B890" s="29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9"/>
      <c r="T890" s="8"/>
      <c r="U890" s="8"/>
      <c r="V890" s="13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5"/>
      <c r="AP890" s="5"/>
      <c r="AQ890" s="5"/>
      <c r="AR890" s="1"/>
    </row>
    <row r="891" spans="1:44" x14ac:dyDescent="0.25">
      <c r="A891" s="20"/>
      <c r="B891" s="29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9"/>
      <c r="T891" s="8"/>
      <c r="U891" s="8"/>
      <c r="V891" s="13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  <c r="AO891" s="5"/>
      <c r="AP891" s="5"/>
      <c r="AQ891" s="5"/>
      <c r="AR891" s="1"/>
    </row>
    <row r="892" spans="1:44" x14ac:dyDescent="0.25">
      <c r="A892" s="20"/>
      <c r="B892" s="29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9"/>
      <c r="T892" s="8"/>
      <c r="U892" s="8"/>
      <c r="V892" s="13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  <c r="AO892" s="5"/>
      <c r="AP892" s="5"/>
      <c r="AQ892" s="5"/>
      <c r="AR892" s="1"/>
    </row>
    <row r="893" spans="1:44" x14ac:dyDescent="0.25">
      <c r="A893" s="20"/>
      <c r="B893" s="29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9"/>
      <c r="T893" s="8"/>
      <c r="U893" s="8"/>
      <c r="V893" s="13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8"/>
      <c r="AO893" s="5"/>
      <c r="AP893" s="5"/>
      <c r="AQ893" s="5"/>
      <c r="AR893" s="1"/>
    </row>
    <row r="894" spans="1:44" x14ac:dyDescent="0.25">
      <c r="A894" s="20"/>
      <c r="B894" s="29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9"/>
      <c r="T894" s="8"/>
      <c r="U894" s="8"/>
      <c r="V894" s="13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8"/>
      <c r="AO894" s="5"/>
      <c r="AP894" s="5"/>
      <c r="AQ894" s="5"/>
      <c r="AR894" s="1"/>
    </row>
    <row r="895" spans="1:44" x14ac:dyDescent="0.25">
      <c r="A895" s="20"/>
      <c r="B895" s="29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9"/>
      <c r="T895" s="8"/>
      <c r="U895" s="8"/>
      <c r="V895" s="13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  <c r="AO895" s="5"/>
      <c r="AP895" s="5"/>
      <c r="AQ895" s="5"/>
      <c r="AR895" s="1"/>
    </row>
    <row r="896" spans="1:44" x14ac:dyDescent="0.25">
      <c r="A896" s="20"/>
      <c r="B896" s="29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9"/>
      <c r="T896" s="8"/>
      <c r="U896" s="8"/>
      <c r="V896" s="13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8"/>
      <c r="AO896" s="5"/>
      <c r="AP896" s="5"/>
      <c r="AQ896" s="5"/>
      <c r="AR896" s="1"/>
    </row>
    <row r="897" spans="1:44" x14ac:dyDescent="0.25">
      <c r="A897" s="20"/>
      <c r="B897" s="29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9"/>
      <c r="T897" s="8"/>
      <c r="U897" s="8"/>
      <c r="V897" s="13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5"/>
      <c r="AP897" s="5"/>
      <c r="AQ897" s="5"/>
      <c r="AR897" s="1"/>
    </row>
    <row r="898" spans="1:44" x14ac:dyDescent="0.25">
      <c r="A898" s="20"/>
      <c r="B898" s="29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9"/>
      <c r="T898" s="8"/>
      <c r="U898" s="8"/>
      <c r="V898" s="13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8"/>
      <c r="AO898" s="5"/>
      <c r="AP898" s="5"/>
      <c r="AQ898" s="5"/>
      <c r="AR898" s="1"/>
    </row>
    <row r="899" spans="1:44" x14ac:dyDescent="0.25">
      <c r="A899" s="20"/>
      <c r="B899" s="29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9"/>
      <c r="T899" s="8"/>
      <c r="U899" s="8"/>
      <c r="V899" s="13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8"/>
      <c r="AO899" s="5"/>
      <c r="AP899" s="5"/>
      <c r="AQ899" s="5"/>
      <c r="AR899" s="1"/>
    </row>
    <row r="900" spans="1:44" x14ac:dyDescent="0.25">
      <c r="A900" s="20"/>
      <c r="B900" s="29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9"/>
      <c r="T900" s="8"/>
      <c r="U900" s="8"/>
      <c r="V900" s="13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5"/>
      <c r="AP900" s="5"/>
      <c r="AQ900" s="5"/>
      <c r="AR900" s="1"/>
    </row>
    <row r="901" spans="1:44" x14ac:dyDescent="0.25">
      <c r="A901" s="20"/>
      <c r="B901" s="29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9"/>
      <c r="T901" s="8"/>
      <c r="U901" s="8"/>
      <c r="V901" s="13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  <c r="AO901" s="5"/>
      <c r="AP901" s="5"/>
      <c r="AQ901" s="5"/>
      <c r="AR901" s="1"/>
    </row>
    <row r="902" spans="1:44" x14ac:dyDescent="0.25">
      <c r="A902" s="20"/>
      <c r="B902" s="29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9"/>
      <c r="T902" s="8"/>
      <c r="U902" s="8"/>
      <c r="V902" s="13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8"/>
      <c r="AO902" s="5"/>
      <c r="AP902" s="5"/>
      <c r="AQ902" s="5"/>
      <c r="AR902" s="1"/>
    </row>
    <row r="903" spans="1:44" x14ac:dyDescent="0.25">
      <c r="A903" s="20"/>
      <c r="B903" s="29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9"/>
      <c r="T903" s="8"/>
      <c r="U903" s="8"/>
      <c r="V903" s="13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5"/>
      <c r="AP903" s="5"/>
      <c r="AQ903" s="5"/>
      <c r="AR903" s="1"/>
    </row>
    <row r="904" spans="1:44" x14ac:dyDescent="0.25">
      <c r="A904" s="20"/>
      <c r="B904" s="29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9"/>
      <c r="T904" s="8"/>
      <c r="U904" s="8"/>
      <c r="V904" s="13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5"/>
      <c r="AP904" s="5"/>
      <c r="AQ904" s="5"/>
      <c r="AR904" s="1"/>
    </row>
    <row r="905" spans="1:44" x14ac:dyDescent="0.25">
      <c r="A905" s="20"/>
      <c r="B905" s="29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9"/>
      <c r="T905" s="8"/>
      <c r="U905" s="8"/>
      <c r="V905" s="13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5"/>
      <c r="AP905" s="5"/>
      <c r="AQ905" s="5"/>
      <c r="AR905" s="1"/>
    </row>
    <row r="906" spans="1:44" x14ac:dyDescent="0.25">
      <c r="A906" s="20"/>
      <c r="B906" s="29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9"/>
      <c r="T906" s="8"/>
      <c r="U906" s="8"/>
      <c r="V906" s="13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5"/>
      <c r="AP906" s="5"/>
      <c r="AQ906" s="5"/>
      <c r="AR906" s="1"/>
    </row>
    <row r="907" spans="1:44" x14ac:dyDescent="0.25">
      <c r="A907" s="20"/>
      <c r="B907" s="29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9"/>
      <c r="T907" s="8"/>
      <c r="U907" s="8"/>
      <c r="V907" s="13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5"/>
      <c r="AP907" s="5"/>
      <c r="AQ907" s="5"/>
      <c r="AR907" s="1"/>
    </row>
    <row r="908" spans="1:44" x14ac:dyDescent="0.25">
      <c r="A908" s="20"/>
      <c r="B908" s="29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9"/>
      <c r="T908" s="8"/>
      <c r="U908" s="8"/>
      <c r="V908" s="13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  <c r="AO908" s="5"/>
      <c r="AP908" s="5"/>
      <c r="AQ908" s="5"/>
      <c r="AR908" s="1"/>
    </row>
    <row r="909" spans="1:44" x14ac:dyDescent="0.25">
      <c r="A909" s="20"/>
      <c r="B909" s="29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9"/>
      <c r="T909" s="8"/>
      <c r="U909" s="8"/>
      <c r="V909" s="13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  <c r="AO909" s="5"/>
      <c r="AP909" s="5"/>
      <c r="AQ909" s="5"/>
      <c r="AR909" s="1"/>
    </row>
    <row r="910" spans="1:44" x14ac:dyDescent="0.25">
      <c r="A910" s="20"/>
      <c r="B910" s="29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9"/>
      <c r="T910" s="8"/>
      <c r="U910" s="8"/>
      <c r="V910" s="13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5"/>
      <c r="AP910" s="5"/>
      <c r="AQ910" s="5"/>
      <c r="AR910" s="1"/>
    </row>
    <row r="911" spans="1:44" x14ac:dyDescent="0.25">
      <c r="A911" s="20"/>
      <c r="B911" s="29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9"/>
      <c r="T911" s="8"/>
      <c r="U911" s="8"/>
      <c r="V911" s="13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  <c r="AO911" s="5"/>
      <c r="AP911" s="5"/>
      <c r="AQ911" s="5"/>
      <c r="AR911" s="1"/>
    </row>
    <row r="912" spans="1:44" x14ac:dyDescent="0.25">
      <c r="A912" s="20"/>
      <c r="B912" s="29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9"/>
      <c r="T912" s="8"/>
      <c r="U912" s="8"/>
      <c r="V912" s="13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5"/>
      <c r="AP912" s="5"/>
      <c r="AQ912" s="5"/>
      <c r="AR912" s="1"/>
    </row>
    <row r="913" spans="1:44" x14ac:dyDescent="0.25">
      <c r="A913" s="20"/>
      <c r="B913" s="29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9"/>
      <c r="T913" s="8"/>
      <c r="U913" s="8"/>
      <c r="V913" s="13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8"/>
      <c r="AO913" s="5"/>
      <c r="AP913" s="5"/>
      <c r="AQ913" s="5"/>
      <c r="AR913" s="1"/>
    </row>
    <row r="914" spans="1:44" x14ac:dyDescent="0.25">
      <c r="A914" s="20"/>
      <c r="B914" s="29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9"/>
      <c r="T914" s="8"/>
      <c r="U914" s="8"/>
      <c r="V914" s="13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  <c r="AO914" s="5"/>
      <c r="AP914" s="5"/>
      <c r="AQ914" s="5"/>
      <c r="AR914" s="1"/>
    </row>
    <row r="915" spans="1:44" x14ac:dyDescent="0.25">
      <c r="A915" s="20"/>
      <c r="B915" s="29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9"/>
      <c r="T915" s="8"/>
      <c r="U915" s="8"/>
      <c r="V915" s="13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8"/>
      <c r="AO915" s="5"/>
      <c r="AP915" s="5"/>
      <c r="AQ915" s="5"/>
      <c r="AR915" s="1"/>
    </row>
    <row r="916" spans="1:44" x14ac:dyDescent="0.25">
      <c r="A916" s="20"/>
      <c r="B916" s="29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9"/>
      <c r="T916" s="8"/>
      <c r="U916" s="8"/>
      <c r="V916" s="13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8"/>
      <c r="AO916" s="5"/>
      <c r="AP916" s="5"/>
      <c r="AQ916" s="5"/>
      <c r="AR916" s="1"/>
    </row>
    <row r="917" spans="1:44" x14ac:dyDescent="0.25">
      <c r="A917" s="20"/>
      <c r="B917" s="29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9"/>
      <c r="T917" s="8"/>
      <c r="U917" s="8"/>
      <c r="V917" s="13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  <c r="AO917" s="5"/>
      <c r="AP917" s="5"/>
      <c r="AQ917" s="5"/>
      <c r="AR917" s="1"/>
    </row>
    <row r="918" spans="1:44" x14ac:dyDescent="0.25">
      <c r="A918" s="20"/>
      <c r="B918" s="29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9"/>
      <c r="T918" s="8"/>
      <c r="U918" s="8"/>
      <c r="V918" s="13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8"/>
      <c r="AO918" s="5"/>
      <c r="AP918" s="5"/>
      <c r="AQ918" s="5"/>
      <c r="AR918" s="1"/>
    </row>
    <row r="919" spans="1:44" x14ac:dyDescent="0.25">
      <c r="A919" s="20"/>
      <c r="B919" s="29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9"/>
      <c r="T919" s="8"/>
      <c r="U919" s="8"/>
      <c r="V919" s="13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  <c r="AN919" s="8"/>
      <c r="AO919" s="5"/>
      <c r="AP919" s="5"/>
      <c r="AQ919" s="5"/>
      <c r="AR919" s="1"/>
    </row>
    <row r="920" spans="1:44" x14ac:dyDescent="0.25">
      <c r="A920" s="20"/>
      <c r="B920" s="29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9"/>
      <c r="T920" s="8"/>
      <c r="U920" s="8"/>
      <c r="V920" s="13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8"/>
      <c r="AO920" s="5"/>
      <c r="AP920" s="5"/>
      <c r="AQ920" s="5"/>
      <c r="AR920" s="1"/>
    </row>
    <row r="921" spans="1:44" x14ac:dyDescent="0.25">
      <c r="A921" s="20"/>
      <c r="B921" s="29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9"/>
      <c r="T921" s="8"/>
      <c r="U921" s="8"/>
      <c r="V921" s="13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  <c r="AN921" s="8"/>
      <c r="AO921" s="5"/>
      <c r="AP921" s="5"/>
      <c r="AQ921" s="5"/>
      <c r="AR921" s="1"/>
    </row>
    <row r="922" spans="1:44" x14ac:dyDescent="0.25">
      <c r="A922" s="20"/>
      <c r="B922" s="29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9"/>
      <c r="T922" s="8"/>
      <c r="U922" s="8"/>
      <c r="V922" s="13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  <c r="AN922" s="8"/>
      <c r="AO922" s="5"/>
      <c r="AP922" s="5"/>
      <c r="AQ922" s="5"/>
      <c r="AR922" s="1"/>
    </row>
    <row r="923" spans="1:44" x14ac:dyDescent="0.25">
      <c r="A923" s="20"/>
      <c r="B923" s="29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9"/>
      <c r="T923" s="8"/>
      <c r="U923" s="8"/>
      <c r="V923" s="13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8"/>
      <c r="AO923" s="5"/>
      <c r="AP923" s="5"/>
      <c r="AQ923" s="5"/>
      <c r="AR923" s="1"/>
    </row>
    <row r="924" spans="1:44" x14ac:dyDescent="0.25">
      <c r="A924" s="20"/>
      <c r="B924" s="29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9"/>
      <c r="T924" s="8"/>
      <c r="U924" s="8"/>
      <c r="V924" s="13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  <c r="AO924" s="5"/>
      <c r="AP924" s="5"/>
      <c r="AQ924" s="5"/>
      <c r="AR924" s="1"/>
    </row>
    <row r="925" spans="1:44" x14ac:dyDescent="0.25">
      <c r="A925" s="20"/>
      <c r="B925" s="29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9"/>
      <c r="T925" s="8"/>
      <c r="U925" s="8"/>
      <c r="V925" s="13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  <c r="AN925" s="8"/>
      <c r="AO925" s="5"/>
      <c r="AP925" s="5"/>
      <c r="AQ925" s="5"/>
      <c r="AR925" s="1"/>
    </row>
    <row r="926" spans="1:44" x14ac:dyDescent="0.25">
      <c r="A926" s="20"/>
      <c r="B926" s="29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9"/>
      <c r="T926" s="8"/>
      <c r="U926" s="8"/>
      <c r="V926" s="13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8"/>
      <c r="AO926" s="5"/>
      <c r="AP926" s="5"/>
      <c r="AQ926" s="5"/>
      <c r="AR926" s="1"/>
    </row>
    <row r="927" spans="1:44" x14ac:dyDescent="0.25">
      <c r="A927" s="20"/>
      <c r="B927" s="29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9"/>
      <c r="T927" s="8"/>
      <c r="U927" s="8"/>
      <c r="V927" s="13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8"/>
      <c r="AO927" s="5"/>
      <c r="AP927" s="5"/>
      <c r="AQ927" s="5"/>
      <c r="AR927" s="1"/>
    </row>
    <row r="928" spans="1:44" x14ac:dyDescent="0.25">
      <c r="A928" s="20"/>
      <c r="B928" s="29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9"/>
      <c r="T928" s="8"/>
      <c r="U928" s="8"/>
      <c r="V928" s="13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8"/>
      <c r="AO928" s="5"/>
      <c r="AP928" s="5"/>
      <c r="AQ928" s="5"/>
      <c r="AR928" s="1"/>
    </row>
    <row r="929" spans="1:44" x14ac:dyDescent="0.25">
      <c r="A929" s="20"/>
      <c r="B929" s="29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9"/>
      <c r="T929" s="8"/>
      <c r="U929" s="8"/>
      <c r="V929" s="13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  <c r="AN929" s="8"/>
      <c r="AO929" s="5"/>
      <c r="AP929" s="5"/>
      <c r="AQ929" s="5"/>
      <c r="AR929" s="1"/>
    </row>
    <row r="930" spans="1:44" x14ac:dyDescent="0.25">
      <c r="A930" s="20"/>
      <c r="B930" s="29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9"/>
      <c r="T930" s="8"/>
      <c r="U930" s="8"/>
      <c r="V930" s="13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  <c r="AM930" s="8"/>
      <c r="AN930" s="8"/>
      <c r="AO930" s="5"/>
      <c r="AP930" s="5"/>
      <c r="AQ930" s="5"/>
      <c r="AR930" s="1"/>
    </row>
    <row r="931" spans="1:44" x14ac:dyDescent="0.25">
      <c r="A931" s="20"/>
      <c r="B931" s="29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9"/>
      <c r="T931" s="8"/>
      <c r="U931" s="8"/>
      <c r="V931" s="13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8"/>
      <c r="AO931" s="5"/>
      <c r="AP931" s="5"/>
      <c r="AQ931" s="5"/>
      <c r="AR931" s="1"/>
    </row>
    <row r="932" spans="1:44" x14ac:dyDescent="0.25">
      <c r="A932" s="20"/>
      <c r="B932" s="29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9"/>
      <c r="T932" s="8"/>
      <c r="U932" s="8"/>
      <c r="V932" s="13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8"/>
      <c r="AO932" s="5"/>
      <c r="AP932" s="5"/>
      <c r="AQ932" s="5"/>
      <c r="AR932" s="1"/>
    </row>
    <row r="933" spans="1:44" x14ac:dyDescent="0.25">
      <c r="A933" s="20"/>
      <c r="B933" s="29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9"/>
      <c r="T933" s="8"/>
      <c r="U933" s="8"/>
      <c r="V933" s="13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  <c r="AO933" s="5"/>
      <c r="AP933" s="5"/>
      <c r="AQ933" s="5"/>
      <c r="AR933" s="1"/>
    </row>
    <row r="934" spans="1:44" x14ac:dyDescent="0.25">
      <c r="A934" s="20"/>
      <c r="B934" s="29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9"/>
      <c r="T934" s="8"/>
      <c r="U934" s="8"/>
      <c r="V934" s="13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8"/>
      <c r="AO934" s="5"/>
      <c r="AP934" s="5"/>
      <c r="AQ934" s="5"/>
      <c r="AR934" s="1"/>
    </row>
    <row r="935" spans="1:44" x14ac:dyDescent="0.25">
      <c r="A935" s="20"/>
      <c r="B935" s="29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9"/>
      <c r="T935" s="8"/>
      <c r="U935" s="8"/>
      <c r="V935" s="13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  <c r="AO935" s="5"/>
      <c r="AP935" s="5"/>
      <c r="AQ935" s="5"/>
      <c r="AR935" s="1"/>
    </row>
    <row r="936" spans="1:44" x14ac:dyDescent="0.25">
      <c r="A936" s="20"/>
      <c r="B936" s="29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9"/>
      <c r="T936" s="8"/>
      <c r="U936" s="8"/>
      <c r="V936" s="13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  <c r="AO936" s="5"/>
      <c r="AP936" s="5"/>
      <c r="AQ936" s="5"/>
      <c r="AR936" s="1"/>
    </row>
    <row r="937" spans="1:44" x14ac:dyDescent="0.25">
      <c r="A937" s="20"/>
      <c r="B937" s="29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9"/>
      <c r="T937" s="8"/>
      <c r="U937" s="8"/>
      <c r="V937" s="13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  <c r="AO937" s="5"/>
      <c r="AP937" s="5"/>
      <c r="AQ937" s="5"/>
      <c r="AR937" s="1"/>
    </row>
    <row r="938" spans="1:44" x14ac:dyDescent="0.25">
      <c r="A938" s="20"/>
      <c r="B938" s="29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9"/>
      <c r="T938" s="8"/>
      <c r="U938" s="8"/>
      <c r="V938" s="13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  <c r="AO938" s="5"/>
      <c r="AP938" s="5"/>
      <c r="AQ938" s="5"/>
      <c r="AR938" s="1"/>
    </row>
    <row r="939" spans="1:44" x14ac:dyDescent="0.25">
      <c r="A939" s="20"/>
      <c r="B939" s="29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9"/>
      <c r="T939" s="8"/>
      <c r="U939" s="8"/>
      <c r="V939" s="13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8"/>
      <c r="AO939" s="5"/>
      <c r="AP939" s="5"/>
      <c r="AQ939" s="5"/>
      <c r="AR939" s="1"/>
    </row>
    <row r="940" spans="1:44" x14ac:dyDescent="0.25">
      <c r="A940" s="20"/>
      <c r="B940" s="29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9"/>
      <c r="T940" s="8"/>
      <c r="U940" s="8"/>
      <c r="V940" s="13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  <c r="AO940" s="5"/>
      <c r="AP940" s="5"/>
      <c r="AQ940" s="5"/>
      <c r="AR940" s="1"/>
    </row>
    <row r="941" spans="1:44" x14ac:dyDescent="0.25">
      <c r="A941" s="20"/>
      <c r="B941" s="29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9"/>
      <c r="T941" s="8"/>
      <c r="U941" s="8"/>
      <c r="V941" s="13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5"/>
      <c r="AP941" s="5"/>
      <c r="AQ941" s="5"/>
      <c r="AR941" s="1"/>
    </row>
    <row r="942" spans="1:44" x14ac:dyDescent="0.25">
      <c r="A942" s="20"/>
      <c r="B942" s="29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9"/>
      <c r="T942" s="8"/>
      <c r="U942" s="8"/>
      <c r="V942" s="13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  <c r="AM942" s="8"/>
      <c r="AN942" s="8"/>
      <c r="AO942" s="5"/>
      <c r="AP942" s="5"/>
      <c r="AQ942" s="5"/>
      <c r="AR942" s="1"/>
    </row>
    <row r="943" spans="1:44" x14ac:dyDescent="0.25">
      <c r="A943" s="20"/>
      <c r="B943" s="29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9"/>
      <c r="T943" s="8"/>
      <c r="U943" s="8"/>
      <c r="V943" s="13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8"/>
      <c r="AO943" s="5"/>
      <c r="AP943" s="5"/>
      <c r="AQ943" s="5"/>
      <c r="AR943" s="1"/>
    </row>
    <row r="944" spans="1:44" x14ac:dyDescent="0.25">
      <c r="A944" s="20"/>
      <c r="B944" s="29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9"/>
      <c r="T944" s="8"/>
      <c r="U944" s="8"/>
      <c r="V944" s="13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  <c r="AO944" s="5"/>
      <c r="AP944" s="5"/>
      <c r="AQ944" s="5"/>
      <c r="AR944" s="1"/>
    </row>
    <row r="945" spans="1:44" x14ac:dyDescent="0.25">
      <c r="A945" s="20"/>
      <c r="B945" s="29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9"/>
      <c r="T945" s="8"/>
      <c r="U945" s="8"/>
      <c r="V945" s="13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  <c r="AO945" s="5"/>
      <c r="AP945" s="5"/>
      <c r="AQ945" s="5"/>
      <c r="AR945" s="1"/>
    </row>
    <row r="946" spans="1:44" x14ac:dyDescent="0.25">
      <c r="A946" s="20"/>
      <c r="B946" s="29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9"/>
      <c r="T946" s="8"/>
      <c r="U946" s="8"/>
      <c r="V946" s="13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  <c r="AO946" s="5"/>
      <c r="AP946" s="5"/>
      <c r="AQ946" s="5"/>
      <c r="AR946" s="1"/>
    </row>
    <row r="947" spans="1:44" x14ac:dyDescent="0.25">
      <c r="A947" s="20"/>
      <c r="B947" s="29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9"/>
      <c r="T947" s="8"/>
      <c r="U947" s="8"/>
      <c r="V947" s="13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8"/>
      <c r="AO947" s="5"/>
      <c r="AP947" s="5"/>
      <c r="AQ947" s="5"/>
      <c r="AR947" s="1"/>
    </row>
    <row r="948" spans="1:44" x14ac:dyDescent="0.25">
      <c r="A948" s="20"/>
      <c r="B948" s="29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9"/>
      <c r="T948" s="8"/>
      <c r="U948" s="8"/>
      <c r="V948" s="13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8"/>
      <c r="AO948" s="5"/>
      <c r="AP948" s="5"/>
      <c r="AQ948" s="5"/>
      <c r="AR948" s="1"/>
    </row>
    <row r="949" spans="1:44" x14ac:dyDescent="0.25">
      <c r="A949" s="20"/>
      <c r="B949" s="29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9"/>
      <c r="T949" s="8"/>
      <c r="U949" s="8"/>
      <c r="V949" s="13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  <c r="AM949" s="8"/>
      <c r="AN949" s="8"/>
      <c r="AO949" s="5"/>
      <c r="AP949" s="5"/>
      <c r="AQ949" s="5"/>
      <c r="AR949" s="1"/>
    </row>
    <row r="950" spans="1:44" x14ac:dyDescent="0.25">
      <c r="A950" s="20"/>
      <c r="B950" s="29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9"/>
      <c r="T950" s="8"/>
      <c r="U950" s="8"/>
      <c r="V950" s="13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  <c r="AO950" s="5"/>
      <c r="AP950" s="5"/>
      <c r="AQ950" s="5"/>
      <c r="AR950" s="1"/>
    </row>
    <row r="951" spans="1:44" x14ac:dyDescent="0.25">
      <c r="A951" s="20"/>
      <c r="B951" s="29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9"/>
      <c r="T951" s="8"/>
      <c r="U951" s="8"/>
      <c r="V951" s="13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8"/>
      <c r="AO951" s="5"/>
      <c r="AP951" s="5"/>
      <c r="AQ951" s="5"/>
      <c r="AR951" s="1"/>
    </row>
    <row r="952" spans="1:44" x14ac:dyDescent="0.25">
      <c r="A952" s="20"/>
      <c r="B952" s="29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9"/>
      <c r="T952" s="8"/>
      <c r="U952" s="8"/>
      <c r="V952" s="13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  <c r="AM952" s="8"/>
      <c r="AN952" s="8"/>
      <c r="AO952" s="5"/>
      <c r="AP952" s="5"/>
      <c r="AQ952" s="5"/>
      <c r="AR952" s="1"/>
    </row>
    <row r="953" spans="1:44" x14ac:dyDescent="0.25">
      <c r="A953" s="20"/>
      <c r="B953" s="29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9"/>
      <c r="T953" s="8"/>
      <c r="U953" s="8"/>
      <c r="V953" s="13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  <c r="AM953" s="8"/>
      <c r="AN953" s="8"/>
      <c r="AO953" s="5"/>
      <c r="AP953" s="5"/>
      <c r="AQ953" s="5"/>
      <c r="AR953" s="1"/>
    </row>
    <row r="954" spans="1:44" x14ac:dyDescent="0.25">
      <c r="A954" s="20"/>
      <c r="B954" s="29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9"/>
      <c r="T954" s="8"/>
      <c r="U954" s="8"/>
      <c r="V954" s="13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  <c r="AM954" s="8"/>
      <c r="AN954" s="8"/>
      <c r="AO954" s="5"/>
      <c r="AP954" s="5"/>
      <c r="AQ954" s="5"/>
      <c r="AR954" s="1"/>
    </row>
    <row r="955" spans="1:44" x14ac:dyDescent="0.25">
      <c r="A955" s="20"/>
      <c r="B955" s="29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9"/>
      <c r="T955" s="8"/>
      <c r="U955" s="8"/>
      <c r="V955" s="13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  <c r="AM955" s="8"/>
      <c r="AN955" s="8"/>
      <c r="AO955" s="5"/>
      <c r="AP955" s="5"/>
      <c r="AQ955" s="5"/>
      <c r="AR955" s="1"/>
    </row>
    <row r="956" spans="1:44" x14ac:dyDescent="0.25">
      <c r="A956" s="20"/>
      <c r="B956" s="29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9"/>
      <c r="T956" s="8"/>
      <c r="U956" s="8"/>
      <c r="V956" s="13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  <c r="AM956" s="8"/>
      <c r="AN956" s="8"/>
      <c r="AO956" s="5"/>
      <c r="AP956" s="5"/>
      <c r="AQ956" s="5"/>
      <c r="AR956" s="1"/>
    </row>
    <row r="957" spans="1:44" x14ac:dyDescent="0.25">
      <c r="A957" s="20"/>
      <c r="B957" s="29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9"/>
      <c r="T957" s="8"/>
      <c r="U957" s="8"/>
      <c r="V957" s="13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  <c r="AM957" s="8"/>
      <c r="AN957" s="8"/>
      <c r="AO957" s="5"/>
      <c r="AP957" s="5"/>
      <c r="AQ957" s="5"/>
      <c r="AR957" s="1"/>
    </row>
    <row r="958" spans="1:44" x14ac:dyDescent="0.25">
      <c r="A958" s="20"/>
      <c r="B958" s="29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9"/>
      <c r="T958" s="8"/>
      <c r="U958" s="8"/>
      <c r="V958" s="13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  <c r="AO958" s="5"/>
      <c r="AP958" s="5"/>
      <c r="AQ958" s="5"/>
      <c r="AR958" s="1"/>
    </row>
    <row r="959" spans="1:44" x14ac:dyDescent="0.25">
      <c r="A959" s="20"/>
      <c r="B959" s="29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9"/>
      <c r="T959" s="8"/>
      <c r="U959" s="8"/>
      <c r="V959" s="13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8"/>
      <c r="AO959" s="5"/>
      <c r="AP959" s="5"/>
      <c r="AQ959" s="5"/>
      <c r="AR959" s="1"/>
    </row>
    <row r="960" spans="1:44" x14ac:dyDescent="0.25">
      <c r="A960" s="20"/>
      <c r="B960" s="29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9"/>
      <c r="T960" s="8"/>
      <c r="U960" s="8"/>
      <c r="V960" s="13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  <c r="AM960" s="8"/>
      <c r="AN960" s="8"/>
      <c r="AO960" s="5"/>
      <c r="AP960" s="5"/>
      <c r="AQ960" s="5"/>
      <c r="AR960" s="1"/>
    </row>
    <row r="961" spans="1:44" x14ac:dyDescent="0.25">
      <c r="A961" s="20"/>
      <c r="B961" s="29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9"/>
      <c r="T961" s="8"/>
      <c r="U961" s="8"/>
      <c r="V961" s="13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8"/>
      <c r="AO961" s="5"/>
      <c r="AP961" s="5"/>
      <c r="AQ961" s="5"/>
      <c r="AR961" s="1"/>
    </row>
    <row r="962" spans="1:44" x14ac:dyDescent="0.25">
      <c r="A962" s="20"/>
      <c r="B962" s="29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9"/>
      <c r="T962" s="8"/>
      <c r="U962" s="8"/>
      <c r="V962" s="13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  <c r="AO962" s="5"/>
      <c r="AP962" s="5"/>
      <c r="AQ962" s="5"/>
      <c r="AR962" s="1"/>
    </row>
    <row r="963" spans="1:44" x14ac:dyDescent="0.25">
      <c r="A963" s="20"/>
      <c r="B963" s="29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9"/>
      <c r="T963" s="8"/>
      <c r="U963" s="8"/>
      <c r="V963" s="13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  <c r="AO963" s="5"/>
      <c r="AP963" s="5"/>
      <c r="AQ963" s="5"/>
      <c r="AR963" s="1"/>
    </row>
    <row r="964" spans="1:44" x14ac:dyDescent="0.25">
      <c r="A964" s="20"/>
      <c r="B964" s="29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9"/>
      <c r="T964" s="8"/>
      <c r="U964" s="8"/>
      <c r="V964" s="13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5"/>
      <c r="AP964" s="5"/>
      <c r="AQ964" s="5"/>
      <c r="AR964" s="1"/>
    </row>
    <row r="965" spans="1:44" x14ac:dyDescent="0.25">
      <c r="A965" s="20"/>
      <c r="B965" s="29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9"/>
      <c r="T965" s="8"/>
      <c r="U965" s="8"/>
      <c r="V965" s="13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  <c r="AM965" s="8"/>
      <c r="AN965" s="8"/>
      <c r="AO965" s="5"/>
      <c r="AP965" s="5"/>
      <c r="AQ965" s="5"/>
      <c r="AR965" s="1"/>
    </row>
    <row r="966" spans="1:44" x14ac:dyDescent="0.25">
      <c r="A966" s="20"/>
      <c r="B966" s="29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9"/>
      <c r="T966" s="8"/>
      <c r="U966" s="8"/>
      <c r="V966" s="13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  <c r="AM966" s="8"/>
      <c r="AN966" s="8"/>
      <c r="AO966" s="5"/>
      <c r="AP966" s="5"/>
      <c r="AQ966" s="5"/>
      <c r="AR966" s="1"/>
    </row>
    <row r="967" spans="1:44" x14ac:dyDescent="0.25">
      <c r="A967" s="20"/>
      <c r="B967" s="29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9"/>
      <c r="T967" s="8"/>
      <c r="U967" s="8"/>
      <c r="V967" s="13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  <c r="AM967" s="8"/>
      <c r="AN967" s="8"/>
      <c r="AO967" s="5"/>
      <c r="AP967" s="5"/>
      <c r="AQ967" s="5"/>
      <c r="AR967" s="1"/>
    </row>
    <row r="968" spans="1:44" x14ac:dyDescent="0.25">
      <c r="A968" s="20"/>
      <c r="B968" s="29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9"/>
      <c r="T968" s="8"/>
      <c r="U968" s="8"/>
      <c r="V968" s="13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8"/>
      <c r="AO968" s="5"/>
      <c r="AP968" s="5"/>
      <c r="AQ968" s="5"/>
      <c r="AR968" s="1"/>
    </row>
    <row r="969" spans="1:44" x14ac:dyDescent="0.25">
      <c r="A969" s="20"/>
      <c r="B969" s="29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9"/>
      <c r="T969" s="8"/>
      <c r="U969" s="8"/>
      <c r="V969" s="13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8"/>
      <c r="AO969" s="5"/>
      <c r="AP969" s="5"/>
      <c r="AQ969" s="5"/>
      <c r="AR969" s="1"/>
    </row>
    <row r="970" spans="1:44" x14ac:dyDescent="0.25">
      <c r="A970" s="20"/>
      <c r="B970" s="29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9"/>
      <c r="T970" s="8"/>
      <c r="U970" s="8"/>
      <c r="V970" s="13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  <c r="AO970" s="5"/>
      <c r="AP970" s="5"/>
      <c r="AQ970" s="5"/>
      <c r="AR970" s="1"/>
    </row>
    <row r="971" spans="1:44" x14ac:dyDescent="0.25">
      <c r="A971" s="20"/>
      <c r="B971" s="29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9"/>
      <c r="T971" s="8"/>
      <c r="U971" s="8"/>
      <c r="V971" s="13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8"/>
      <c r="AO971" s="5"/>
      <c r="AP971" s="5"/>
      <c r="AQ971" s="5"/>
      <c r="AR971" s="1"/>
    </row>
    <row r="972" spans="1:44" x14ac:dyDescent="0.25">
      <c r="A972" s="20"/>
      <c r="B972" s="29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9"/>
      <c r="T972" s="8"/>
      <c r="U972" s="8"/>
      <c r="V972" s="13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  <c r="AM972" s="8"/>
      <c r="AN972" s="8"/>
      <c r="AO972" s="5"/>
      <c r="AP972" s="5"/>
      <c r="AQ972" s="5"/>
      <c r="AR972" s="1"/>
    </row>
    <row r="973" spans="1:44" x14ac:dyDescent="0.25">
      <c r="A973" s="20"/>
      <c r="B973" s="29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9"/>
      <c r="T973" s="8"/>
      <c r="U973" s="8"/>
      <c r="V973" s="13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  <c r="AM973" s="8"/>
      <c r="AN973" s="8"/>
      <c r="AO973" s="5"/>
      <c r="AP973" s="5"/>
      <c r="AQ973" s="5"/>
      <c r="AR973" s="1"/>
    </row>
  </sheetData>
  <mergeCells count="3">
    <mergeCell ref="C1:AN1"/>
    <mergeCell ref="A165:AQ165"/>
    <mergeCell ref="A104:AQ104"/>
  </mergeCells>
  <pageMargins left="0.7" right="0.7" top="0.75" bottom="0.75" header="0.3" footer="0.3"/>
  <pageSetup paperSize="9" scale="45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 2026</vt:lpstr>
      <vt:lpstr>'июнь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2026-06-04T04:03:41Z</dcterms:modified>
</cp:coreProperties>
</file>