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User\Desktop\ОТЧЕТЫ\Разв здрав\С 15.04.2025\9 мес 2025г\"/>
    </mc:Choice>
  </mc:AlternateContent>
  <xr:revisionPtr revIDLastSave="0" documentId="13_ncr:1_{94239730-679C-4F67-BEAD-B3C83703700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2" r:id="rId1"/>
  </sheets>
  <definedNames>
    <definedName name="_xlnm._FilterDatabase" localSheetId="0" hidden="1">Sheet1!$A$7:$H$102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0" i="2" l="1"/>
  <c r="G89" i="2"/>
  <c r="G47" i="2"/>
  <c r="G87" i="2" l="1"/>
  <c r="G88" i="2"/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97" i="2"/>
  <c r="G98" i="2"/>
  <c r="G99" i="2"/>
  <c r="G100" i="2"/>
  <c r="G101" i="2"/>
  <c r="G102" i="2"/>
  <c r="G11" i="2"/>
  <c r="G10" i="2"/>
</calcChain>
</file>

<file path=xl/sharedStrings.xml><?xml version="1.0" encoding="utf-8"?>
<sst xmlns="http://schemas.openxmlformats.org/spreadsheetml/2006/main" count="290" uniqueCount="206">
  <si>
    <t>Приложение № 14</t>
  </si>
  <si>
    <t>ПОКАЗАТЕЛИ</t>
  </si>
  <si>
    <t>государственной программы Республики Тыва</t>
  </si>
  <si>
    <t>№ п/п</t>
  </si>
  <si>
    <t>Наименование показателя</t>
  </si>
  <si>
    <t>Единица измерения</t>
  </si>
  <si>
    <t>(по ОКЕИ)</t>
  </si>
  <si>
    <t>Базовое значение</t>
  </si>
  <si>
    <t>Период, 2025 год</t>
  </si>
  <si>
    <t xml:space="preserve">План </t>
  </si>
  <si>
    <t>случаев на 100 тыс. населения</t>
  </si>
  <si>
    <t>процентов</t>
  </si>
  <si>
    <t>лет</t>
  </si>
  <si>
    <t>число детей, рожденных одной женщиной на протяжении всего периода</t>
  </si>
  <si>
    <t>случаев на 100 тыс. детского населения</t>
  </si>
  <si>
    <t>случаев на 100 тыс. подросткового населения</t>
  </si>
  <si>
    <t>процент</t>
  </si>
  <si>
    <t>Промилле (0,1 процента)</t>
  </si>
  <si>
    <t>человек</t>
  </si>
  <si>
    <t>на 1000 населения</t>
  </si>
  <si>
    <t xml:space="preserve"> Рождаемость</t>
  </si>
  <si>
    <t>Обеспеченность населения врачами, работающими в медицинских организациях, участвующих в реализации программы государственных гарантий бесплатного оказания гражданам медицинской помощи, на 10 тыс. населения</t>
  </si>
  <si>
    <t>Снижение дефицита врачей в государственных медицинских организациях субъектов Российской Федерации</t>
  </si>
  <si>
    <t xml:space="preserve"> Снижение заболеваемости туберкулезом, на 100 тыс. населения</t>
  </si>
  <si>
    <t>Снижение заболеваемости гепатитом С, на 100 тыс. населения</t>
  </si>
  <si>
    <t xml:space="preserve"> Смертность населения от всех причин смерти, на 1000 населения</t>
  </si>
  <si>
    <t xml:space="preserve"> Снижение заболеваемости ВИЧ, на 100 тыс. населения</t>
  </si>
  <si>
    <t xml:space="preserve">Охват населения иммунизацией в рамках Национального календаря
профилактических прививок не менее 95% от подлежащих иммунизации,
</t>
  </si>
  <si>
    <t>Охват граждан исследованием глюкозы натощак</t>
  </si>
  <si>
    <t>Эффективность лечения больных с множественной лекарственной устойчивостью и широкой лекарственной устойчивостью туберкулезом</t>
  </si>
  <si>
    <t>Подростковая заболеваемость туберкулезом</t>
  </si>
  <si>
    <t>Детская заболеваемость туберкулезом</t>
  </si>
  <si>
    <t>Смертность от туберкулеза</t>
  </si>
  <si>
    <t>Обеспечение охвата всех граждан профилактическими медицинскими осмотрами не реже одного раза в год</t>
  </si>
  <si>
    <t>Увеличение суммарного коэффициента рождаемости</t>
  </si>
  <si>
    <t>Доля лиц с онкологическими заболеваниями, прошедших обследование и (или) лечение в текущем году, из числа состоящих под диспансерным наблюдением</t>
  </si>
  <si>
    <t>Доля лиц с болезнями системы кровообращения, состоящих под диспансерным наблюдением, получивших в текущем году медицинские услуги в рамках диспансерного наблюдения, от всех пациентов с болезнями системы кровообращения, состоящих под диспансерным наблюдением</t>
  </si>
  <si>
    <t>Младенческая смертность</t>
  </si>
  <si>
    <t>Смертность населения в трудоспособном возрасте</t>
  </si>
  <si>
    <t>Ожидаемая продолжительность жизни при рождении</t>
  </si>
  <si>
    <t>Доля пациентов с сахарным диабетом 1 и 2 типов, достигших уровня гликированного гемоглобина менее или равного 7 на конец года, от числа пациентов с сахарным диабетом 1 и 2 типов, охваченных исследованием гликированного гемоглобина с помощью лабораторных методов</t>
  </si>
  <si>
    <t xml:space="preserve">Доля пациентов с сахарным диабетом 1 и 2 типов с высокими ампутациями от всех пациентов с сахарным диабетом 1 и 2 типов с любыми ампутациями </t>
  </si>
  <si>
    <t xml:space="preserve">Доля пациентов с сахарным диабетом 1 и 2 типов, охваченных диспансерным наблюдением, в том числе проводимым в рамках данного наблюдения исследованием гликированного гемоглобина с помощью лабораторных методов, ежегодно не реже 1 раза в год, от общего числа пациентов с сахарным диабетом 1 и 2 типов </t>
  </si>
  <si>
    <t>Доля пациентов с сахарным диабетом, выявленных впервые при профилактических медицинских осмотрах и диспансеризации в отчетном году, от общего числа зарегистрированных заболеваний с впервые в жизни установленным диагнозом сахарный диабет у взрослых за отчетный год</t>
  </si>
  <si>
    <t xml:space="preserve">Доля пациентов, обученных в школе для пациентов с сахарным диабетом от общего числа пациентов с сахарным диабетом 1 и 2 типов (Е10-Е14) за отчетный год </t>
  </si>
  <si>
    <t>Доля новорожденных, обследованных на врожденные и (или) наследственные заболевания в рамках расширенного неонатального скрининга, от общего числа родившихся живыми в субъектах Российской Федерации, реализующих мероприятия по проведению расширенного неонатального скрининга на врожденные и (или) наследственные заболевания</t>
  </si>
  <si>
    <t>Улучшение материально-технической базы учреждений здравоохранения</t>
  </si>
  <si>
    <t xml:space="preserve">единица </t>
  </si>
  <si>
    <t>Фактический результат выполнения мероприятия</t>
  </si>
  <si>
    <t>в сравнении с плановым показателем (+-)</t>
  </si>
  <si>
    <t xml:space="preserve"> Проводится согласно Постановлению Правительства Республики Тываот 15 декабря 2022 г. N 809 "Об утверждении региональной программы Республики Тыва "Обеспечение расширенного неонатального скрининга в Республике Тыва". 
</t>
  </si>
  <si>
    <t>Охват исследованием уровня глюкозы натощак остается на стабильно высоком уровне.</t>
  </si>
  <si>
    <t>За счет увеличения охвата обследованием на маркер гепатита С врачами первичного звена  во время диспансеризации, профилактического осмотра.</t>
  </si>
  <si>
    <t>«Развитие здравоохранения Республики Тыва»</t>
  </si>
  <si>
    <t>Смертность населения от болезней системы кровообращения, на 100 тыс. населения</t>
  </si>
  <si>
    <t>Смертность населения от новообразований (в том числе от злокачественных), на 100 тыс. населения</t>
  </si>
  <si>
    <t xml:space="preserve">Коэффициент естественного прироста населения </t>
  </si>
  <si>
    <t>человек на 1,0 тыс. человек</t>
  </si>
  <si>
    <t>Доля  пролеченных больных с вирусным гепатитами</t>
  </si>
  <si>
    <t>Доля пациентов с сахарным диабетом 1 и 2 типов, нуждающихся в заместительной почечной терапии, и пациентов со слепотой, от всех пациентов с сахарным диабетом 1 и 2 типов с хронической болезнью почек и пациентов с диабетической ретинопатией</t>
  </si>
  <si>
    <t>Обеспеченность населения средними медицинскими работниками, работающими в медицинских организациях, участвующих в реализации программы государственных гарантий бесплатного оказания гражданам медицинской помощи, на 10 тыс. населения</t>
  </si>
  <si>
    <t>Доля медицинских работников, которым фактически предоставлены единовременные компенсационные выплаты, в общей численности медицинских</t>
  </si>
  <si>
    <t>Доля беременных женщин, обратившихся в медицинские организации в ситуации репродуктивного выбора, получивших услуги по оказанию правовой, психологической и медико-социальной помощи, и вставших на учет по беременности</t>
  </si>
  <si>
    <t>Процент</t>
  </si>
  <si>
    <t>Доля взятых под диспансерное наблюдение детей в возрасте 0–17 лет с впервые в жизни установленными диагнозами по результатам проведения профилактических медицинских осмотров</t>
  </si>
  <si>
    <t>Доля женщин, проживающих в сельской местности, поселках городского типа и малых городах, получивших медицинскую помощь в женских консультациях, расположенных в сельской местности, поселках городского типа и малых городах</t>
  </si>
  <si>
    <t>Охват граждан репродуктивного возраста (18–49 лет) диспансеризацией с целью оценки репродуктивного здоровья</t>
  </si>
  <si>
    <t>Оснащены (дооснащены и (или) переоснащены) медицинскими изделиями перинатальные центры и родильные дома (отделения) субъектов Российской Федерации, в том числе в составе других организаций</t>
  </si>
  <si>
    <t>единица</t>
  </si>
  <si>
    <t>Обеспечение детей с сахарным диабетом 1 типа в возрасте от 2-х до 17-ти лет включительно системами непрерывного мониторинга глюкозы</t>
  </si>
  <si>
    <t>Обеспечение беременных женщин с сахарным диабетом системами непрерывного мониторинга глюкозы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</si>
  <si>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</si>
  <si>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Оказана высокотехнологичная медицинская помощь, не включенная в базовую программу обязательного медицинского страхования, в медицинских организациях субъектов Российской Федерации</t>
  </si>
  <si>
    <t>Обеспечена потребность в лекарственных препаратах пациентов с хроническим вирусным гепатитом С, получающих лечение в амбулаторных условиях</t>
  </si>
  <si>
    <t>Реализованы организационные мероприятия по обеспечению лиц лекарственными препаратами, предназначенными для лечения больных по программе 14 высокозатратных нозологий</t>
  </si>
  <si>
    <t>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</si>
  <si>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Проведено массовое обследование новорожденных на врожденные и (или) наследственные заболевания в рамках расширенного неонатального скрининга</t>
  </si>
  <si>
    <t>тысяча человек</t>
  </si>
  <si>
    <t>Эвакуированы пациенты с использованием санитарной авиации для оказания медицинской помощи в экстренной и неотложной формах</t>
  </si>
  <si>
    <t>Осуществлен капитальный ремонт зданий медицинских организаций и их обособленных структурных подразделений, расположенных в том числе в сельской местности, рабочих поселках, поселках городского типа и малых городах с численностью населения до 100 тыс. человек</t>
  </si>
  <si>
    <t>Приобретено оборудование в медицинские организации, оказывающие первичную медико-санитарную помощь, а также в медицинские организации, расположенные в сельской местности, поселках городского типа и малых городах с численностью населения до 100 тыс. человек</t>
  </si>
  <si>
    <t>Приобретены транспортные средства (за исключением автомобилей скорой медицинской помощи) в медицинские организации оказывающие первичную медико-санитарную помощь, в том числе приобретение ПМК</t>
  </si>
  <si>
    <t>Созданы объекты первичного звена здравоохранения</t>
  </si>
  <si>
    <t>Доля лиц с хроническими неинфекционными заболеваниями, состоящих на  диспансерном наблюдении на участке врача - терапевта, получивших в отчетном периоде медицинские услуги в рамках диспансерного наблюдения, от всех пациентов с хроническими неинфекционными заболеваниями, состоящих на диспансерном наблюдении на участке врача - терапевта</t>
  </si>
  <si>
    <t>Доля лиц, принятых с целью оказания первичной медико-санитарной помощи одним передвижным подразделением в год, от расчетной пропускной способности одного передвижного подразделения</t>
  </si>
  <si>
    <t>Доля населения, которой доступна первичная медико-санитарная помощь в модернизированных медицинских подразделениях</t>
  </si>
  <si>
    <t>Удовлетворенность населения медицинской помощью по результатам оценки общественного мнения</t>
  </si>
  <si>
    <t>Больничная летальность от инфаркта миокарда</t>
  </si>
  <si>
    <t>Больничная летальность от острого нарушения мозгового кровообращения</t>
  </si>
  <si>
    <t>Доля лиц высокого риска сердечно-сосудистых осложнений и/или перенесших операции на сердце, обеспеченных бесплатными лекарственными препаратами</t>
  </si>
  <si>
    <t>Доля пациентов с инфарктом мозга, которым выполнена тромбэкстракция, от всех пациентов с инфарктом мозга, выбывших из стационара</t>
  </si>
  <si>
    <t>Доля случаев выполнения тромболитической терапии и стентирования коронарных артерий пациентам с инфарктом миокарда от всех пациентов с инфарктом миокарда, госпитализированных в стационар в первые сутки от начала заболевания (охват реперфузионной терапией)</t>
  </si>
  <si>
    <t>Увеличение числа лиц с болезнями системы кровообращения, проживших предыдущий год без острых сердечно-сосудистых событий</t>
  </si>
  <si>
    <t>Доля злокачественных новообразований, выявленных на I стадии, от общего числа случаев злокачественных новообразований визуальных локализаций</t>
  </si>
  <si>
    <t>Доля лиц, живущих 5 и более лет с момента установления диагноза злокачественного новообразования</t>
  </si>
  <si>
    <t>Доля лиц, прошедших обследование в соответствии с индивидуальным планом ведения в рамках диспансерного наблюдения, из числа онкологических больных, завершивших лечение</t>
  </si>
  <si>
    <t>Одногодичная летальность больных со злокачественными новообразованиями (умерли в течении первого года с момента установления диагноза из числа больных, впервые взятых под диспансерное наблюдение в предыдущем году)</t>
  </si>
  <si>
    <t>Доля больных с сахарным диабетом 1 и 2 типов, находящихся под диспансерным наблюдением в созданных и оснащенных в ходе федерального проекта региональных медицинских подразделениях от числа лиц, подлежащих такому наблюдению</t>
  </si>
  <si>
    <t>Доля больных с сахарным диабетом 1 типа, находящихся под диспансерным наблюдением с использованием медицинских изделий непрерывного мониторинга глюкозы в крови, от числа нуждающихся</t>
  </si>
  <si>
    <t>Доля пациентов, обученных в школе для пациентов с сахарным диабетом от общего числа пациентов с сахарным диабетом 1 и 2 типов за отчетный год</t>
  </si>
  <si>
    <t>Доля пациентов с хроническим вирусным гепатитом С, данные о которых внесены в Федеральный регистр вирусных гепатитов, из числа зарегистрированных пациентов с хроническим вирусным гепатитом С</t>
  </si>
  <si>
    <t>Доля пациентов с хроническим вирусным гепатитом С, данные о которых внесены в Федеральный регистр вирусных гепатитов,обеспеченных лекарственными препаратами в амбулаторных условиях, от общего числа пациентов с хроническим вирусным гепатитом С, состоящих под диспансерным наблюдением</t>
  </si>
  <si>
    <t>Доля пациентов с хроническим вирусным гепатитом С, данные о которых внесены в Федеральный регистр вирусных гепатитов, обеспеченных лекарственными препаратами, в условиях дневного стационара в рамках обязательного медицинского страхования, от общего числа медицинского страхования, от общего числа пациентов с хроническим вирусным гепатитом С, состоящих под диспансерным наблюдением</t>
  </si>
  <si>
    <t>Доля пациентов, излечившихся от хронического вирусного гепатита С, от обеспеченных лекарственными препаратами</t>
  </si>
  <si>
    <t>Охват скринингом на наличие антител к вирусному гепатиту С лиц из групп повышенного риска</t>
  </si>
  <si>
    <t>Охват граждан информацией о возможностях медицинской реабилитации в личном кабинете в разделе "Здоровье" на Едином портале государственных и муниципальных услуг (функций)</t>
  </si>
  <si>
    <t>Увеличено число лиц, получивших медицинскую помощь по медицинской реабилитации</t>
  </si>
  <si>
    <t>Оснащены (дооснащены и (или) переоснащены) медицинскими изделиями региональные медицинские организации, имеющие в своей структуре подразделения, оказывающие медицинскую помощь по медицинской реабилитации в соответствии с порядками организации медицинской реабилитации взрослых и детей</t>
  </si>
  <si>
    <t>Доля граждан, ведущих здоровый образ жизни</t>
  </si>
  <si>
    <t>Доля граждан с факторами риска, выявленными в результате профилактических осмотров и диспансеризации, прошедших углубленное профилактическое консультирование в Центрах здоровья</t>
  </si>
  <si>
    <t>Потребление алкогольной продукции на душу населения (в литрах этанола)</t>
  </si>
  <si>
    <t>литр чистого (100%) спирта</t>
  </si>
  <si>
    <t>Распространенность курения табака в возрасте 15 лет и более</t>
  </si>
  <si>
    <t>Организованы Центры здоровья для взрослых на базе отделений (кабинетов) медицинской профилактики в ЦРБ, РБ, в том числе в удаленных населенных пунктах</t>
  </si>
  <si>
    <t>Центры здоровья оснащены/дооснащены оборудованием для выявления и коррекции факторов риска развития хронических неинфекционных заболеваний</t>
  </si>
  <si>
    <t>Обеспечена реализация мероприятий по оказанию паллиативной медицинской помощи</t>
  </si>
  <si>
    <t>Оснащены (переоснащены, дооснащены) медицинские организации, подведомственные органам исполнительной власти субъектов Российской Федерации, имеющие структурные подразделения, оказывающие специализированную паллиативную медицинскую помощь, медицинскими изделиями в соответствии со стандартами оснащения, предусмотренными положением об организации паллиативной медицинской помощи, установленном частью 5 статьи 36 Федерального закона "Об основах здоровья граждан в Российской Федерации" (далее - положение об организации паллиативной медицинской помощи)</t>
  </si>
  <si>
    <t>Пациенты, нуждающиеся в паллиативной медицинской помощи, для купирования тяжелых симптомов заболевания, в том числе для обезболивания, обеспечены лекарственными препаратами, содержащими наркотические средства и психотропные вещества</t>
  </si>
  <si>
    <t>Пациенты, нуждающиеся в паллиативной медицинской помощи, обеспечены медицинскими изделиями, предназначенными для поддержания функций органов и систем организма человека, для использования на дому</t>
  </si>
  <si>
    <t>Приобретены автомобили в соответствии со стандартом оснащения отделения выездной патронажной паллиативной медицинской помощи взрослым и легковые автомашины в соответствии со стандартом оснащения отделения выездной патронажной паллиативной медицинской помощи детям, предусмотренными положением об организации оказания паллиативной медицинской помощи</t>
  </si>
  <si>
    <t>Охват медицинским освидетельствованием на ВИЧ- инфекцию населения субъекта Российской Федерации</t>
  </si>
  <si>
    <t>Охват населения профилактическими осмотрами на туберкулез</t>
  </si>
  <si>
    <t>Уровень информированности населения в возрасте 18-49 лет по вопросам ВИЧ-инфекции</t>
  </si>
  <si>
    <t xml:space="preserve">Введены в эксплуатацию объекты капитального строительства государственной собственности субъектов Российской Федерации </t>
  </si>
  <si>
    <t>Введены в эксплуатацию объекты капитального строительства государственной собственности субъектов Российской Федерации</t>
  </si>
  <si>
    <t>промиле (0,1 процента)</t>
  </si>
  <si>
    <t xml:space="preserve"> Срок выполнения работ согласно государственному контракту до 01.10.2025г.</t>
  </si>
  <si>
    <t>В рамках реализации МПЗЗ в 2025 году поставлено и введено 179 ед. медицинского оборудования</t>
  </si>
  <si>
    <t>На обеспечение детей с сахарным диабетом 1 типа в возрасте от 4-х до 17-ти лет системами непрерывного мониторинга глюкозы предусмотрено 4 165,7 тыс. рублей, в том числе из федерального бюджета – 4 124,0 тыс. рублей, из республиканского бюджета – 41,7 тыс. рублей. Заключен 1 контракт на сумму 4 165,5 тыс. рублей. Исполнено на сумму 4 165,5 тыс. рублей (100).</t>
  </si>
  <si>
    <t>на оснащение (переоснащены, дооснащены) медицинских организаций, имеющих структурные подразделения, оказывающие специализированную паллиативную медицинскую помощь, медицинскими изделиями предусмотрено 1 200,0 тыс. рублей. Заключены контракты на сумму 799,5 тыс. рублей. Исполнено на сумму 799,5 тыс. рублей (66,3%).</t>
  </si>
  <si>
    <t>Заключено соглашение с ГБУЗ РТ «Перинатальный центр» на реализацию мероприятий по проведению массового обследования новорожденных на врожденные и (или) наследственные заболевания (расширенный неонатальный скрининг).</t>
  </si>
  <si>
    <t>На 2025 год запланировано охватить вакцинацией против пневмококковой инфекции среди лиц, от 60 лет и старше, проживающих в  организациях социального обеспечения РТ из числа ранее не привитых лиц, всего 45 человек, фактически вакцинированы 45 человек, из числа вновь прибывших лиц в 2025 году.</t>
  </si>
  <si>
    <t xml:space="preserve">Показатель рассчитывается по итогам года.
</t>
  </si>
  <si>
    <t xml:space="preserve">74,7% доступна первичная МСП в модернизированных медицинских подразделениях. </t>
  </si>
  <si>
    <t xml:space="preserve">из 125 поступивших с инфарктом миокарда в РТ умерло 12 пациентов. </t>
  </si>
  <si>
    <t xml:space="preserve">из 1667 пациентов нуждающих в лекарственном обеспечении получает 1665 пациентов </t>
  </si>
  <si>
    <t>выполнено 44 ЧТКА или ТЛТ из 77 поступившим пациентам</t>
  </si>
  <si>
    <t xml:space="preserve">Показатель годовой.
</t>
  </si>
  <si>
    <t>Доля пациентов с хроническим вирусным гепатитом С, данные о которых внесены в Федеральный регистр вирусных гепатитов, из числа зарегистрированных пациентов с хроническим вирусным гепатитом С составляет 90%.</t>
  </si>
  <si>
    <t>Доля пациентов с хроническим вирусным гепатитом С, данные о которых внесены в Федеральный регистр вирусных гепатитов,обеспеченных лекарственными препаратами в амбулаторных условиях, от общего числа пациентов с хроническим вирусным гепатитом С, состоящих под диспансерным наблюдением составляет 5,5, т.е. увеличение на 44%</t>
  </si>
  <si>
    <t>Доля пациентов, излечившихся от хронического вирусного гепатита С, от обеспеченных лекарственными препаратами составляет 93%</t>
  </si>
  <si>
    <t>Выявленные с факторами риска пациенты взяты на диспасерный учет, запланированы и ведутся профилактические мероприятия по снижению доли, лиц с факторами риска</t>
  </si>
  <si>
    <t>показатель имеет тенденцию к снижению по сравнению с апрелем 2025 от 5,76</t>
  </si>
  <si>
    <t>Разработаны и исполняются профилактические мероприятия по снижению рспространенности курения табака в возрсате 15 лет и более</t>
  </si>
  <si>
    <t>Факт 9 мес. 2025</t>
  </si>
  <si>
    <t>В рамках реализации МПЗЗ в 2025 году поставлено и введено 48 ед. автотранспорта, 1 ед. передвижной маммографический комплекс, 1 ед. передвжиного флюорографического комплекса</t>
  </si>
  <si>
    <t>ПМО охват 25883 (97,0%) (при годовом плане 26670)</t>
  </si>
  <si>
    <t>Показатель характеризует долю лиц в возрасте 18 лет и старше с факторами риска, выявленными в результате профилактических медицинских осмотров и диспансеризации ...</t>
  </si>
  <si>
    <t>Открытие центра планируется в октябре</t>
  </si>
  <si>
    <t>На антитела к ВИЧ медицинское освидетельствование прошли российских граждан, иностранных граждан – 106618. Выполнение плана составляет 92,7%, достижение целевого показателя за 9 месяцев  2025г. составляет 31,5%.</t>
  </si>
  <si>
    <t>По состоянию на 01.10.2025г. уровень информированности населения в возрасте 18-49 лет по вопросам профилактики ВИЧ-инфекции составил 94,2% по итогам обработки 2384 анкет (плановый показатель на 2025 г. составляет 93,0%).</t>
  </si>
  <si>
    <t xml:space="preserve">По предварительным данным медицинских организаций по сравнению с плановым показателем, показатель  достигнут на  76%.
</t>
  </si>
  <si>
    <t>Доля пациентов с хроническим вирусным гепатитом С, данные о которых внесены в Федеральный регистр вирусных гепатитов, обеспеченных лекарственными препаратами, в условиях дневного стационара в рамках обязательного медицинского страхования, от общего числа медицинского страхования, от общего числа пациентов с хроническим вирусным гепатитом С, состоящих под диспансерным наблюдением составляет 90%.</t>
  </si>
  <si>
    <t>Охват скринингом на наличие антител к вирусному гепатиту С лиц из групп повышенного риска от плана 2025г. составляет 62%.</t>
  </si>
  <si>
    <t>Ппроводится в средствах массовой иныформации масштабная работа по организации медицинской реабилитации</t>
  </si>
  <si>
    <t xml:space="preserve">Наблюдается увеличения количества лиц, получивщих медицинскую помощь по медицинской реабилитации
</t>
  </si>
  <si>
    <t xml:space="preserve">  До  конца   2025   года будет поставляться дополнительно  42 единиц оборудования 
</t>
  </si>
  <si>
    <t xml:space="preserve"> За 9 месяцев 2025 года охват вакцинацией в рамках национального календаря профилактических прививок составил 75% от числа подлежащих лиц за 2025 год.</t>
  </si>
  <si>
    <t>За 3квартал 2025 года число беременных женщин в ситуации репродуктивного выбора, проконсультированных в кабинетах медико-социальной помощи составило 961 человек, из них 120 (13,0%) женщин отказались от прерывания беременности и вставших на диспансерный учет по беременности. Плановое значение данного показателя -13,0%. За АППГ – встали на учет 11,1% женщин.</t>
  </si>
  <si>
    <t xml:space="preserve">Число детей в возрасте 0–17 лет с впервые в жизни установленными диагнозами по результатам проведения профилактических медицинских осмотров и диспансеризации, подлежащих взятию под диспансерное наблюдение -378, из них с впервые в жизни установленными диагнозами по результатам проведения профилактических медицинских осмотров и диспансеризации -322, процент достижения составил 85,1%, при плановом годовом значении – 80,0%. </t>
  </si>
  <si>
    <t>По данным годовой отчетности за 2024 год число женщин (в возрасте 18 лет и старше), проживающих в сельской местности, поселках городского типа и малых городах (с численностью населения до 50 тыс. человек), прикрепленных к женским консультациям, расположенным в сельской местности, поселках городского типа и малых городах (с численностью населения до 50 тыс. человек) составляет 34897 человек по годовым отчетным данным. За 9 месяцев 2025 г. доля женщин, получивших медицинскую помощь в женских консультациях составило 19,6%, при плановом годовом значении – 20,0%;</t>
  </si>
  <si>
    <t xml:space="preserve"> За 9 месяцев 2025 г. диспансеризацию по оценке репродуктивного здоровья прошли 24454 человек, что составляет 20,4% от годового плана 32%.</t>
  </si>
  <si>
    <t xml:space="preserve">В рамках неонатального скрининга всего принято 3774 тест-бланков. С начала года в группе риска находятся 70 детей, из них 12 не явились на прием, 2 случай ex.letalis. Из обследованных выявлены 3 случая заболевания врожденным гипотериозом, направлены на консультацию генетика. </t>
  </si>
  <si>
    <t xml:space="preserve"> Срок выполнения работ согласно государственному контракту до 31.10.2025г.</t>
  </si>
  <si>
    <t>На обеспечение граждан, перенесших острое нарушение мозгового кровообращения, инфаркт миокарда и другие острые сердечно-сосудистые заболевания, лекарственными препаратами в амбулаторных условиях предусмотрено 22,4 млн. рублей, в том числе из федерального бюджета – 22,2 млн. рублей, из республиканского бюджета – 0,224 млн. рублей. Заключены 40 контрактов на сумму 22,4 млн. рублей. Исполнено на сумму 22,4 млн. рублей (100%).</t>
  </si>
  <si>
    <t xml:space="preserve">На обеспечение беременных женщин с сахарным диабетом, нуждающихся в системах непрерывного мониторинга глюкозы предусмотрено – 7,99 млн. рублей, в том числе из федерального бюджета – 7,91 млн. рублей, из республиканского бюджета – 0,08 млн. рублей. Заключен 1 контракт на сумму 7,99 млн. рублей. Исполнено на сумму 7,99 млн. рублей (100%).  </t>
  </si>
  <si>
    <t xml:space="preserve">На реализацию мероприятий по обеспечению в амбулаторных условиях противовирусными лекарственными препаратами лиц, находящихся под диспансерным наблюдением, с диагнозом «хронический вирусный гепатит С» предусмотрено – 7,98 млн. рублей, в том числе из федерального бюджета – 7,9 млн. рублей, из республиканского бюджета – 0,08 млн. рублей. Заключен 2 контракт на сумму 7,96 млн. рублей. Исполнено на сумму – 7,96 млн. рублей (100%).  </t>
  </si>
  <si>
    <t>За 9 мес.2025г. зарегистрировано 38 новых случаев ВИЧ-инфекции, показатель 11,2 на 100 т.н., что больше  на 12,5% по сравнению с плановым показателем.</t>
  </si>
  <si>
    <t xml:space="preserve">По выгрузке из МИС за период с января по 30 июня 2025г всего случаев диспансерного наблюдения пациентов с ХНИЗ врачами участковыми терапевтами-15913, что составляет 30,4% от годового плана ДН (52247).                                                                    С июля по 29 сентября 2025г всего случаев диспансерного наблюдения пациентов с ХНИЗ врачами участковыми терапевтами - 6973, что составляет 12,6%. Низкий % связан с приостановлением занесения случаев ДНХБ в программу в связи ожиданием финальной версии приказов и приложений к решению ТК. </t>
  </si>
  <si>
    <t>за 9 мес 2025 Всего переданы с РСЦ НО - 397, умерли после выписки домой 22, повторные инсульты 2. С РСЦ КО выписаны 179, повторые ИМ - 30, умер 1 после выписки</t>
  </si>
  <si>
    <t xml:space="preserve">По предварительным оперативным данным медицинских организаций по сравнению с плановым показателем отмечается снижение на -5,0%. Показатель частично достигнут.
</t>
  </si>
  <si>
    <t>По оперативным данным медицинских организаций показатель смертности от болезней системы кровообращения составил 291,9 на 100 тыс. нас., что на 1,9% ниже планового показателя. Показатель частично достигнут.</t>
  </si>
  <si>
    <t xml:space="preserve">По оперативным данным медицинских организаций показатель смертности от новообразований составил 108,2 на 100 тыс. нас., что на 3,1 % ниже планового показателя. Показатель частично достигнут.
</t>
  </si>
  <si>
    <t>По оперативным данным медицинских организаций показатель младенческой смертности составил 4,4 на 100 тыс. нас., что на 17% ниже  планового показателя. Показатель частично достигнут.</t>
  </si>
  <si>
    <t>По оперативным данным показатель естественного прироста составил 4,8 на 1000 нас., что на 49,5% ниже  планового показателя.</t>
  </si>
  <si>
    <t xml:space="preserve"> (По оперативным данным ФРМДС ЕГИСЗ (АГС) (федеральный реестр медицинских документов о смерти) показатель смертности от всех причин составил 10,5 и по сравнению с плановым показателем увеличился на 23,5%.
</t>
  </si>
  <si>
    <t xml:space="preserve">Рождаемость за 9 м-в 2025 год по оперативным данным медицинских организаций - 3861 человек или 15,3 на 1000 населения. Показатель частично достигнут.
</t>
  </si>
  <si>
    <t>предусмотрено из федерального бюджета – 462,3 тыс. рублей, том числе из федерального бюджета – 458,6 тыс. рублей, из республиканского бюджета – 4,6 тыс. рублей. Заключен 1 контракт на сумму 463,2 тыс. рублей. Профинансировано 336,9 тыс. рублей. Исполнено – 336,9 тыс. рублей (72,73%).</t>
  </si>
  <si>
    <t>За 9 м-в 2025г. показатель смертности от туберкулеза  по сравнению с плановым показателем увеличился на 6,5% (9 м-в 2025 г. - 58 случаев смерти от туберкулеза/22,9 на 100 т.н.). Показатель частично достигнут.</t>
  </si>
  <si>
    <t xml:space="preserve">На учет с новыми случаями заболевания туберкулезом взято 83 детей от 0 до 14 лет, что на 36,8% меньше планового показателя. Показатель частично достигнут.
</t>
  </si>
  <si>
    <t>Взято на учет 13 подростков, в сравнении с плановым показателем отмечается снижение на 56,1%. Показатель частично достигнут.</t>
  </si>
  <si>
    <t xml:space="preserve">По предварительным данным медицинских организаций за январь - сентябрь  2025 года из числа постоянных жителей республики, взято на диспансерный учет с новыми случаями заболевания туберкулезом 283 больных, что на 29,3% меньше в сравнении с прогнозным показателем 
Показатель частично достигнут.
</t>
  </si>
  <si>
    <t xml:space="preserve">Проводятся мероприятия согласно постановлению Правительства Республики Тыва от 22.02.2024 N 66 "Об утверждении региональной программы Республики Тыва "Борьба с сахарным диабетом" в рамках исполнения аналогичного федерального проекта. Длительный стаж заболевания, характеризует отрицательную динамику. Всего высоких ампутаций - 15, общее количесвто ампутаций - 26
Показатель частично достигнут.
 </t>
  </si>
  <si>
    <t xml:space="preserve">Всего проведенных исследований гликированного гемоглобина за 3 квартал 2025 г. - 3099, из них менее 7% - 1035 человека. </t>
  </si>
  <si>
    <t>Доля пациентов с сахарным диабетом 1 и 2 типов, нуждающихся в заместительной почечной терапии за 3 кв. 2025 г. со слепотой и ХБП5 - 58 человек</t>
  </si>
  <si>
    <t>Доля пациентов с сахарным диабетом 1 и 2 типов, охваченных диспансерным наблюдением, в том числе проводимым в рамках данного наблюденияисследованием гликированного гемоглобина с помощью лабораторных методов -3099 исследований.</t>
  </si>
  <si>
    <t xml:space="preserve">За 9 мес 2025 г доля пациентов составила 98,1% (выявлены 266 чел., зарегистрированы 271 чел., в соответствии с Постановленем Правительства РТ от 04.07.2025г. №333 годовой показатель составляет 82,2%, фактически 89,4%).
</t>
  </si>
  <si>
    <t>Доля пациентов, обученных в школе для пациентов с сахарным диабетом- 968 чел.</t>
  </si>
  <si>
    <t xml:space="preserve">Больных, состоящих под диспансерным наблюдением в Региональном эндокринологическом центре (РЭЦ) 1430 чел., а всего подлежат под диспансерным наблюдением 5500 чел., таким образом доля больных составляет 24,4%.
</t>
  </si>
  <si>
    <t xml:space="preserve">Всего обеспечены с системами непрерывного мониторинга глюкозы крови 183 чел., а число нуждающихся - 183 чел., таким образом, доля больных составляет 100%.
</t>
  </si>
  <si>
    <t xml:space="preserve">Лиц с болезнями системы кровообращения, состоящих под диспансерным наблюдением, получивших в текущем году медицинские услуги, в рамках диспансерного наблюдения составляет 20257 чел. Пациентов с болезнями системы кровообращения, состоящих под диспансерным наблюдением составляет 20241 чел. т.о. за 9 месяцев 2025 года доля составляет 49,8%. 
</t>
  </si>
  <si>
    <t>По данным ТФОМС за 9 мес данный показатель составляет 49%. К концу года показатель будет достигнут</t>
  </si>
  <si>
    <t xml:space="preserve"> За 3 кв. 2023г. зарегистровано для лечения 280 больных с МЛУ формами туберкулеза, из них на 01.07.2025г. эффективный курс лечения зарегистрировано у 112 чел. или на 46,7% меньше планового показателя (2кв. 2023г. всего взято на лечение 280 больных с МЛУ, из них эффективный курс у 112 пациентов или в 40,0%). Показатель не достигнут.</t>
  </si>
  <si>
    <t xml:space="preserve">Обеспеченность врачами на 10 тыс. населения (на 01.01.2025 г. - 338483 чел.) составляет 49,2, на 01.10.2025 г. - 49,6. 
Показатель достигнут.
</t>
  </si>
  <si>
    <t xml:space="preserve">Количество вакансий за 1 квартал 2025 г. -38,2%, за 9 месяцев - на 01.10.2025 г. - 36,8%.
Показатель достигнут
</t>
  </si>
  <si>
    <t xml:space="preserve">Обеспеченность средними медицинскими работнками на 10 тыс. населения (на 01.01.2025 г. - 338483 чел.) составляет 135,1 на 01.10.2025 г. - 137,3. 
Показатель достигнут.
</t>
  </si>
  <si>
    <t xml:space="preserve">За 9 мес. 2025г. число всего поступивших больных с острым нарушением мозгового кровообращения 496 чел., а умерших от острого нарушения мозгового кровообращения 58 чел., таким образом, больничная летальность составляет 11,7%.
</t>
  </si>
  <si>
    <t xml:space="preserve">За 9 мес. 2025г. пациенты с инфарктом мозга, которым выполнена тромбэкстрация 26 чел., всего выбывших из стационара с инфарктом мозга 348 чел., соответственно доля пациентов составляет 7,5%. 
</t>
  </si>
  <si>
    <t>По данным медицинских организаций за 9 мес данный показатель составил 53,1%, что от годового показателя означает перевыполнение с существенным отрывом</t>
  </si>
  <si>
    <t>По данным канцер регистра за 9 мес данный показатель составил 56,1%, что от годового показателя означает перевыполнение с отрывом</t>
  </si>
  <si>
    <t>По данным медицинских организаций за 9 мес данный показатель составил 22,5%, что от годового показателя недостает 22,1%, к концу года достигнем план</t>
  </si>
  <si>
    <t xml:space="preserve">за 9 мес. 2025 г. охват населения составил 62,9% (208994 чел.)
</t>
  </si>
  <si>
    <t>Единовременные компенсационные выплаты запланированы к оплате 33 медицинским работникам (31 врачей и 3 средних медработников).  Выплачено 19 медработникам (16 врачам и 3 средним медработникам) на сумму 34,0 млн. рублей (55,8%).</t>
  </si>
  <si>
    <t>2 чел. оказана высокотехнологичная медицинская помощь</t>
  </si>
  <si>
    <t xml:space="preserve">На обеспечение медицинскими изделиями, предназначенными для поддержания функций органов и систем организма человека, для использования на дому предусмотрено 4,9 млн. рублей. Заключены контракты на поставку 13 ед. медицинского оборудования на сумму 4,8 млн. рублей (99,3%), </t>
  </si>
  <si>
    <t>на закупку лекарственных препаратов содержащими наркотические средства и психотропные вещества предусмотрено 1,34 млн. рублей. Заключены 8 контрактов на сумму 1,34 млн. рублей. Исполнено на сумму 1,3 млн. рублей (97,8%). По условиям контракта поставка оставшаяся часть лекарственных препаратов запланирован с 1 октября по 31 декабря 2025 года на сумму 0,29 тыс. руб. Предполагаемый срок поставки 06.10.2025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</si>
</sst>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B3FD8-0D7B-480B-983B-5FD6222A8F70}">
  <dimension ref="A2:H102"/>
  <sheetViews>
    <sheetView tabSelected="1"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7" sqref="B7:B8"/>
    </sheetView>
  </sheetViews>
  <sheetFormatPr defaultRowHeight="15" x14ac:dyDescent="0.25"/>
  <cols>
    <col min="1" max="1" width="5.42578125" style="9" customWidth="1"/>
    <col min="2" max="2" width="37.7109375" style="1" customWidth="1"/>
    <col min="3" max="3" width="15.5703125" style="1" customWidth="1"/>
    <col min="5" max="5" width="9.140625" customWidth="1"/>
    <col min="6" max="6" width="9.28515625" style="9" customWidth="1"/>
    <col min="7" max="7" width="14.140625" style="9" customWidth="1"/>
    <col min="8" max="8" width="36.28515625" style="9" customWidth="1"/>
    <col min="9" max="9" width="2.28515625" customWidth="1"/>
  </cols>
  <sheetData>
    <row r="2" spans="1:8" ht="18.75" x14ac:dyDescent="0.25">
      <c r="A2" s="24" t="s">
        <v>0</v>
      </c>
      <c r="B2" s="24"/>
      <c r="C2" s="24"/>
      <c r="D2" s="24"/>
      <c r="E2" s="24"/>
      <c r="F2" s="24"/>
      <c r="G2" s="24"/>
      <c r="H2" s="24"/>
    </row>
    <row r="3" spans="1:8" ht="18.75" x14ac:dyDescent="0.25">
      <c r="A3" s="25" t="s">
        <v>1</v>
      </c>
      <c r="B3" s="25"/>
      <c r="C3" s="25"/>
      <c r="D3" s="25"/>
      <c r="E3" s="25"/>
      <c r="F3" s="25"/>
      <c r="G3" s="25"/>
      <c r="H3" s="25"/>
    </row>
    <row r="4" spans="1:8" ht="18.75" x14ac:dyDescent="0.25">
      <c r="A4" s="26" t="s">
        <v>2</v>
      </c>
      <c r="B4" s="26"/>
      <c r="C4" s="26"/>
      <c r="D4" s="26"/>
      <c r="E4" s="26"/>
      <c r="F4" s="26"/>
      <c r="G4" s="26"/>
      <c r="H4" s="26"/>
    </row>
    <row r="5" spans="1:8" ht="18.75" x14ac:dyDescent="0.25">
      <c r="A5" s="26" t="s">
        <v>53</v>
      </c>
      <c r="B5" s="26"/>
      <c r="C5" s="26"/>
      <c r="D5" s="26"/>
      <c r="E5" s="26"/>
      <c r="F5" s="26"/>
      <c r="G5" s="26"/>
      <c r="H5" s="26"/>
    </row>
    <row r="6" spans="1:8" ht="18.75" x14ac:dyDescent="0.25">
      <c r="A6" s="10"/>
    </row>
    <row r="7" spans="1:8" ht="25.5" x14ac:dyDescent="0.25">
      <c r="A7" s="27" t="s">
        <v>3</v>
      </c>
      <c r="B7" s="28" t="s">
        <v>4</v>
      </c>
      <c r="C7" s="5" t="s">
        <v>5</v>
      </c>
      <c r="D7" s="28" t="s">
        <v>7</v>
      </c>
      <c r="E7" s="30" t="s">
        <v>8</v>
      </c>
      <c r="F7" s="31"/>
      <c r="G7" s="31"/>
      <c r="H7" s="32"/>
    </row>
    <row r="8" spans="1:8" ht="38.25" x14ac:dyDescent="0.25">
      <c r="A8" s="27"/>
      <c r="B8" s="28"/>
      <c r="C8" s="5" t="s">
        <v>6</v>
      </c>
      <c r="D8" s="28"/>
      <c r="E8" s="5" t="s">
        <v>9</v>
      </c>
      <c r="F8" s="23" t="s">
        <v>144</v>
      </c>
      <c r="G8" s="23" t="s">
        <v>49</v>
      </c>
      <c r="H8" s="23" t="s">
        <v>48</v>
      </c>
    </row>
    <row r="9" spans="1:8" x14ac:dyDescent="0.25">
      <c r="A9" s="13">
        <v>1</v>
      </c>
      <c r="B9" s="14">
        <v>2</v>
      </c>
      <c r="C9" s="14">
        <v>3</v>
      </c>
      <c r="D9" s="14">
        <v>4</v>
      </c>
      <c r="E9" s="14">
        <v>5</v>
      </c>
      <c r="F9" s="13">
        <v>6</v>
      </c>
      <c r="G9" s="13">
        <v>7</v>
      </c>
      <c r="H9" s="13">
        <v>8</v>
      </c>
    </row>
    <row r="10" spans="1:8" ht="38.25" x14ac:dyDescent="0.25">
      <c r="A10" s="11">
        <v>1</v>
      </c>
      <c r="B10" s="2" t="s">
        <v>39</v>
      </c>
      <c r="C10" s="2" t="s">
        <v>12</v>
      </c>
      <c r="D10" s="8">
        <v>66.599999999999994</v>
      </c>
      <c r="E10" s="4">
        <v>69</v>
      </c>
      <c r="F10" s="17">
        <v>0</v>
      </c>
      <c r="G10" s="17">
        <f>F10/E10*100</f>
        <v>0</v>
      </c>
      <c r="H10" s="18" t="s">
        <v>132</v>
      </c>
    </row>
    <row r="11" spans="1:8" ht="76.5" x14ac:dyDescent="0.25">
      <c r="A11" s="11">
        <v>2</v>
      </c>
      <c r="B11" s="2" t="s">
        <v>38</v>
      </c>
      <c r="C11" s="2" t="s">
        <v>10</v>
      </c>
      <c r="D11" s="8">
        <v>700</v>
      </c>
      <c r="E11" s="4">
        <v>660</v>
      </c>
      <c r="F11" s="17">
        <v>627.29999999999995</v>
      </c>
      <c r="G11" s="17">
        <f>F11/E11*100</f>
        <v>95.045454545454547</v>
      </c>
      <c r="H11" s="18" t="s">
        <v>170</v>
      </c>
    </row>
    <row r="12" spans="1:8" ht="76.5" x14ac:dyDescent="0.25">
      <c r="A12" s="11">
        <v>3</v>
      </c>
      <c r="B12" s="2" t="s">
        <v>54</v>
      </c>
      <c r="C12" s="3" t="s">
        <v>18</v>
      </c>
      <c r="D12" s="8">
        <v>314.3</v>
      </c>
      <c r="E12" s="4">
        <v>297.60000000000002</v>
      </c>
      <c r="F12" s="17">
        <v>291.89999999999998</v>
      </c>
      <c r="G12" s="17">
        <f t="shared" ref="G12:G75" si="0">F12/E12*100</f>
        <v>98.084677419354833</v>
      </c>
      <c r="H12" s="18" t="s">
        <v>171</v>
      </c>
    </row>
    <row r="13" spans="1:8" ht="89.25" x14ac:dyDescent="0.25">
      <c r="A13" s="11">
        <v>4</v>
      </c>
      <c r="B13" s="2" t="s">
        <v>55</v>
      </c>
      <c r="C13" s="3" t="s">
        <v>18</v>
      </c>
      <c r="D13" s="8">
        <v>104</v>
      </c>
      <c r="E13" s="4">
        <v>111.7</v>
      </c>
      <c r="F13" s="17">
        <v>108.2</v>
      </c>
      <c r="G13" s="17">
        <f t="shared" si="0"/>
        <v>96.866606982990149</v>
      </c>
      <c r="H13" s="18" t="s">
        <v>172</v>
      </c>
    </row>
    <row r="14" spans="1:8" ht="63.75" x14ac:dyDescent="0.25">
      <c r="A14" s="11">
        <v>5</v>
      </c>
      <c r="B14" s="2" t="s">
        <v>37</v>
      </c>
      <c r="C14" s="3" t="s">
        <v>125</v>
      </c>
      <c r="D14" s="8">
        <v>6.2</v>
      </c>
      <c r="E14" s="4">
        <v>5.3</v>
      </c>
      <c r="F14" s="17">
        <v>4.4000000000000004</v>
      </c>
      <c r="G14" s="17">
        <f t="shared" si="0"/>
        <v>83.018867924528323</v>
      </c>
      <c r="H14" s="18" t="s">
        <v>173</v>
      </c>
    </row>
    <row r="15" spans="1:8" ht="140.25" x14ac:dyDescent="0.25">
      <c r="A15" s="11">
        <v>6</v>
      </c>
      <c r="B15" s="2" t="s">
        <v>36</v>
      </c>
      <c r="C15" s="2" t="s">
        <v>11</v>
      </c>
      <c r="D15" s="8">
        <v>93.1</v>
      </c>
      <c r="E15" s="4">
        <v>81.7</v>
      </c>
      <c r="F15" s="17">
        <v>49.8</v>
      </c>
      <c r="G15" s="17">
        <f t="shared" si="0"/>
        <v>60.954712362301102</v>
      </c>
      <c r="H15" s="18" t="s">
        <v>190</v>
      </c>
    </row>
    <row r="16" spans="1:8" ht="51" x14ac:dyDescent="0.25">
      <c r="A16" s="11">
        <v>7</v>
      </c>
      <c r="B16" s="2" t="s">
        <v>35</v>
      </c>
      <c r="C16" s="2" t="s">
        <v>11</v>
      </c>
      <c r="D16" s="8">
        <v>85.5</v>
      </c>
      <c r="E16" s="4">
        <v>82</v>
      </c>
      <c r="F16" s="17">
        <v>49</v>
      </c>
      <c r="G16" s="17">
        <f t="shared" si="0"/>
        <v>59.756097560975604</v>
      </c>
      <c r="H16" s="18" t="s">
        <v>191</v>
      </c>
    </row>
    <row r="17" spans="1:8" ht="51" x14ac:dyDescent="0.25">
      <c r="A17" s="11">
        <v>8</v>
      </c>
      <c r="B17" s="2" t="s">
        <v>56</v>
      </c>
      <c r="C17" s="2" t="s">
        <v>57</v>
      </c>
      <c r="D17" s="8">
        <v>8.6999999999999993</v>
      </c>
      <c r="E17" s="4">
        <v>9.5</v>
      </c>
      <c r="F17" s="17">
        <v>4.8</v>
      </c>
      <c r="G17" s="17">
        <f t="shared" si="0"/>
        <v>50.526315789473685</v>
      </c>
      <c r="H17" s="18" t="s">
        <v>174</v>
      </c>
    </row>
    <row r="18" spans="1:8" ht="63.75" x14ac:dyDescent="0.25">
      <c r="A18" s="11">
        <v>9</v>
      </c>
      <c r="B18" s="2" t="s">
        <v>34</v>
      </c>
      <c r="C18" s="2" t="s">
        <v>13</v>
      </c>
      <c r="D18" s="8">
        <v>2.4</v>
      </c>
      <c r="E18" s="4">
        <v>2.4</v>
      </c>
      <c r="F18" s="17">
        <v>0</v>
      </c>
      <c r="G18" s="17">
        <f t="shared" si="0"/>
        <v>0</v>
      </c>
      <c r="H18" s="18" t="s">
        <v>132</v>
      </c>
    </row>
    <row r="19" spans="1:8" s="9" customFormat="1" ht="38.25" x14ac:dyDescent="0.25">
      <c r="A19" s="16">
        <v>10</v>
      </c>
      <c r="B19" s="19" t="s">
        <v>33</v>
      </c>
      <c r="C19" s="19" t="s">
        <v>11</v>
      </c>
      <c r="D19" s="17">
        <v>70</v>
      </c>
      <c r="E19" s="17">
        <v>75</v>
      </c>
      <c r="F19" s="17">
        <v>97</v>
      </c>
      <c r="G19" s="17">
        <f t="shared" si="0"/>
        <v>129.33333333333331</v>
      </c>
      <c r="H19" s="18" t="s">
        <v>146</v>
      </c>
    </row>
    <row r="20" spans="1:8" ht="76.5" x14ac:dyDescent="0.25">
      <c r="A20" s="11">
        <v>11</v>
      </c>
      <c r="B20" s="2" t="s">
        <v>32</v>
      </c>
      <c r="C20" s="2" t="s">
        <v>10</v>
      </c>
      <c r="D20" s="4">
        <v>24.6</v>
      </c>
      <c r="E20" s="4">
        <v>21.5</v>
      </c>
      <c r="F20" s="17">
        <v>22.9</v>
      </c>
      <c r="G20" s="17">
        <f t="shared" si="0"/>
        <v>106.51162790697674</v>
      </c>
      <c r="H20" s="18" t="s">
        <v>178</v>
      </c>
    </row>
    <row r="21" spans="1:8" ht="89.25" x14ac:dyDescent="0.25">
      <c r="A21" s="11">
        <v>12</v>
      </c>
      <c r="B21" s="2" t="s">
        <v>31</v>
      </c>
      <c r="C21" s="2" t="s">
        <v>14</v>
      </c>
      <c r="D21" s="4">
        <v>129.9</v>
      </c>
      <c r="E21" s="4">
        <v>126.3</v>
      </c>
      <c r="F21" s="17">
        <v>79.8</v>
      </c>
      <c r="G21" s="17">
        <f t="shared" si="0"/>
        <v>63.182897862232778</v>
      </c>
      <c r="H21" s="18" t="s">
        <v>179</v>
      </c>
    </row>
    <row r="22" spans="1:8" ht="51" x14ac:dyDescent="0.25">
      <c r="A22" s="11">
        <v>13</v>
      </c>
      <c r="B22" s="2" t="s">
        <v>30</v>
      </c>
      <c r="C22" s="2" t="s">
        <v>15</v>
      </c>
      <c r="D22" s="4">
        <v>157.5</v>
      </c>
      <c r="E22" s="4">
        <v>155.30000000000001</v>
      </c>
      <c r="F22" s="17">
        <v>68.2</v>
      </c>
      <c r="G22" s="17">
        <f t="shared" si="0"/>
        <v>43.915003219575013</v>
      </c>
      <c r="H22" s="18" t="s">
        <v>180</v>
      </c>
    </row>
    <row r="23" spans="1:8" ht="114.75" x14ac:dyDescent="0.25">
      <c r="A23" s="11">
        <v>14</v>
      </c>
      <c r="B23" s="2" t="s">
        <v>29</v>
      </c>
      <c r="C23" s="2" t="s">
        <v>11</v>
      </c>
      <c r="D23" s="4">
        <v>46.5</v>
      </c>
      <c r="E23" s="4">
        <v>75</v>
      </c>
      <c r="F23" s="17">
        <v>40</v>
      </c>
      <c r="G23" s="17">
        <f t="shared" si="0"/>
        <v>53.333333333333336</v>
      </c>
      <c r="H23" s="18" t="s">
        <v>192</v>
      </c>
    </row>
    <row r="24" spans="1:8" ht="50.25" customHeight="1" x14ac:dyDescent="0.25">
      <c r="A24" s="11">
        <v>15</v>
      </c>
      <c r="B24" s="2" t="s">
        <v>58</v>
      </c>
      <c r="C24" s="2" t="s">
        <v>11</v>
      </c>
      <c r="D24" s="4">
        <v>96</v>
      </c>
      <c r="E24" s="4">
        <v>98</v>
      </c>
      <c r="F24" s="17">
        <v>76</v>
      </c>
      <c r="G24" s="17">
        <f t="shared" si="0"/>
        <v>77.551020408163268</v>
      </c>
      <c r="H24" s="18" t="s">
        <v>151</v>
      </c>
    </row>
    <row r="25" spans="1:8" ht="114.75" x14ac:dyDescent="0.25">
      <c r="A25" s="11">
        <v>16</v>
      </c>
      <c r="B25" s="2" t="s">
        <v>45</v>
      </c>
      <c r="C25" s="2" t="s">
        <v>16</v>
      </c>
      <c r="D25" s="4">
        <v>95</v>
      </c>
      <c r="E25" s="4">
        <v>95</v>
      </c>
      <c r="F25" s="17">
        <v>96.9</v>
      </c>
      <c r="G25" s="17">
        <f t="shared" si="0"/>
        <v>102</v>
      </c>
      <c r="H25" s="18" t="s">
        <v>50</v>
      </c>
    </row>
    <row r="26" spans="1:8" s="9" customFormat="1" ht="165.75" x14ac:dyDescent="0.25">
      <c r="A26" s="16">
        <v>17</v>
      </c>
      <c r="B26" s="16" t="s">
        <v>41</v>
      </c>
      <c r="C26" s="16" t="s">
        <v>16</v>
      </c>
      <c r="D26" s="17">
        <v>100</v>
      </c>
      <c r="E26" s="20">
        <v>42.54</v>
      </c>
      <c r="F26" s="17">
        <v>57.6</v>
      </c>
      <c r="G26" s="17">
        <f t="shared" si="0"/>
        <v>135.40197461212978</v>
      </c>
      <c r="H26" s="18" t="s">
        <v>182</v>
      </c>
    </row>
    <row r="27" spans="1:8" s="9" customFormat="1" ht="102" x14ac:dyDescent="0.25">
      <c r="A27" s="16">
        <v>18</v>
      </c>
      <c r="B27" s="16" t="s">
        <v>40</v>
      </c>
      <c r="C27" s="16" t="s">
        <v>16</v>
      </c>
      <c r="D27" s="17">
        <v>0</v>
      </c>
      <c r="E27" s="20">
        <v>42.39</v>
      </c>
      <c r="F27" s="17">
        <v>33.299999999999997</v>
      </c>
      <c r="G27" s="17">
        <f t="shared" si="0"/>
        <v>78.556263269639061</v>
      </c>
      <c r="H27" s="18" t="s">
        <v>183</v>
      </c>
    </row>
    <row r="28" spans="1:8" s="9" customFormat="1" ht="76.5" x14ac:dyDescent="0.25">
      <c r="A28" s="16">
        <v>19</v>
      </c>
      <c r="B28" s="16" t="s">
        <v>59</v>
      </c>
      <c r="C28" s="16" t="s">
        <v>16</v>
      </c>
      <c r="D28" s="17">
        <v>0</v>
      </c>
      <c r="E28" s="20">
        <v>1.0900000000000001</v>
      </c>
      <c r="F28" s="17">
        <v>4.2</v>
      </c>
      <c r="G28" s="17">
        <f t="shared" si="0"/>
        <v>385.32110091743118</v>
      </c>
      <c r="H28" s="18" t="s">
        <v>184</v>
      </c>
    </row>
    <row r="29" spans="1:8" s="9" customFormat="1" ht="102" x14ac:dyDescent="0.25">
      <c r="A29" s="16">
        <v>20</v>
      </c>
      <c r="B29" s="16" t="s">
        <v>42</v>
      </c>
      <c r="C29" s="16" t="s">
        <v>16</v>
      </c>
      <c r="D29" s="17">
        <v>41.2</v>
      </c>
      <c r="E29" s="17">
        <v>57.6</v>
      </c>
      <c r="F29" s="17">
        <v>56.3</v>
      </c>
      <c r="G29" s="17">
        <f t="shared" si="0"/>
        <v>97.743055555555543</v>
      </c>
      <c r="H29" s="18" t="s">
        <v>185</v>
      </c>
    </row>
    <row r="30" spans="1:8" s="9" customFormat="1" ht="89.25" x14ac:dyDescent="0.25">
      <c r="A30" s="16">
        <v>21</v>
      </c>
      <c r="B30" s="16" t="s">
        <v>43</v>
      </c>
      <c r="C30" s="16" t="s">
        <v>16</v>
      </c>
      <c r="D30" s="17">
        <v>22.9</v>
      </c>
      <c r="E30" s="17">
        <v>27.9</v>
      </c>
      <c r="F30" s="17">
        <v>98.1</v>
      </c>
      <c r="G30" s="17">
        <f t="shared" si="0"/>
        <v>351.61290322580646</v>
      </c>
      <c r="H30" s="18" t="s">
        <v>186</v>
      </c>
    </row>
    <row r="31" spans="1:8" s="9" customFormat="1" ht="51" x14ac:dyDescent="0.25">
      <c r="A31" s="16">
        <v>22</v>
      </c>
      <c r="B31" s="16" t="s">
        <v>44</v>
      </c>
      <c r="C31" s="16" t="s">
        <v>16</v>
      </c>
      <c r="D31" s="17">
        <v>13.4</v>
      </c>
      <c r="E31" s="17">
        <v>16.2</v>
      </c>
      <c r="F31" s="17">
        <v>17.600000000000001</v>
      </c>
      <c r="G31" s="17">
        <f t="shared" si="0"/>
        <v>108.64197530864199</v>
      </c>
      <c r="H31" s="18" t="s">
        <v>187</v>
      </c>
    </row>
    <row r="32" spans="1:8" s="9" customFormat="1" ht="38.25" x14ac:dyDescent="0.25">
      <c r="A32" s="16">
        <v>23</v>
      </c>
      <c r="B32" s="16" t="s">
        <v>28</v>
      </c>
      <c r="C32" s="16" t="s">
        <v>16</v>
      </c>
      <c r="D32" s="17">
        <v>49.1</v>
      </c>
      <c r="E32" s="17">
        <v>62.1</v>
      </c>
      <c r="F32" s="17">
        <v>98.5</v>
      </c>
      <c r="G32" s="17">
        <f t="shared" si="0"/>
        <v>158.61513687600643</v>
      </c>
      <c r="H32" s="18" t="s">
        <v>51</v>
      </c>
    </row>
    <row r="33" spans="1:8" ht="63.75" x14ac:dyDescent="0.25">
      <c r="A33" s="11">
        <v>24</v>
      </c>
      <c r="B33" s="3" t="s">
        <v>27</v>
      </c>
      <c r="C33" s="3" t="s">
        <v>16</v>
      </c>
      <c r="D33" s="4">
        <v>95</v>
      </c>
      <c r="E33" s="4">
        <v>95</v>
      </c>
      <c r="F33" s="17">
        <v>75</v>
      </c>
      <c r="G33" s="17">
        <f t="shared" si="0"/>
        <v>78.94736842105263</v>
      </c>
      <c r="H33" s="18" t="s">
        <v>157</v>
      </c>
    </row>
    <row r="34" spans="1:8" ht="102" x14ac:dyDescent="0.25">
      <c r="A34" s="11">
        <v>25</v>
      </c>
      <c r="B34" s="3" t="s">
        <v>25</v>
      </c>
      <c r="C34" s="3" t="s">
        <v>17</v>
      </c>
      <c r="D34" s="4">
        <v>8.8000000000000007</v>
      </c>
      <c r="E34" s="4">
        <v>8.5</v>
      </c>
      <c r="F34" s="17">
        <v>10.5</v>
      </c>
      <c r="G34" s="17">
        <f t="shared" si="0"/>
        <v>123.52941176470588</v>
      </c>
      <c r="H34" s="18" t="s">
        <v>175</v>
      </c>
    </row>
    <row r="35" spans="1:8" ht="51" x14ac:dyDescent="0.25">
      <c r="A35" s="11">
        <v>26</v>
      </c>
      <c r="B35" s="3" t="s">
        <v>26</v>
      </c>
      <c r="C35" s="3" t="s">
        <v>18</v>
      </c>
      <c r="D35" s="4">
        <v>13.3</v>
      </c>
      <c r="E35" s="4">
        <v>8.8000000000000007</v>
      </c>
      <c r="F35" s="17">
        <v>11.2</v>
      </c>
      <c r="G35" s="17">
        <f t="shared" si="0"/>
        <v>127.27272727272725</v>
      </c>
      <c r="H35" s="18" t="s">
        <v>167</v>
      </c>
    </row>
    <row r="36" spans="1:8" ht="51" x14ac:dyDescent="0.25">
      <c r="A36" s="11">
        <v>27</v>
      </c>
      <c r="B36" s="3" t="s">
        <v>24</v>
      </c>
      <c r="C36" s="3" t="s">
        <v>18</v>
      </c>
      <c r="D36" s="7">
        <v>19.989999999999998</v>
      </c>
      <c r="E36" s="4">
        <v>19.7</v>
      </c>
      <c r="F36" s="17">
        <v>12.2</v>
      </c>
      <c r="G36" s="17">
        <f t="shared" si="0"/>
        <v>61.928934010152282</v>
      </c>
      <c r="H36" s="18" t="s">
        <v>52</v>
      </c>
    </row>
    <row r="37" spans="1:8" ht="127.5" x14ac:dyDescent="0.25">
      <c r="A37" s="11">
        <v>28</v>
      </c>
      <c r="B37" s="3" t="s">
        <v>23</v>
      </c>
      <c r="C37" s="3" t="s">
        <v>18</v>
      </c>
      <c r="D37" s="4">
        <v>133.4</v>
      </c>
      <c r="E37" s="4">
        <v>118.6</v>
      </c>
      <c r="F37" s="17">
        <v>83.8</v>
      </c>
      <c r="G37" s="17">
        <f t="shared" si="0"/>
        <v>70.657672849915684</v>
      </c>
      <c r="H37" s="18" t="s">
        <v>181</v>
      </c>
    </row>
    <row r="38" spans="1:8" ht="33.75" customHeight="1" x14ac:dyDescent="0.25">
      <c r="A38" s="11">
        <v>29</v>
      </c>
      <c r="B38" s="3" t="s">
        <v>46</v>
      </c>
      <c r="C38" s="3" t="s">
        <v>47</v>
      </c>
      <c r="D38" s="12">
        <v>0</v>
      </c>
      <c r="E38" s="12">
        <v>0</v>
      </c>
      <c r="F38" s="17">
        <v>0</v>
      </c>
      <c r="G38" s="17" t="e">
        <f t="shared" si="0"/>
        <v>#DIV/0!</v>
      </c>
      <c r="H38" s="29" t="s">
        <v>132</v>
      </c>
    </row>
    <row r="39" spans="1:8" ht="63.75" x14ac:dyDescent="0.25">
      <c r="A39" s="11">
        <v>30</v>
      </c>
      <c r="B39" s="3" t="s">
        <v>22</v>
      </c>
      <c r="C39" s="3" t="s">
        <v>16</v>
      </c>
      <c r="D39" s="4">
        <v>100</v>
      </c>
      <c r="E39" s="4">
        <v>95</v>
      </c>
      <c r="F39" s="17">
        <v>36.799999999999997</v>
      </c>
      <c r="G39" s="17">
        <f t="shared" si="0"/>
        <v>38.73684210526315</v>
      </c>
      <c r="H39" s="18" t="s">
        <v>194</v>
      </c>
    </row>
    <row r="40" spans="1:8" ht="76.5" x14ac:dyDescent="0.25">
      <c r="A40" s="11">
        <v>31</v>
      </c>
      <c r="B40" s="3" t="s">
        <v>21</v>
      </c>
      <c r="C40" s="3" t="s">
        <v>18</v>
      </c>
      <c r="D40" s="4">
        <v>47.7</v>
      </c>
      <c r="E40" s="4">
        <v>47.7</v>
      </c>
      <c r="F40" s="17">
        <v>49.6</v>
      </c>
      <c r="G40" s="17">
        <f t="shared" si="0"/>
        <v>103.98322851153038</v>
      </c>
      <c r="H40" s="18" t="s">
        <v>193</v>
      </c>
    </row>
    <row r="41" spans="1:8" ht="76.5" x14ac:dyDescent="0.25">
      <c r="A41" s="11">
        <v>32</v>
      </c>
      <c r="B41" s="3" t="s">
        <v>60</v>
      </c>
      <c r="C41" s="3" t="s">
        <v>18</v>
      </c>
      <c r="D41" s="4">
        <v>131.69999999999999</v>
      </c>
      <c r="E41" s="4">
        <v>131.9</v>
      </c>
      <c r="F41" s="17">
        <v>137.30000000000001</v>
      </c>
      <c r="G41" s="17">
        <f t="shared" si="0"/>
        <v>104.09401061410159</v>
      </c>
      <c r="H41" s="18" t="s">
        <v>195</v>
      </c>
    </row>
    <row r="42" spans="1:8" ht="89.25" x14ac:dyDescent="0.25">
      <c r="A42" s="11">
        <v>33</v>
      </c>
      <c r="B42" s="3" t="s">
        <v>61</v>
      </c>
      <c r="C42" s="3" t="s">
        <v>16</v>
      </c>
      <c r="D42" s="4">
        <v>0</v>
      </c>
      <c r="E42" s="4">
        <v>100</v>
      </c>
      <c r="F42" s="17">
        <v>60</v>
      </c>
      <c r="G42" s="17">
        <f t="shared" si="0"/>
        <v>60</v>
      </c>
      <c r="H42" s="22" t="s">
        <v>202</v>
      </c>
    </row>
    <row r="43" spans="1:8" ht="76.5" x14ac:dyDescent="0.25">
      <c r="A43" s="11">
        <v>34</v>
      </c>
      <c r="B43" s="3" t="s">
        <v>20</v>
      </c>
      <c r="C43" s="6" t="s">
        <v>19</v>
      </c>
      <c r="D43" s="4">
        <v>17.100000000000001</v>
      </c>
      <c r="E43" s="4">
        <v>16.5</v>
      </c>
      <c r="F43" s="17">
        <v>15.3</v>
      </c>
      <c r="G43" s="17">
        <f t="shared" si="0"/>
        <v>92.727272727272734</v>
      </c>
      <c r="H43" s="18" t="s">
        <v>176</v>
      </c>
    </row>
    <row r="44" spans="1:8" ht="140.25" x14ac:dyDescent="0.25">
      <c r="A44" s="11">
        <v>35</v>
      </c>
      <c r="B44" s="3" t="s">
        <v>62</v>
      </c>
      <c r="C44" s="6" t="s">
        <v>63</v>
      </c>
      <c r="D44" s="4">
        <v>0</v>
      </c>
      <c r="E44" s="4">
        <v>13</v>
      </c>
      <c r="F44" s="17">
        <v>13</v>
      </c>
      <c r="G44" s="17">
        <f t="shared" si="0"/>
        <v>100</v>
      </c>
      <c r="H44" s="18" t="s">
        <v>158</v>
      </c>
    </row>
    <row r="45" spans="1:8" ht="153" x14ac:dyDescent="0.25">
      <c r="A45" s="11">
        <v>36</v>
      </c>
      <c r="B45" s="3" t="s">
        <v>64</v>
      </c>
      <c r="C45" s="6" t="s">
        <v>16</v>
      </c>
      <c r="D45" s="4">
        <v>0</v>
      </c>
      <c r="E45" s="4">
        <v>80</v>
      </c>
      <c r="F45" s="17">
        <v>85.1</v>
      </c>
      <c r="G45" s="17">
        <f t="shared" si="0"/>
        <v>106.375</v>
      </c>
      <c r="H45" s="18" t="s">
        <v>159</v>
      </c>
    </row>
    <row r="46" spans="1:8" ht="191.25" x14ac:dyDescent="0.25">
      <c r="A46" s="11">
        <v>37</v>
      </c>
      <c r="B46" s="3" t="s">
        <v>65</v>
      </c>
      <c r="C46" s="6" t="s">
        <v>16</v>
      </c>
      <c r="D46" s="4">
        <v>0</v>
      </c>
      <c r="E46" s="4">
        <v>20</v>
      </c>
      <c r="F46" s="17">
        <v>19.600000000000001</v>
      </c>
      <c r="G46" s="17">
        <f t="shared" si="0"/>
        <v>98.000000000000014</v>
      </c>
      <c r="H46" s="18" t="s">
        <v>160</v>
      </c>
    </row>
    <row r="47" spans="1:8" ht="51" x14ac:dyDescent="0.25">
      <c r="A47" s="11">
        <v>38</v>
      </c>
      <c r="B47" s="3" t="s">
        <v>66</v>
      </c>
      <c r="C47" s="6" t="s">
        <v>16</v>
      </c>
      <c r="D47" s="4">
        <v>0</v>
      </c>
      <c r="E47" s="4">
        <v>32</v>
      </c>
      <c r="F47" s="17">
        <v>20.399999999999999</v>
      </c>
      <c r="G47" s="17">
        <f>F47/E47*100</f>
        <v>63.749999999999993</v>
      </c>
      <c r="H47" s="18" t="s">
        <v>161</v>
      </c>
    </row>
    <row r="48" spans="1:8" ht="76.5" x14ac:dyDescent="0.25">
      <c r="A48" s="11">
        <v>39</v>
      </c>
      <c r="B48" s="3" t="s">
        <v>67</v>
      </c>
      <c r="C48" s="6" t="s">
        <v>68</v>
      </c>
      <c r="D48" s="12">
        <v>0</v>
      </c>
      <c r="E48" s="12">
        <v>1</v>
      </c>
      <c r="F48" s="17">
        <v>0</v>
      </c>
      <c r="G48" s="17">
        <f t="shared" si="0"/>
        <v>0</v>
      </c>
      <c r="H48" s="18" t="s">
        <v>137</v>
      </c>
    </row>
    <row r="49" spans="1:8" ht="127.5" x14ac:dyDescent="0.25">
      <c r="A49" s="11">
        <v>40</v>
      </c>
      <c r="B49" s="3" t="s">
        <v>69</v>
      </c>
      <c r="C49" s="6" t="s">
        <v>18</v>
      </c>
      <c r="D49" s="12">
        <v>0</v>
      </c>
      <c r="E49" s="12">
        <v>36</v>
      </c>
      <c r="F49" s="17">
        <v>32</v>
      </c>
      <c r="G49" s="17">
        <f t="shared" si="0"/>
        <v>88.888888888888886</v>
      </c>
      <c r="H49" s="22" t="s">
        <v>128</v>
      </c>
    </row>
    <row r="50" spans="1:8" ht="127.5" x14ac:dyDescent="0.25">
      <c r="A50" s="11">
        <v>41</v>
      </c>
      <c r="B50" s="3" t="s">
        <v>70</v>
      </c>
      <c r="C50" s="6" t="s">
        <v>18</v>
      </c>
      <c r="D50" s="12">
        <v>0</v>
      </c>
      <c r="E50" s="12">
        <v>101</v>
      </c>
      <c r="F50" s="17">
        <v>119</v>
      </c>
      <c r="G50" s="17">
        <f t="shared" si="0"/>
        <v>117.82178217821782</v>
      </c>
      <c r="H50" s="22" t="s">
        <v>165</v>
      </c>
    </row>
    <row r="51" spans="1:8" ht="165.75" x14ac:dyDescent="0.25">
      <c r="A51" s="11">
        <v>42</v>
      </c>
      <c r="B51" s="3" t="s">
        <v>71</v>
      </c>
      <c r="C51" s="6" t="s">
        <v>18</v>
      </c>
      <c r="D51" s="12">
        <v>0</v>
      </c>
      <c r="E51" s="12">
        <v>1306</v>
      </c>
      <c r="F51" s="17">
        <v>1443</v>
      </c>
      <c r="G51" s="17">
        <f t="shared" si="0"/>
        <v>110.49004594180704</v>
      </c>
      <c r="H51" s="18" t="s">
        <v>164</v>
      </c>
    </row>
    <row r="52" spans="1:8" ht="63.75" x14ac:dyDescent="0.25">
      <c r="A52" s="15">
        <v>43</v>
      </c>
      <c r="B52" s="3" t="s">
        <v>72</v>
      </c>
      <c r="C52" s="6" t="s">
        <v>18</v>
      </c>
      <c r="D52" s="12">
        <v>4</v>
      </c>
      <c r="E52" s="12">
        <v>4</v>
      </c>
      <c r="F52" s="21">
        <v>2</v>
      </c>
      <c r="G52" s="17">
        <f t="shared" si="0"/>
        <v>50</v>
      </c>
      <c r="H52" s="18" t="s">
        <v>203</v>
      </c>
    </row>
    <row r="53" spans="1:8" ht="153" x14ac:dyDescent="0.25">
      <c r="A53" s="11">
        <v>44</v>
      </c>
      <c r="B53" s="3" t="s">
        <v>73</v>
      </c>
      <c r="C53" s="6" t="s">
        <v>18</v>
      </c>
      <c r="D53" s="12">
        <v>0</v>
      </c>
      <c r="E53" s="12">
        <v>34</v>
      </c>
      <c r="F53" s="17">
        <v>34</v>
      </c>
      <c r="G53" s="17">
        <f t="shared" si="0"/>
        <v>100</v>
      </c>
      <c r="H53" s="22" t="s">
        <v>166</v>
      </c>
    </row>
    <row r="54" spans="1:8" ht="102" x14ac:dyDescent="0.25">
      <c r="A54" s="11">
        <v>45</v>
      </c>
      <c r="B54" s="3" t="s">
        <v>74</v>
      </c>
      <c r="C54" s="6" t="s">
        <v>18</v>
      </c>
      <c r="D54" s="12">
        <v>0</v>
      </c>
      <c r="E54" s="12">
        <v>229</v>
      </c>
      <c r="F54" s="17">
        <v>183</v>
      </c>
      <c r="G54" s="17">
        <f t="shared" si="0"/>
        <v>79.91266375545851</v>
      </c>
      <c r="H54" s="18" t="s">
        <v>177</v>
      </c>
    </row>
    <row r="55" spans="1:8" ht="102" x14ac:dyDescent="0.25">
      <c r="A55" s="11">
        <v>46</v>
      </c>
      <c r="B55" s="3" t="s">
        <v>75</v>
      </c>
      <c r="C55" s="6" t="s">
        <v>18</v>
      </c>
      <c r="D55" s="12">
        <v>0</v>
      </c>
      <c r="E55" s="12">
        <v>45</v>
      </c>
      <c r="F55" s="17">
        <v>45</v>
      </c>
      <c r="G55" s="17">
        <f t="shared" si="0"/>
        <v>100</v>
      </c>
      <c r="H55" s="18" t="s">
        <v>131</v>
      </c>
    </row>
    <row r="56" spans="1:8" ht="89.25" x14ac:dyDescent="0.25">
      <c r="A56" s="11">
        <v>47</v>
      </c>
      <c r="B56" s="3" t="s">
        <v>76</v>
      </c>
      <c r="C56" s="6" t="s">
        <v>77</v>
      </c>
      <c r="D56" s="4">
        <v>5</v>
      </c>
      <c r="E56" s="4">
        <v>5.2</v>
      </c>
      <c r="F56" s="17">
        <v>3.7</v>
      </c>
      <c r="G56" s="17">
        <f t="shared" si="0"/>
        <v>71.15384615384616</v>
      </c>
      <c r="H56" s="18" t="s">
        <v>162</v>
      </c>
    </row>
    <row r="57" spans="1:8" ht="89.25" x14ac:dyDescent="0.25">
      <c r="A57" s="11">
        <v>48</v>
      </c>
      <c r="B57" s="3" t="s">
        <v>78</v>
      </c>
      <c r="C57" s="6" t="s">
        <v>18</v>
      </c>
      <c r="D57" s="12">
        <v>287</v>
      </c>
      <c r="E57" s="12">
        <v>330</v>
      </c>
      <c r="F57" s="17">
        <v>157</v>
      </c>
      <c r="G57" s="17">
        <f t="shared" si="0"/>
        <v>47.575757575757578</v>
      </c>
      <c r="H57" s="18" t="s">
        <v>130</v>
      </c>
    </row>
    <row r="58" spans="1:8" ht="89.25" x14ac:dyDescent="0.25">
      <c r="A58" s="11">
        <v>49</v>
      </c>
      <c r="B58" s="3" t="s">
        <v>79</v>
      </c>
      <c r="C58" s="6" t="s">
        <v>68</v>
      </c>
      <c r="D58" s="12">
        <v>0</v>
      </c>
      <c r="E58" s="12">
        <v>5</v>
      </c>
      <c r="F58" s="17">
        <v>3</v>
      </c>
      <c r="G58" s="17">
        <f t="shared" si="0"/>
        <v>60</v>
      </c>
      <c r="H58" s="18" t="s">
        <v>163</v>
      </c>
    </row>
    <row r="59" spans="1:8" ht="89.25" x14ac:dyDescent="0.25">
      <c r="A59" s="11">
        <v>50</v>
      </c>
      <c r="B59" s="3" t="s">
        <v>80</v>
      </c>
      <c r="C59" s="6" t="s">
        <v>68</v>
      </c>
      <c r="D59" s="12">
        <v>0</v>
      </c>
      <c r="E59" s="12">
        <v>179</v>
      </c>
      <c r="F59" s="17">
        <v>179</v>
      </c>
      <c r="G59" s="17">
        <f t="shared" si="0"/>
        <v>100</v>
      </c>
      <c r="H59" s="18" t="s">
        <v>127</v>
      </c>
    </row>
    <row r="60" spans="1:8" ht="76.5" x14ac:dyDescent="0.25">
      <c r="A60" s="11">
        <v>51</v>
      </c>
      <c r="B60" s="3" t="s">
        <v>81</v>
      </c>
      <c r="C60" s="6" t="s">
        <v>68</v>
      </c>
      <c r="D60" s="12">
        <v>0</v>
      </c>
      <c r="E60" s="12">
        <v>48</v>
      </c>
      <c r="F60" s="17">
        <v>48</v>
      </c>
      <c r="G60" s="17">
        <f t="shared" si="0"/>
        <v>100</v>
      </c>
      <c r="H60" s="18" t="s">
        <v>145</v>
      </c>
    </row>
    <row r="61" spans="1:8" ht="38.25" x14ac:dyDescent="0.25">
      <c r="A61" s="11">
        <v>52</v>
      </c>
      <c r="B61" s="3" t="s">
        <v>82</v>
      </c>
      <c r="C61" s="6" t="s">
        <v>68</v>
      </c>
      <c r="D61" s="12">
        <v>0</v>
      </c>
      <c r="E61" s="12">
        <v>12</v>
      </c>
      <c r="F61" s="17">
        <v>0</v>
      </c>
      <c r="G61" s="17">
        <f t="shared" si="0"/>
        <v>0</v>
      </c>
      <c r="H61" s="18" t="s">
        <v>126</v>
      </c>
    </row>
    <row r="62" spans="1:8" ht="178.5" x14ac:dyDescent="0.25">
      <c r="A62" s="11">
        <v>53</v>
      </c>
      <c r="B62" s="3" t="s">
        <v>83</v>
      </c>
      <c r="C62" s="6" t="s">
        <v>16</v>
      </c>
      <c r="D62" s="4">
        <v>51.6</v>
      </c>
      <c r="E62" s="4">
        <v>56.7</v>
      </c>
      <c r="F62" s="17">
        <v>30.4</v>
      </c>
      <c r="G62" s="17">
        <f t="shared" si="0"/>
        <v>53.615520282186949</v>
      </c>
      <c r="H62" s="18" t="s">
        <v>168</v>
      </c>
    </row>
    <row r="63" spans="1:8" s="9" customFormat="1" ht="63.75" x14ac:dyDescent="0.25">
      <c r="A63" s="16">
        <v>54</v>
      </c>
      <c r="B63" s="16" t="s">
        <v>84</v>
      </c>
      <c r="C63" s="16" t="s">
        <v>16</v>
      </c>
      <c r="D63" s="17">
        <v>60.7</v>
      </c>
      <c r="E63" s="17">
        <v>64.7</v>
      </c>
      <c r="F63" s="17">
        <v>0</v>
      </c>
      <c r="G63" s="17">
        <f t="shared" si="0"/>
        <v>0</v>
      </c>
      <c r="H63" s="18" t="s">
        <v>137</v>
      </c>
    </row>
    <row r="64" spans="1:8" ht="51" x14ac:dyDescent="0.25">
      <c r="A64" s="11">
        <v>55</v>
      </c>
      <c r="B64" s="3" t="s">
        <v>85</v>
      </c>
      <c r="C64" s="6" t="s">
        <v>16</v>
      </c>
      <c r="D64" s="4">
        <v>71</v>
      </c>
      <c r="E64" s="4">
        <v>74.7</v>
      </c>
      <c r="F64" s="17">
        <v>74.7</v>
      </c>
      <c r="G64" s="17">
        <f t="shared" si="0"/>
        <v>100</v>
      </c>
      <c r="H64" s="18" t="s">
        <v>133</v>
      </c>
    </row>
    <row r="65" spans="1:8" s="9" customFormat="1" ht="38.25" x14ac:dyDescent="0.25">
      <c r="A65" s="16">
        <v>56</v>
      </c>
      <c r="B65" s="16" t="s">
        <v>86</v>
      </c>
      <c r="C65" s="16" t="s">
        <v>16</v>
      </c>
      <c r="D65" s="17">
        <v>44</v>
      </c>
      <c r="E65" s="17">
        <v>44.4</v>
      </c>
      <c r="F65" s="17">
        <v>0</v>
      </c>
      <c r="G65" s="17">
        <f t="shared" si="0"/>
        <v>0</v>
      </c>
      <c r="H65" s="18" t="s">
        <v>137</v>
      </c>
    </row>
    <row r="66" spans="1:8" ht="25.5" x14ac:dyDescent="0.25">
      <c r="A66" s="11">
        <v>57</v>
      </c>
      <c r="B66" s="3" t="s">
        <v>87</v>
      </c>
      <c r="C66" s="6" t="s">
        <v>16</v>
      </c>
      <c r="D66" s="4">
        <v>10.9</v>
      </c>
      <c r="E66" s="4">
        <v>10.6</v>
      </c>
      <c r="F66" s="17">
        <v>8.3000000000000007</v>
      </c>
      <c r="G66" s="17">
        <f t="shared" si="0"/>
        <v>78.301886792452834</v>
      </c>
      <c r="H66" s="18" t="s">
        <v>134</v>
      </c>
    </row>
    <row r="67" spans="1:8" s="9" customFormat="1" ht="89.25" x14ac:dyDescent="0.25">
      <c r="A67" s="16">
        <v>58</v>
      </c>
      <c r="B67" s="16" t="s">
        <v>88</v>
      </c>
      <c r="C67" s="16" t="s">
        <v>16</v>
      </c>
      <c r="D67" s="17">
        <v>12.1</v>
      </c>
      <c r="E67" s="17">
        <v>12.1</v>
      </c>
      <c r="F67" s="17">
        <v>11.7</v>
      </c>
      <c r="G67" s="17">
        <f t="shared" si="0"/>
        <v>96.694214876033058</v>
      </c>
      <c r="H67" s="18" t="s">
        <v>196</v>
      </c>
    </row>
    <row r="68" spans="1:8" ht="51" x14ac:dyDescent="0.25">
      <c r="A68" s="11">
        <v>59</v>
      </c>
      <c r="B68" s="3" t="s">
        <v>89</v>
      </c>
      <c r="C68" s="6" t="s">
        <v>16</v>
      </c>
      <c r="D68" s="4">
        <v>99.8</v>
      </c>
      <c r="E68" s="4">
        <v>99.8</v>
      </c>
      <c r="F68" s="17">
        <v>99.8</v>
      </c>
      <c r="G68" s="17">
        <f t="shared" si="0"/>
        <v>100</v>
      </c>
      <c r="H68" s="18" t="s">
        <v>135</v>
      </c>
    </row>
    <row r="69" spans="1:8" s="9" customFormat="1" ht="89.25" x14ac:dyDescent="0.25">
      <c r="A69" s="16">
        <v>60</v>
      </c>
      <c r="B69" s="16" t="s">
        <v>90</v>
      </c>
      <c r="C69" s="16" t="s">
        <v>16</v>
      </c>
      <c r="D69" s="17">
        <v>0.2</v>
      </c>
      <c r="E69" s="17">
        <v>2.2000000000000002</v>
      </c>
      <c r="F69" s="17">
        <v>7.5</v>
      </c>
      <c r="G69" s="17">
        <f t="shared" si="0"/>
        <v>340.90909090909088</v>
      </c>
      <c r="H69" s="18" t="s">
        <v>197</v>
      </c>
    </row>
    <row r="70" spans="1:8" ht="102" x14ac:dyDescent="0.25">
      <c r="A70" s="11">
        <v>61</v>
      </c>
      <c r="B70" s="3" t="s">
        <v>91</v>
      </c>
      <c r="C70" s="6" t="s">
        <v>16</v>
      </c>
      <c r="D70" s="4">
        <v>20</v>
      </c>
      <c r="E70" s="4">
        <v>32.5</v>
      </c>
      <c r="F70" s="17">
        <v>68.3</v>
      </c>
      <c r="G70" s="17">
        <f t="shared" si="0"/>
        <v>210.15384615384613</v>
      </c>
      <c r="H70" s="18" t="s">
        <v>136</v>
      </c>
    </row>
    <row r="71" spans="1:8" s="9" customFormat="1" ht="63.75" x14ac:dyDescent="0.25">
      <c r="A71" s="16">
        <v>62</v>
      </c>
      <c r="B71" s="16" t="s">
        <v>92</v>
      </c>
      <c r="C71" s="16" t="s">
        <v>16</v>
      </c>
      <c r="D71" s="17">
        <v>0</v>
      </c>
      <c r="E71" s="17">
        <v>5</v>
      </c>
      <c r="F71" s="17">
        <v>9.5</v>
      </c>
      <c r="G71" s="17">
        <f t="shared" si="0"/>
        <v>190</v>
      </c>
      <c r="H71" s="18" t="s">
        <v>169</v>
      </c>
    </row>
    <row r="72" spans="1:8" ht="63.75" x14ac:dyDescent="0.25">
      <c r="A72" s="11">
        <v>63</v>
      </c>
      <c r="B72" s="3" t="s">
        <v>93</v>
      </c>
      <c r="C72" s="6" t="s">
        <v>16</v>
      </c>
      <c r="D72" s="4">
        <v>39.200000000000003</v>
      </c>
      <c r="E72" s="4">
        <v>41.6</v>
      </c>
      <c r="F72" s="17">
        <v>53.1</v>
      </c>
      <c r="G72" s="17">
        <f t="shared" si="0"/>
        <v>127.64423076923077</v>
      </c>
      <c r="H72" s="18" t="s">
        <v>198</v>
      </c>
    </row>
    <row r="73" spans="1:8" ht="51" x14ac:dyDescent="0.25">
      <c r="A73" s="11">
        <v>64</v>
      </c>
      <c r="B73" s="3" t="s">
        <v>94</v>
      </c>
      <c r="C73" s="6" t="s">
        <v>16</v>
      </c>
      <c r="D73" s="4">
        <v>51.2</v>
      </c>
      <c r="E73" s="4">
        <v>53.9</v>
      </c>
      <c r="F73" s="17">
        <v>56.1</v>
      </c>
      <c r="G73" s="17">
        <f t="shared" si="0"/>
        <v>104.08163265306123</v>
      </c>
      <c r="H73" s="18" t="s">
        <v>199</v>
      </c>
    </row>
    <row r="74" spans="1:8" ht="63.75" x14ac:dyDescent="0.25">
      <c r="A74" s="11">
        <v>65</v>
      </c>
      <c r="B74" s="3" t="s">
        <v>95</v>
      </c>
      <c r="C74" s="6" t="s">
        <v>16</v>
      </c>
      <c r="D74" s="4">
        <v>0</v>
      </c>
      <c r="E74" s="4">
        <v>70</v>
      </c>
      <c r="F74" s="17">
        <v>49</v>
      </c>
      <c r="G74" s="17">
        <f t="shared" si="0"/>
        <v>70</v>
      </c>
      <c r="H74" s="22" t="s">
        <v>191</v>
      </c>
    </row>
    <row r="75" spans="1:8" ht="76.5" x14ac:dyDescent="0.25">
      <c r="A75" s="11">
        <v>66</v>
      </c>
      <c r="B75" s="3" t="s">
        <v>96</v>
      </c>
      <c r="C75" s="6" t="s">
        <v>16</v>
      </c>
      <c r="D75" s="4">
        <v>21.3</v>
      </c>
      <c r="E75" s="4">
        <v>20.3</v>
      </c>
      <c r="F75" s="17">
        <v>22.5</v>
      </c>
      <c r="G75" s="17">
        <f t="shared" si="0"/>
        <v>110.83743842364531</v>
      </c>
      <c r="H75" s="18" t="s">
        <v>200</v>
      </c>
    </row>
    <row r="76" spans="1:8" s="9" customFormat="1" ht="89.25" x14ac:dyDescent="0.25">
      <c r="A76" s="16">
        <v>67</v>
      </c>
      <c r="B76" s="16" t="s">
        <v>97</v>
      </c>
      <c r="C76" s="16" t="s">
        <v>16</v>
      </c>
      <c r="D76" s="17">
        <v>0</v>
      </c>
      <c r="E76" s="17">
        <v>18</v>
      </c>
      <c r="F76" s="17">
        <v>26</v>
      </c>
      <c r="G76" s="17">
        <f t="shared" ref="G76:G102" si="1">F76/E76*100</f>
        <v>144.44444444444443</v>
      </c>
      <c r="H76" s="18" t="s">
        <v>188</v>
      </c>
    </row>
    <row r="77" spans="1:8" s="9" customFormat="1" ht="76.5" x14ac:dyDescent="0.25">
      <c r="A77" s="16">
        <v>68</v>
      </c>
      <c r="B77" s="16" t="s">
        <v>98</v>
      </c>
      <c r="C77" s="16" t="s">
        <v>16</v>
      </c>
      <c r="D77" s="17">
        <v>0</v>
      </c>
      <c r="E77" s="17">
        <v>80</v>
      </c>
      <c r="F77" s="17">
        <v>100</v>
      </c>
      <c r="G77" s="17">
        <f t="shared" si="1"/>
        <v>125</v>
      </c>
      <c r="H77" s="18" t="s">
        <v>189</v>
      </c>
    </row>
    <row r="78" spans="1:8" s="9" customFormat="1" ht="51" x14ac:dyDescent="0.25">
      <c r="A78" s="16">
        <v>69</v>
      </c>
      <c r="B78" s="16" t="s">
        <v>99</v>
      </c>
      <c r="C78" s="16" t="s">
        <v>16</v>
      </c>
      <c r="D78" s="17">
        <v>14.9</v>
      </c>
      <c r="E78" s="17">
        <v>16.2</v>
      </c>
      <c r="F78" s="17">
        <v>17.600000000000001</v>
      </c>
      <c r="G78" s="17">
        <f t="shared" si="1"/>
        <v>108.64197530864199</v>
      </c>
      <c r="H78" s="18" t="s">
        <v>187</v>
      </c>
    </row>
    <row r="79" spans="1:8" ht="76.5" x14ac:dyDescent="0.25">
      <c r="A79" s="11">
        <v>70</v>
      </c>
      <c r="B79" s="3" t="s">
        <v>100</v>
      </c>
      <c r="C79" s="6" t="s">
        <v>16</v>
      </c>
      <c r="D79" s="4">
        <v>0</v>
      </c>
      <c r="E79" s="4">
        <v>90</v>
      </c>
      <c r="F79" s="17">
        <v>90</v>
      </c>
      <c r="G79" s="17">
        <f t="shared" si="1"/>
        <v>100</v>
      </c>
      <c r="H79" s="18" t="s">
        <v>138</v>
      </c>
    </row>
    <row r="80" spans="1:8" ht="114.75" x14ac:dyDescent="0.25">
      <c r="A80" s="11">
        <v>71</v>
      </c>
      <c r="B80" s="3" t="s">
        <v>101</v>
      </c>
      <c r="C80" s="6" t="s">
        <v>16</v>
      </c>
      <c r="D80" s="7">
        <v>3.81</v>
      </c>
      <c r="E80" s="7">
        <v>3.82</v>
      </c>
      <c r="F80" s="17">
        <v>4.7</v>
      </c>
      <c r="G80" s="17">
        <f t="shared" si="1"/>
        <v>123.03664921465969</v>
      </c>
      <c r="H80" s="18" t="s">
        <v>139</v>
      </c>
    </row>
    <row r="81" spans="1:8" ht="153" x14ac:dyDescent="0.25">
      <c r="A81" s="11">
        <v>72</v>
      </c>
      <c r="B81" s="3" t="s">
        <v>102</v>
      </c>
      <c r="C81" s="6" t="s">
        <v>16</v>
      </c>
      <c r="D81" s="7">
        <v>3.19</v>
      </c>
      <c r="E81" s="4">
        <v>5.0999999999999996</v>
      </c>
      <c r="F81" s="17">
        <v>9.8000000000000007</v>
      </c>
      <c r="G81" s="17">
        <f t="shared" si="1"/>
        <v>192.15686274509807</v>
      </c>
      <c r="H81" s="18" t="s">
        <v>152</v>
      </c>
    </row>
    <row r="82" spans="1:8" ht="51" x14ac:dyDescent="0.25">
      <c r="A82" s="11">
        <v>73</v>
      </c>
      <c r="B82" s="3" t="s">
        <v>103</v>
      </c>
      <c r="C82" s="6" t="s">
        <v>16</v>
      </c>
      <c r="D82" s="4">
        <v>93</v>
      </c>
      <c r="E82" s="4">
        <v>93</v>
      </c>
      <c r="F82" s="17">
        <v>93</v>
      </c>
      <c r="G82" s="17">
        <f t="shared" si="1"/>
        <v>100</v>
      </c>
      <c r="H82" s="18" t="s">
        <v>140</v>
      </c>
    </row>
    <row r="83" spans="1:8" ht="51" x14ac:dyDescent="0.25">
      <c r="A83" s="11">
        <v>74</v>
      </c>
      <c r="B83" s="3" t="s">
        <v>104</v>
      </c>
      <c r="C83" s="6" t="s">
        <v>16</v>
      </c>
      <c r="D83" s="4">
        <v>3.5</v>
      </c>
      <c r="E83" s="4">
        <v>7</v>
      </c>
      <c r="F83" s="17">
        <v>4.3</v>
      </c>
      <c r="G83" s="17">
        <f t="shared" si="1"/>
        <v>61.428571428571423</v>
      </c>
      <c r="H83" s="18" t="s">
        <v>153</v>
      </c>
    </row>
    <row r="84" spans="1:8" s="9" customFormat="1" ht="63.75" x14ac:dyDescent="0.25">
      <c r="A84" s="16">
        <v>75</v>
      </c>
      <c r="B84" s="16" t="s">
        <v>105</v>
      </c>
      <c r="C84" s="16" t="s">
        <v>63</v>
      </c>
      <c r="D84" s="17">
        <v>0</v>
      </c>
      <c r="E84" s="17">
        <v>60</v>
      </c>
      <c r="F84" s="17">
        <v>46.1</v>
      </c>
      <c r="G84" s="17">
        <f t="shared" si="1"/>
        <v>76.833333333333329</v>
      </c>
      <c r="H84" s="18" t="s">
        <v>154</v>
      </c>
    </row>
    <row r="85" spans="1:8" s="9" customFormat="1" ht="51" x14ac:dyDescent="0.25">
      <c r="A85" s="16">
        <v>76</v>
      </c>
      <c r="B85" s="16" t="s">
        <v>106</v>
      </c>
      <c r="C85" s="16" t="s">
        <v>16</v>
      </c>
      <c r="D85" s="17">
        <v>0</v>
      </c>
      <c r="E85" s="17">
        <v>4</v>
      </c>
      <c r="F85" s="17">
        <v>3</v>
      </c>
      <c r="G85" s="17">
        <f t="shared" si="1"/>
        <v>75</v>
      </c>
      <c r="H85" s="18" t="s">
        <v>155</v>
      </c>
    </row>
    <row r="86" spans="1:8" ht="102" x14ac:dyDescent="0.25">
      <c r="A86" s="11">
        <v>77</v>
      </c>
      <c r="B86" s="3" t="s">
        <v>107</v>
      </c>
      <c r="C86" s="6" t="s">
        <v>68</v>
      </c>
      <c r="D86" s="4">
        <v>0</v>
      </c>
      <c r="E86" s="4">
        <v>3</v>
      </c>
      <c r="F86" s="17">
        <v>1</v>
      </c>
      <c r="G86" s="17">
        <f t="shared" si="1"/>
        <v>33.333333333333329</v>
      </c>
      <c r="H86" s="18" t="s">
        <v>156</v>
      </c>
    </row>
    <row r="87" spans="1:8" s="9" customFormat="1" ht="63.75" x14ac:dyDescent="0.25">
      <c r="A87" s="16">
        <v>78</v>
      </c>
      <c r="B87" s="16" t="s">
        <v>108</v>
      </c>
      <c r="C87" s="16" t="s">
        <v>16</v>
      </c>
      <c r="D87" s="17">
        <v>6.7</v>
      </c>
      <c r="E87" s="17">
        <v>7.7</v>
      </c>
      <c r="F87" s="17">
        <v>7.5</v>
      </c>
      <c r="G87" s="17">
        <f t="shared" si="1"/>
        <v>97.402597402597408</v>
      </c>
      <c r="H87" s="18" t="s">
        <v>141</v>
      </c>
    </row>
    <row r="88" spans="1:8" ht="76.5" x14ac:dyDescent="0.25">
      <c r="A88" s="11">
        <v>79</v>
      </c>
      <c r="B88" s="3" t="s">
        <v>109</v>
      </c>
      <c r="C88" s="6" t="s">
        <v>16</v>
      </c>
      <c r="D88" s="4">
        <v>0</v>
      </c>
      <c r="E88" s="4">
        <v>0</v>
      </c>
      <c r="F88" s="17">
        <v>57.3</v>
      </c>
      <c r="G88" s="17" t="e">
        <f t="shared" si="1"/>
        <v>#DIV/0!</v>
      </c>
      <c r="H88" s="18" t="s">
        <v>147</v>
      </c>
    </row>
    <row r="89" spans="1:8" s="9" customFormat="1" ht="25.5" x14ac:dyDescent="0.25">
      <c r="A89" s="16">
        <v>80</v>
      </c>
      <c r="B89" s="16" t="s">
        <v>110</v>
      </c>
      <c r="C89" s="16" t="s">
        <v>111</v>
      </c>
      <c r="D89" s="20">
        <v>5.59</v>
      </c>
      <c r="E89" s="20">
        <v>5.46</v>
      </c>
      <c r="F89" s="17">
        <v>5.2</v>
      </c>
      <c r="G89" s="17">
        <f t="shared" si="1"/>
        <v>95.238095238095241</v>
      </c>
      <c r="H89" s="18" t="s">
        <v>142</v>
      </c>
    </row>
    <row r="90" spans="1:8" s="9" customFormat="1" ht="51" x14ac:dyDescent="0.25">
      <c r="A90" s="16">
        <v>81</v>
      </c>
      <c r="B90" s="16" t="s">
        <v>112</v>
      </c>
      <c r="C90" s="16" t="s">
        <v>16</v>
      </c>
      <c r="D90" s="20">
        <v>20.91</v>
      </c>
      <c r="E90" s="20">
        <v>20.38</v>
      </c>
      <c r="F90" s="17">
        <v>24.5</v>
      </c>
      <c r="G90" s="17">
        <f t="shared" si="1"/>
        <v>120.21589793915604</v>
      </c>
      <c r="H90" s="18" t="s">
        <v>143</v>
      </c>
    </row>
    <row r="91" spans="1:8" ht="51" x14ac:dyDescent="0.25">
      <c r="A91" s="11">
        <v>82</v>
      </c>
      <c r="B91" s="3" t="s">
        <v>113</v>
      </c>
      <c r="C91" s="6" t="s">
        <v>68</v>
      </c>
      <c r="D91" s="12">
        <v>0</v>
      </c>
      <c r="E91" s="12">
        <v>1</v>
      </c>
      <c r="F91" s="17">
        <v>0</v>
      </c>
      <c r="G91" s="17">
        <v>0</v>
      </c>
      <c r="H91" s="18" t="s">
        <v>148</v>
      </c>
    </row>
    <row r="92" spans="1:8" ht="51" x14ac:dyDescent="0.25">
      <c r="A92" s="11">
        <v>83</v>
      </c>
      <c r="B92" s="3" t="s">
        <v>114</v>
      </c>
      <c r="C92" s="6" t="s">
        <v>68</v>
      </c>
      <c r="D92" s="12">
        <v>0</v>
      </c>
      <c r="E92" s="12">
        <v>1</v>
      </c>
      <c r="F92" s="17">
        <v>0</v>
      </c>
      <c r="G92" s="17">
        <v>0</v>
      </c>
      <c r="H92" s="18" t="s">
        <v>137</v>
      </c>
    </row>
    <row r="93" spans="1:8" s="9" customFormat="1" ht="38.25" x14ac:dyDescent="0.25">
      <c r="A93" s="16">
        <v>84</v>
      </c>
      <c r="B93" s="16" t="s">
        <v>115</v>
      </c>
      <c r="C93" s="16" t="s">
        <v>68</v>
      </c>
      <c r="D93" s="21">
        <v>2</v>
      </c>
      <c r="E93" s="21">
        <v>1</v>
      </c>
      <c r="F93" s="17">
        <v>0</v>
      </c>
      <c r="G93" s="17">
        <v>0</v>
      </c>
      <c r="H93" s="18" t="s">
        <v>137</v>
      </c>
    </row>
    <row r="94" spans="1:8" ht="204" x14ac:dyDescent="0.25">
      <c r="A94" s="11">
        <v>85</v>
      </c>
      <c r="B94" s="3" t="s">
        <v>116</v>
      </c>
      <c r="C94" s="6" t="s">
        <v>68</v>
      </c>
      <c r="D94" s="12">
        <v>2</v>
      </c>
      <c r="E94" s="12">
        <v>2</v>
      </c>
      <c r="F94" s="17">
        <v>2</v>
      </c>
      <c r="G94" s="17">
        <v>2</v>
      </c>
      <c r="H94" s="18" t="s">
        <v>129</v>
      </c>
    </row>
    <row r="95" spans="1:8" ht="153" x14ac:dyDescent="0.25">
      <c r="A95" s="11">
        <v>86</v>
      </c>
      <c r="B95" s="3" t="s">
        <v>117</v>
      </c>
      <c r="C95" s="6" t="s">
        <v>68</v>
      </c>
      <c r="D95" s="12">
        <v>1968</v>
      </c>
      <c r="E95" s="12">
        <v>2324</v>
      </c>
      <c r="F95" s="17">
        <v>1664</v>
      </c>
      <c r="G95" s="17">
        <v>1664</v>
      </c>
      <c r="H95" s="18" t="s">
        <v>205</v>
      </c>
    </row>
    <row r="96" spans="1:8" ht="102" x14ac:dyDescent="0.25">
      <c r="A96" s="11">
        <v>87</v>
      </c>
      <c r="B96" s="3" t="s">
        <v>118</v>
      </c>
      <c r="C96" s="6" t="s">
        <v>18</v>
      </c>
      <c r="D96" s="12">
        <v>70</v>
      </c>
      <c r="E96" s="12">
        <v>141</v>
      </c>
      <c r="F96" s="17">
        <v>136</v>
      </c>
      <c r="G96" s="17">
        <v>132</v>
      </c>
      <c r="H96" s="18" t="s">
        <v>204</v>
      </c>
    </row>
    <row r="97" spans="1:8" ht="127.5" customHeight="1" x14ac:dyDescent="0.25">
      <c r="A97" s="11">
        <v>88</v>
      </c>
      <c r="B97" s="3" t="s">
        <v>119</v>
      </c>
      <c r="C97" s="6" t="s">
        <v>68</v>
      </c>
      <c r="D97" s="12">
        <v>1</v>
      </c>
      <c r="E97" s="12">
        <v>0</v>
      </c>
      <c r="F97" s="17">
        <v>0</v>
      </c>
      <c r="G97" s="17" t="e">
        <f t="shared" si="1"/>
        <v>#DIV/0!</v>
      </c>
      <c r="H97" s="18"/>
    </row>
    <row r="98" spans="1:8" ht="76.5" x14ac:dyDescent="0.25">
      <c r="A98" s="11">
        <v>89</v>
      </c>
      <c r="B98" s="3" t="s">
        <v>120</v>
      </c>
      <c r="C98" s="6" t="s">
        <v>16</v>
      </c>
      <c r="D98" s="4">
        <v>0</v>
      </c>
      <c r="E98" s="4">
        <v>33</v>
      </c>
      <c r="F98" s="17">
        <v>21</v>
      </c>
      <c r="G98" s="17">
        <f t="shared" si="1"/>
        <v>63.636363636363633</v>
      </c>
      <c r="H98" s="18" t="s">
        <v>149</v>
      </c>
    </row>
    <row r="99" spans="1:8" s="9" customFormat="1" ht="38.25" x14ac:dyDescent="0.25">
      <c r="A99" s="16">
        <v>90</v>
      </c>
      <c r="B99" s="16" t="s">
        <v>121</v>
      </c>
      <c r="C99" s="16" t="s">
        <v>16</v>
      </c>
      <c r="D99" s="17">
        <v>0</v>
      </c>
      <c r="E99" s="17">
        <v>73</v>
      </c>
      <c r="F99" s="17">
        <v>62.9</v>
      </c>
      <c r="G99" s="17">
        <f t="shared" si="1"/>
        <v>86.164383561643831</v>
      </c>
      <c r="H99" s="18" t="s">
        <v>201</v>
      </c>
    </row>
    <row r="100" spans="1:8" ht="76.5" x14ac:dyDescent="0.25">
      <c r="A100" s="11">
        <v>91</v>
      </c>
      <c r="B100" s="3" t="s">
        <v>122</v>
      </c>
      <c r="C100" s="6" t="s">
        <v>16</v>
      </c>
      <c r="D100" s="4">
        <v>0</v>
      </c>
      <c r="E100" s="4">
        <v>93</v>
      </c>
      <c r="F100" s="17">
        <v>94.2</v>
      </c>
      <c r="G100" s="17">
        <f t="shared" si="1"/>
        <v>101.29032258064517</v>
      </c>
      <c r="H100" s="18" t="s">
        <v>150</v>
      </c>
    </row>
    <row r="101" spans="1:8" ht="51" x14ac:dyDescent="0.25">
      <c r="A101" s="11">
        <v>92</v>
      </c>
      <c r="B101" s="3" t="s">
        <v>123</v>
      </c>
      <c r="C101" s="6" t="s">
        <v>68</v>
      </c>
      <c r="D101" s="12">
        <v>0</v>
      </c>
      <c r="E101" s="12">
        <v>0</v>
      </c>
      <c r="F101" s="17">
        <v>0</v>
      </c>
      <c r="G101" s="17" t="e">
        <f t="shared" si="1"/>
        <v>#DIV/0!</v>
      </c>
      <c r="H101" s="18"/>
    </row>
    <row r="102" spans="1:8" ht="51" x14ac:dyDescent="0.25">
      <c r="A102" s="11">
        <v>93</v>
      </c>
      <c r="B102" s="3" t="s">
        <v>124</v>
      </c>
      <c r="C102" s="6" t="s">
        <v>68</v>
      </c>
      <c r="D102" s="12">
        <v>0</v>
      </c>
      <c r="E102" s="12">
        <v>0</v>
      </c>
      <c r="F102" s="17">
        <v>0</v>
      </c>
      <c r="G102" s="17" t="e">
        <f t="shared" si="1"/>
        <v>#DIV/0!</v>
      </c>
      <c r="H102" s="18"/>
    </row>
  </sheetData>
  <mergeCells count="8">
    <mergeCell ref="A2:H2"/>
    <mergeCell ref="A3:H3"/>
    <mergeCell ref="A4:H4"/>
    <mergeCell ref="A5:H5"/>
    <mergeCell ref="A7:A8"/>
    <mergeCell ref="B7:B8"/>
    <mergeCell ref="D7:D8"/>
    <mergeCell ref="E7:H7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2015-06-05T18:17:20Z</dcterms:created>
  <dcterms:modified xsi:type="dcterms:W3CDTF">2025-10-13T08:33:36Z</dcterms:modified>
</cp:coreProperties>
</file>