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Z:\Отдел ФТПОМС\2024\Тарифное соглашение на 2024 год\Заседание 11\Материалы заседания\Приложения к протоколу\Приложения к протоколу от 17.11.24\"/>
    </mc:Choice>
  </mc:AlternateContent>
  <xr:revisionPtr revIDLastSave="0" documentId="13_ncr:1_{0AB55033-328E-4C70-9E52-F5FD78FB686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КС кв" sheetId="1" r:id="rId1"/>
  </sheets>
  <externalReferences>
    <externalReference r:id="rId2"/>
  </externalReferences>
  <definedNames>
    <definedName name="_xlnm._FilterDatabase" localSheetId="0" hidden="1">'КС кв'!$A$6:$O$912</definedName>
    <definedName name="Z_3F942455_0D42_4759_8B2C_8AF44D3BEAAA_.wvu.FilterData" localSheetId="0" hidden="1">'КС кв'!$A$6:$O$911</definedName>
    <definedName name="Z_D9A08047_01BB_4780_A06C_1B6ED4AE2AA5_.wvu.FilterData" localSheetId="0" hidden="1">'КС кв'!$A$6:$O$911</definedName>
    <definedName name="Z_DC48959C_9B8D_4708_B510_30BB10C5E634_.wvu.FilterData" localSheetId="0" hidden="1">'КС кв'!$A$6:$O$911</definedName>
    <definedName name="_xlnm.Print_Area" localSheetId="0">'КС кв'!$A$1:$O$920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929" i="1" l="1"/>
  <c r="N929" i="1"/>
  <c r="M929" i="1"/>
  <c r="L929" i="1"/>
  <c r="J929" i="1"/>
  <c r="I929" i="1"/>
  <c r="H929" i="1"/>
  <c r="G929" i="1"/>
  <c r="K928" i="1"/>
  <c r="F928" i="1"/>
  <c r="K927" i="1"/>
  <c r="F927" i="1"/>
  <c r="K926" i="1"/>
  <c r="F926" i="1"/>
  <c r="K925" i="1"/>
  <c r="F925" i="1"/>
  <c r="K924" i="1"/>
  <c r="F924" i="1"/>
  <c r="E924" i="1"/>
  <c r="E929" i="1" s="1"/>
  <c r="D924" i="1"/>
  <c r="D929" i="1" s="1"/>
  <c r="P155" i="1"/>
  <c r="P116" i="1"/>
  <c r="P48" i="1"/>
  <c r="P9" i="1"/>
  <c r="K929" i="1" l="1"/>
  <c r="F929" i="1"/>
  <c r="Q155" i="1" l="1"/>
</calcChain>
</file>

<file path=xl/sharedStrings.xml><?xml version="1.0" encoding="utf-8"?>
<sst xmlns="http://schemas.openxmlformats.org/spreadsheetml/2006/main" count="1840" uniqueCount="183">
  <si>
    <t xml:space="preserve">Поквартальное распределение плановых объемов и стоимости медицинской помощи, оказываемой  в стационарных условиях на 2024 год </t>
  </si>
  <si>
    <t>Наименование МО</t>
  </si>
  <si>
    <t>Метод</t>
  </si>
  <si>
    <t>Единица измерения</t>
  </si>
  <si>
    <t>Объем</t>
  </si>
  <si>
    <t>Финансы</t>
  </si>
  <si>
    <t xml:space="preserve">АСП ООО "Капитал МС" - Филиал в Республике Тыва      </t>
  </si>
  <si>
    <t>Итого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</si>
  <si>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</si>
  <si>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</si>
  <si>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</si>
  <si>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</si>
  <si>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</si>
  <si>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</si>
  <si>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</si>
  <si>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</si>
  <si>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</si>
  <si>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КСГ</t>
  </si>
  <si>
    <t>Законченный случай</t>
  </si>
  <si>
    <t>Акушерство и гинекология</t>
  </si>
  <si>
    <t>Акушерское дело</t>
  </si>
  <si>
    <t>Терапевтическое отделение</t>
  </si>
  <si>
    <t>Аллергология и иммунология</t>
  </si>
  <si>
    <t>Гастроэнтерология</t>
  </si>
  <si>
    <t>Гематология</t>
  </si>
  <si>
    <t>Инфекционные болезни</t>
  </si>
  <si>
    <t>Неврология</t>
  </si>
  <si>
    <t>Пульмонология</t>
  </si>
  <si>
    <t>Терапия</t>
  </si>
  <si>
    <t>Урология</t>
  </si>
  <si>
    <t>Хирургия</t>
  </si>
  <si>
    <t>Эндокринология</t>
  </si>
  <si>
    <t>Инфекционное отделение</t>
  </si>
  <si>
    <t>Хирургическое отделение</t>
  </si>
  <si>
    <t>Детская хирургия</t>
  </si>
  <si>
    <t>Нейрохирургия</t>
  </si>
  <si>
    <t>Травматология и ортопедия</t>
  </si>
  <si>
    <t>Хирургия (комбустиология)</t>
  </si>
  <si>
    <t>Педиатрическое отделение</t>
  </si>
  <si>
    <t>гематология</t>
  </si>
  <si>
    <t>Оториноларингология</t>
  </si>
  <si>
    <t xml:space="preserve">Педиатрия </t>
  </si>
  <si>
    <t>Итого ГБУЗ РТ "Бай-Тайгинская ЦКБ"</t>
  </si>
  <si>
    <t>ГБУЗ РТ "Барун-Хемчикский ММЦ"</t>
  </si>
  <si>
    <t>Отделение патологии новорожденных</t>
  </si>
  <si>
    <t>Неонатология</t>
  </si>
  <si>
    <t>Кардиология</t>
  </si>
  <si>
    <t>Нефрология (без диализа)</t>
  </si>
  <si>
    <t>Ревматология</t>
  </si>
  <si>
    <t>Торакальная хирургия</t>
  </si>
  <si>
    <t>Дерматология</t>
  </si>
  <si>
    <t>Педиатрия</t>
  </si>
  <si>
    <t xml:space="preserve">Детская урология-андрология </t>
  </si>
  <si>
    <t>Колопроктология</t>
  </si>
  <si>
    <t>Сердечно-сосудистая хирургия</t>
  </si>
  <si>
    <t xml:space="preserve">Торакальная хирургия </t>
  </si>
  <si>
    <t>Хирургия (абдоминальная)</t>
  </si>
  <si>
    <t>Челюстно-лицевая хирургия</t>
  </si>
  <si>
    <t>Первично-сосудистое отделение</t>
  </si>
  <si>
    <t>Стоматология детская</t>
  </si>
  <si>
    <t>Неврологическое отделение</t>
  </si>
  <si>
    <t>Травматологическое отделение</t>
  </si>
  <si>
    <t>Итого ГБУЗ РТ "Барун-Хемчикский ММЦ"</t>
  </si>
  <si>
    <t>ГБУЗ РТ "Дзун-Хемчикский ММЦ"</t>
  </si>
  <si>
    <t>акушерское дело</t>
  </si>
  <si>
    <t>Детская урология-андрология</t>
  </si>
  <si>
    <t>Итого ГБУЗ РТ "Дзун-Хемчикский ММЦ"</t>
  </si>
  <si>
    <t>ГБУЗ РТ "Каа-Хемская ЦКБ"</t>
  </si>
  <si>
    <t>Гериатрическое отделение</t>
  </si>
  <si>
    <t>Гериатрия</t>
  </si>
  <si>
    <t xml:space="preserve">Гематология </t>
  </si>
  <si>
    <t>Дерматовенерология</t>
  </si>
  <si>
    <t>Итого ГБУЗ РТ "Каа-Хемская ЦКБ"</t>
  </si>
  <si>
    <t>ГБУЗ РТ "Кызылская ЦКБ"</t>
  </si>
  <si>
    <t>Итого ГБУЗ РТ "Кызылская ЦКБ"</t>
  </si>
  <si>
    <t>ГБУЗ РТ "Монгун-Тайгинская ЦКБ"</t>
  </si>
  <si>
    <t>Итого ГБУЗ РТ "Монгун-Тайгинская ЦКБ"</t>
  </si>
  <si>
    <t>ГБУЗ РТ "Овюрская ЦКБ"</t>
  </si>
  <si>
    <t>Детская  урология-андрология</t>
  </si>
  <si>
    <t>Детская энокринология</t>
  </si>
  <si>
    <t>Итого ГБУЗ РТ "Овюрская ЦКБ"</t>
  </si>
  <si>
    <t>ГБУЗ РТ "Пий-Хемская ЦКБ"</t>
  </si>
  <si>
    <t>неврологическое отделение</t>
  </si>
  <si>
    <t>Итого ГБУЗ РТ "Пий-Хемская ЦКБ"</t>
  </si>
  <si>
    <t>ГБУЗ РТ "Сут-Хольская ЦКБ"</t>
  </si>
  <si>
    <t>инфекционные болезни</t>
  </si>
  <si>
    <t>эндокринология</t>
  </si>
  <si>
    <t>Итого ГБУЗ РТ "Сут-Хольская ЦКБ"</t>
  </si>
  <si>
    <t>ГБУЗ РТ "Тандинская ЦКБ"</t>
  </si>
  <si>
    <t>Детская кардиология</t>
  </si>
  <si>
    <t>Итого ГБУЗ РТ "Тандинская ЦКБ"</t>
  </si>
  <si>
    <t>ГБУЗ РТ "Тере-Хольская ЦКБ"</t>
  </si>
  <si>
    <t>Итого ГБУЗ РТ "Тере-Хольская ЦКБ"</t>
  </si>
  <si>
    <t>ГБУЗ РТ "Тес-Хемская ЦКБ"</t>
  </si>
  <si>
    <t xml:space="preserve">Терапия </t>
  </si>
  <si>
    <t>Травматология отделение</t>
  </si>
  <si>
    <t>Итого ГБУЗ РТ "Тес-Хемская ЦКБ"</t>
  </si>
  <si>
    <t>ГБУЗ РТ "Тоджинская ЦКБ"</t>
  </si>
  <si>
    <t>Итого ГБУЗ РТ "Тоджинская ЦКБ"</t>
  </si>
  <si>
    <t>ГБУЗ РТ "Улуг-Хемский ММЦ"</t>
  </si>
  <si>
    <t>Итого ГБУЗ РТ "Улуг-Хемский ММЦ"</t>
  </si>
  <si>
    <t>ГБУЗ РТ "Чаа-Хольская ЦКБ"</t>
  </si>
  <si>
    <t>гастроэнтерология</t>
  </si>
  <si>
    <t>Итого ГБУЗ РТ "Чаа-Хольская ЦКБ"</t>
  </si>
  <si>
    <t>ГБУЗ РТ "Чеди-Хольская ЦКБ"</t>
  </si>
  <si>
    <t>Прочее</t>
  </si>
  <si>
    <t>Итого ГБУЗ РТ "Чеди-Хольская ЦКБ"</t>
  </si>
  <si>
    <t>ГБУЗ РТ "Эрзинская ЦКБ"</t>
  </si>
  <si>
    <t>Итого ГБУЗ РТ "Эрзинская ЦКБ"</t>
  </si>
  <si>
    <t>ГБУЗ РТ "Республиканская больница №1"</t>
  </si>
  <si>
    <t>Нейрохирургическое отделение</t>
  </si>
  <si>
    <t>Травматологическое и ортопедическое отделение</t>
  </si>
  <si>
    <t>Ожоговое отделение(комбустиология)</t>
  </si>
  <si>
    <t>Офтальмологическое отделение</t>
  </si>
  <si>
    <t>Офтальмология</t>
  </si>
  <si>
    <t>Отделение челюстно-лицевой хирургии</t>
  </si>
  <si>
    <t>Отделение детской-хирургии</t>
  </si>
  <si>
    <t>Хирургическое отделение №1(абдоминальная)</t>
  </si>
  <si>
    <t>Оториноларингологическое отделение</t>
  </si>
  <si>
    <t>Урологическое отделение</t>
  </si>
  <si>
    <t xml:space="preserve">Хирургия </t>
  </si>
  <si>
    <t>Кардиохирургическое отделение</t>
  </si>
  <si>
    <t>Кардиологическое отделение</t>
  </si>
  <si>
    <t xml:space="preserve">Аллергология и иммунология </t>
  </si>
  <si>
    <t>Неврологическое отделение№1 (РСЦ)</t>
  </si>
  <si>
    <t>Эндокринологическое отделение</t>
  </si>
  <si>
    <t>Кардиологическое отделение №1 (сердечно-сосудистая хирургия)</t>
  </si>
  <si>
    <t xml:space="preserve">Гастроэнтерология </t>
  </si>
  <si>
    <t>Нефрологическое отделение</t>
  </si>
  <si>
    <t>Онкология</t>
  </si>
  <si>
    <t>Высокотехнологичная медицинская помощь</t>
  </si>
  <si>
    <t xml:space="preserve">хирургия </t>
  </si>
  <si>
    <t>Травмотолигия и ортопедия</t>
  </si>
  <si>
    <t>Гемотлогоия</t>
  </si>
  <si>
    <t>Гемодиализ КС</t>
  </si>
  <si>
    <t>Услуга</t>
  </si>
  <si>
    <t>Гемодиализ</t>
  </si>
  <si>
    <t>услуга</t>
  </si>
  <si>
    <t>Итого ГБУЗ РТ "Республиканская больница №1"</t>
  </si>
  <si>
    <t>ГБУЗ РТ "Республиканская больница №2"</t>
  </si>
  <si>
    <t>Итого ГБУЗ РТ "Республиканская больница №2"</t>
  </si>
  <si>
    <t>ГБУЗ РТ "Республиканская детская больница"</t>
  </si>
  <si>
    <t>Детская онкология</t>
  </si>
  <si>
    <t>Нефрология</t>
  </si>
  <si>
    <t>Детская эндокринология</t>
  </si>
  <si>
    <t xml:space="preserve">Неонатология </t>
  </si>
  <si>
    <t>Пульмонологическое отделение</t>
  </si>
  <si>
    <t>Итого ГБУЗ РТ "Республиканская детская больница"</t>
  </si>
  <si>
    <t>ГБУЗ РТ "Инфекционная больница"</t>
  </si>
  <si>
    <t>гемодиализ</t>
  </si>
  <si>
    <t>Итого ГБУЗ РТ "Инфекционная больница"</t>
  </si>
  <si>
    <t>ГБУЗ РТ "Республиканский кожно-венерологический диспансер"</t>
  </si>
  <si>
    <t>Итого ГБУЗ РТ "Республиканский кожно-венерологический диспансер"</t>
  </si>
  <si>
    <t>ГБУЗ РТ "Перинатальный центр"</t>
  </si>
  <si>
    <t>Итого ГБУЗ РТ "Перинатальный центр"</t>
  </si>
  <si>
    <t>МЧУ ДПО "Нефросовет"</t>
  </si>
  <si>
    <t>Итого МЧУ ДПО "Нефросовет"</t>
  </si>
  <si>
    <t>ГАУ РС(Я) "ЯРОБ"</t>
  </si>
  <si>
    <t>Итого ГАУ РС (Я) "ЯРОБ"</t>
  </si>
  <si>
    <t>ГБУЗ РТ "Республиканский онкологический диспансер"</t>
  </si>
  <si>
    <t>Итого ГБУЗ РТ "Республиканский онкологический диспансер"</t>
  </si>
  <si>
    <t>Всего</t>
  </si>
  <si>
    <t>ВСЕГО</t>
  </si>
  <si>
    <t>в том числе:</t>
  </si>
  <si>
    <t>НАИМЕНОВАНИЕ КСГ</t>
  </si>
  <si>
    <t>КОД</t>
  </si>
  <si>
    <t>1 квартал</t>
  </si>
  <si>
    <t>2 квартал</t>
  </si>
  <si>
    <t>3 квартал</t>
  </si>
  <si>
    <t>4 квартал</t>
  </si>
  <si>
    <t>Коронавирусная инфекция COVID-19 (уровень 1)</t>
  </si>
  <si>
    <t>st12.015</t>
  </si>
  <si>
    <t>Коронавирусная инфекция COVID-19 (уровень 2)</t>
  </si>
  <si>
    <t>st12.016</t>
  </si>
  <si>
    <t>Коронавирусная инфекция COVID-19 (уровень 3)</t>
  </si>
  <si>
    <t>st12.017</t>
  </si>
  <si>
    <t>Коронавирусная инфекция COVID-19 (уровень 4)</t>
  </si>
  <si>
    <t>st12.018</t>
  </si>
  <si>
    <t>Коронавирусная инфекция COVID-19 (долечивание)</t>
  </si>
  <si>
    <t>st12.019</t>
  </si>
  <si>
    <t>Приложение №3</t>
  </si>
  <si>
    <t>к Протоколу заседания Комиссии №11</t>
  </si>
  <si>
    <t>Финансы 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</si>
</sst>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/>
      <top style="thin">
        <color indexed="1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/>
      <top/>
      <bottom/>
      <diagonal/>
    </border>
    <border>
      <left style="thin">
        <color indexed="16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4" fillId="0" borderId="0">
      <alignment horizontal="left" vertical="top" wrapText="1"/>
    </xf>
    <xf numFmtId="0" fontId="7" fillId="0" borderId="0"/>
    <xf numFmtId="0" fontId="8" fillId="0" borderId="0"/>
    <xf numFmtId="0" fontId="8" fillId="0" borderId="0"/>
    <xf numFmtId="0" fontId="4" fillId="0" borderId="0">
      <alignment horizontal="left" vertical="top" wrapText="1"/>
    </xf>
    <xf numFmtId="0" fontId="1" fillId="0" borderId="0"/>
    <xf numFmtId="0" fontId="7" fillId="0" borderId="0"/>
    <xf numFmtId="0" fontId="8" fillId="0" borderId="0"/>
  </cellStyleXfs>
  <cellXfs count="24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/>
    <xf numFmtId="1" fontId="2" fillId="0" borderId="0" xfId="0" applyNumberFormat="1" applyFont="1"/>
    <xf numFmtId="2" fontId="2" fillId="0" borderId="0" xfId="0" applyNumberFormat="1" applyFont="1"/>
    <xf numFmtId="1" fontId="5" fillId="2" borderId="2" xfId="1" applyNumberFormat="1" applyFont="1" applyFill="1" applyBorder="1" applyAlignment="1" applyProtection="1">
      <alignment horizontal="center" vertical="top" wrapText="1"/>
    </xf>
    <xf numFmtId="2" fontId="5" fillId="2" borderId="2" xfId="1" applyNumberFormat="1" applyFont="1" applyFill="1" applyBorder="1" applyAlignment="1" applyProtection="1">
      <alignment horizontal="center" vertical="top" wrapText="1"/>
    </xf>
    <xf numFmtId="0" fontId="5" fillId="3" borderId="6" xfId="1" applyNumberFormat="1" applyFont="1" applyFill="1" applyBorder="1" applyAlignment="1" applyProtection="1">
      <alignment horizontal="left" vertical="top" wrapText="1"/>
    </xf>
    <xf numFmtId="0" fontId="5" fillId="3" borderId="7" xfId="1" applyNumberFormat="1" applyFont="1" applyFill="1" applyBorder="1" applyAlignment="1" applyProtection="1">
      <alignment vertical="top" wrapText="1"/>
    </xf>
    <xf numFmtId="1" fontId="5" fillId="3" borderId="2" xfId="1" applyNumberFormat="1" applyFont="1" applyFill="1" applyBorder="1" applyAlignment="1" applyProtection="1">
      <alignment horizontal="right" vertical="top" wrapText="1"/>
    </xf>
    <xf numFmtId="2" fontId="5" fillId="3" borderId="2" xfId="1" applyNumberFormat="1" applyFont="1" applyFill="1" applyBorder="1" applyAlignment="1" applyProtection="1">
      <alignment horizontal="right" vertical="top" wrapText="1"/>
    </xf>
    <xf numFmtId="1" fontId="0" fillId="0" borderId="0" xfId="0" applyNumberFormat="1"/>
    <xf numFmtId="4" fontId="0" fillId="0" borderId="0" xfId="0" applyNumberFormat="1"/>
    <xf numFmtId="0" fontId="6" fillId="4" borderId="6" xfId="1" applyNumberFormat="1" applyFont="1" applyFill="1" applyBorder="1" applyAlignment="1" applyProtection="1">
      <alignment horizontal="left" vertical="center" wrapText="1"/>
    </xf>
    <xf numFmtId="0" fontId="5" fillId="4" borderId="2" xfId="1" applyNumberFormat="1" applyFont="1" applyFill="1" applyBorder="1" applyAlignment="1" applyProtection="1">
      <alignment vertical="top" wrapText="1"/>
    </xf>
    <xf numFmtId="1" fontId="5" fillId="4" borderId="2" xfId="1" applyNumberFormat="1" applyFont="1" applyFill="1" applyBorder="1" applyAlignment="1" applyProtection="1">
      <alignment horizontal="right" vertical="top" wrapText="1"/>
    </xf>
    <xf numFmtId="2" fontId="5" fillId="4" borderId="2" xfId="1" applyNumberFormat="1" applyFont="1" applyFill="1" applyBorder="1" applyAlignment="1" applyProtection="1">
      <alignment horizontal="right" vertical="top" wrapText="1"/>
    </xf>
    <xf numFmtId="0" fontId="5" fillId="0" borderId="6" xfId="1" applyNumberFormat="1" applyFont="1" applyFill="1" applyBorder="1" applyAlignment="1" applyProtection="1">
      <alignment horizontal="left" vertical="center" wrapText="1"/>
    </xf>
    <xf numFmtId="0" fontId="5" fillId="2" borderId="2" xfId="1" applyNumberFormat="1" applyFont="1" applyFill="1" applyBorder="1" applyAlignment="1" applyProtection="1">
      <alignment vertical="top" wrapText="1"/>
    </xf>
    <xf numFmtId="1" fontId="5" fillId="2" borderId="1" xfId="1" applyNumberFormat="1" applyFont="1" applyFill="1" applyBorder="1" applyAlignment="1" applyProtection="1">
      <alignment horizontal="right" vertical="top" wrapText="1"/>
    </xf>
    <xf numFmtId="2" fontId="5" fillId="2" borderId="1" xfId="1" applyNumberFormat="1" applyFont="1" applyFill="1" applyBorder="1" applyAlignment="1" applyProtection="1">
      <alignment horizontal="right" vertical="top" wrapText="1"/>
    </xf>
    <xf numFmtId="0" fontId="5" fillId="0" borderId="6" xfId="2" applyFont="1" applyFill="1" applyBorder="1" applyAlignment="1">
      <alignment horizontal="left" vertical="center" wrapText="1"/>
    </xf>
    <xf numFmtId="0" fontId="5" fillId="0" borderId="6" xfId="3" applyFont="1" applyFill="1" applyBorder="1" applyAlignment="1">
      <alignment horizontal="left" vertical="center" wrapText="1"/>
    </xf>
    <xf numFmtId="0" fontId="6" fillId="0" borderId="6" xfId="2" applyFont="1" applyFill="1" applyBorder="1" applyAlignment="1">
      <alignment horizontal="left" vertical="center" wrapText="1"/>
    </xf>
    <xf numFmtId="0" fontId="6" fillId="0" borderId="6" xfId="4" applyFont="1" applyFill="1" applyBorder="1" applyAlignment="1">
      <alignment horizontal="left" vertical="center" wrapText="1"/>
    </xf>
    <xf numFmtId="0" fontId="6" fillId="0" borderId="6" xfId="3" applyFont="1" applyFill="1" applyBorder="1" applyAlignment="1">
      <alignment horizontal="left" vertical="center" wrapText="1"/>
    </xf>
    <xf numFmtId="0" fontId="6" fillId="5" borderId="1" xfId="1" applyNumberFormat="1" applyFont="1" applyFill="1" applyBorder="1" applyAlignment="1" applyProtection="1">
      <alignment horizontal="left" vertical="top" wrapText="1"/>
    </xf>
    <xf numFmtId="1" fontId="6" fillId="5" borderId="1" xfId="1" applyNumberFormat="1" applyFont="1" applyFill="1" applyBorder="1" applyAlignment="1" applyProtection="1">
      <alignment horizontal="right" vertical="top" wrapText="1"/>
    </xf>
    <xf numFmtId="2" fontId="6" fillId="5" borderId="1" xfId="1" applyNumberFormat="1" applyFont="1" applyFill="1" applyBorder="1" applyAlignment="1" applyProtection="1">
      <alignment horizontal="right" vertical="top" wrapText="1"/>
    </xf>
    <xf numFmtId="1" fontId="6" fillId="6" borderId="1" xfId="1" applyNumberFormat="1" applyFont="1" applyFill="1" applyBorder="1" applyAlignment="1" applyProtection="1">
      <alignment horizontal="right" vertical="top" wrapText="1"/>
    </xf>
    <xf numFmtId="2" fontId="6" fillId="6" borderId="1" xfId="1" applyNumberFormat="1" applyFont="1" applyFill="1" applyBorder="1" applyAlignment="1" applyProtection="1">
      <alignment horizontal="right" vertical="top" wrapText="1"/>
    </xf>
    <xf numFmtId="0" fontId="5" fillId="3" borderId="1" xfId="1" applyNumberFormat="1" applyFont="1" applyFill="1" applyBorder="1" applyAlignment="1" applyProtection="1">
      <alignment horizontal="left" vertical="top" wrapText="1"/>
    </xf>
    <xf numFmtId="0" fontId="6" fillId="4" borderId="6" xfId="2" applyFont="1" applyFill="1" applyBorder="1" applyAlignment="1">
      <alignment horizontal="left" vertical="center" wrapText="1"/>
    </xf>
    <xf numFmtId="0" fontId="5" fillId="4" borderId="1" xfId="1" applyNumberFormat="1" applyFont="1" applyFill="1" applyBorder="1" applyAlignment="1" applyProtection="1">
      <alignment horizontal="left" vertical="top" wrapText="1"/>
    </xf>
    <xf numFmtId="0" fontId="5" fillId="2" borderId="1" xfId="1" applyNumberFormat="1" applyFont="1" applyFill="1" applyBorder="1" applyAlignment="1" applyProtection="1">
      <alignment horizontal="left" vertical="top" wrapText="1"/>
    </xf>
    <xf numFmtId="1" fontId="2" fillId="0" borderId="6" xfId="0" applyNumberFormat="1" applyFont="1" applyBorder="1" applyAlignment="1">
      <alignment wrapText="1"/>
    </xf>
    <xf numFmtId="2" fontId="2" fillId="0" borderId="6" xfId="0" applyNumberFormat="1" applyFont="1" applyBorder="1"/>
    <xf numFmtId="1" fontId="2" fillId="0" borderId="6" xfId="0" applyNumberFormat="1" applyFont="1" applyFill="1" applyBorder="1"/>
    <xf numFmtId="1" fontId="2" fillId="0" borderId="6" xfId="0" applyNumberFormat="1" applyFont="1" applyBorder="1"/>
    <xf numFmtId="2" fontId="2" fillId="0" borderId="6" xfId="0" applyNumberFormat="1" applyFont="1" applyFill="1" applyBorder="1"/>
    <xf numFmtId="0" fontId="5" fillId="0" borderId="6" xfId="0" applyFont="1" applyFill="1" applyBorder="1" applyAlignment="1">
      <alignment horizontal="left" vertical="center" wrapText="1"/>
    </xf>
    <xf numFmtId="0" fontId="5" fillId="0" borderId="6" xfId="2" applyFont="1" applyFill="1" applyBorder="1" applyAlignment="1">
      <alignment vertical="center" wrapText="1"/>
    </xf>
    <xf numFmtId="0" fontId="9" fillId="0" borderId="6" xfId="3" applyFont="1" applyFill="1" applyBorder="1" applyAlignment="1">
      <alignment vertical="center" wrapText="1"/>
    </xf>
    <xf numFmtId="0" fontId="5" fillId="0" borderId="6" xfId="4" applyFont="1" applyFill="1" applyBorder="1" applyAlignment="1">
      <alignment vertical="center" wrapText="1"/>
    </xf>
    <xf numFmtId="0" fontId="5" fillId="0" borderId="6" xfId="3" applyFont="1" applyFill="1" applyBorder="1" applyAlignment="1">
      <alignment vertical="center" wrapText="1"/>
    </xf>
    <xf numFmtId="0" fontId="6" fillId="4" borderId="6" xfId="3" applyFont="1" applyFill="1" applyBorder="1" applyAlignment="1">
      <alignment horizontal="left" vertical="center" wrapText="1"/>
    </xf>
    <xf numFmtId="0" fontId="6" fillId="4" borderId="10" xfId="3" applyFont="1" applyFill="1" applyBorder="1" applyAlignment="1">
      <alignment horizontal="left" vertical="center" wrapText="1"/>
    </xf>
    <xf numFmtId="1" fontId="5" fillId="4" borderId="1" xfId="1" applyNumberFormat="1" applyFont="1" applyFill="1" applyBorder="1" applyAlignment="1" applyProtection="1">
      <alignment horizontal="right" vertical="top" wrapText="1"/>
    </xf>
    <xf numFmtId="0" fontId="2" fillId="0" borderId="6" xfId="0" applyFont="1" applyFill="1" applyBorder="1" applyAlignment="1">
      <alignment wrapText="1"/>
    </xf>
    <xf numFmtId="0" fontId="5" fillId="2" borderId="6" xfId="1" applyNumberFormat="1" applyFont="1" applyFill="1" applyBorder="1" applyAlignment="1" applyProtection="1">
      <alignment horizontal="left" vertical="top" wrapText="1"/>
    </xf>
    <xf numFmtId="0" fontId="5" fillId="0" borderId="6" xfId="4" applyFont="1" applyFill="1" applyBorder="1" applyAlignment="1">
      <alignment horizontal="left" vertical="center" wrapText="1"/>
    </xf>
    <xf numFmtId="0" fontId="6" fillId="4" borderId="12" xfId="2" applyFont="1" applyFill="1" applyBorder="1" applyAlignment="1">
      <alignment horizontal="left" vertical="center" wrapText="1"/>
    </xf>
    <xf numFmtId="0" fontId="5" fillId="4" borderId="3" xfId="1" applyNumberFormat="1" applyFont="1" applyFill="1" applyBorder="1" applyAlignment="1" applyProtection="1">
      <alignment horizontal="left" vertical="top" wrapText="1"/>
    </xf>
    <xf numFmtId="1" fontId="5" fillId="4" borderId="4" xfId="1" applyNumberFormat="1" applyFont="1" applyFill="1" applyBorder="1" applyAlignment="1" applyProtection="1">
      <alignment horizontal="right" vertical="center" wrapText="1"/>
    </xf>
    <xf numFmtId="2" fontId="5" fillId="4" borderId="4" xfId="1" applyNumberFormat="1" applyFont="1" applyFill="1" applyBorder="1" applyAlignment="1" applyProtection="1">
      <alignment horizontal="right" vertical="center" wrapText="1"/>
    </xf>
    <xf numFmtId="1" fontId="5" fillId="4" borderId="2" xfId="1" applyNumberFormat="1" applyFont="1" applyFill="1" applyBorder="1" applyAlignment="1" applyProtection="1">
      <alignment horizontal="right" vertical="center" wrapText="1"/>
    </xf>
    <xf numFmtId="2" fontId="5" fillId="4" borderId="2" xfId="1" applyNumberFormat="1" applyFont="1" applyFill="1" applyBorder="1" applyAlignment="1" applyProtection="1">
      <alignment horizontal="right" vertical="center" wrapText="1"/>
    </xf>
    <xf numFmtId="0" fontId="5" fillId="4" borderId="1" xfId="1" applyNumberFormat="1" applyFont="1" applyFill="1" applyBorder="1" applyAlignment="1" applyProtection="1">
      <alignment horizontal="left" vertical="center" wrapText="1"/>
    </xf>
    <xf numFmtId="0" fontId="6" fillId="4" borderId="6" xfId="2" applyFont="1" applyFill="1" applyBorder="1" applyAlignment="1">
      <alignment horizontal="left" wrapText="1"/>
    </xf>
    <xf numFmtId="0" fontId="5" fillId="4" borderId="1" xfId="1" applyNumberFormat="1" applyFont="1" applyFill="1" applyBorder="1" applyAlignment="1" applyProtection="1">
      <alignment horizontal="left" wrapText="1"/>
    </xf>
    <xf numFmtId="1" fontId="5" fillId="4" borderId="2" xfId="1" applyNumberFormat="1" applyFont="1" applyFill="1" applyBorder="1" applyAlignment="1" applyProtection="1">
      <alignment horizontal="right" wrapText="1"/>
    </xf>
    <xf numFmtId="2" fontId="5" fillId="4" borderId="2" xfId="1" applyNumberFormat="1" applyFont="1" applyFill="1" applyBorder="1" applyAlignment="1" applyProtection="1">
      <alignment horizontal="right" wrapText="1"/>
    </xf>
    <xf numFmtId="0" fontId="5" fillId="0" borderId="6" xfId="1" applyNumberFormat="1" applyFont="1" applyFill="1" applyBorder="1" applyAlignment="1" applyProtection="1">
      <alignment horizontal="left" vertical="top" wrapText="1"/>
    </xf>
    <xf numFmtId="1" fontId="2" fillId="0" borderId="12" xfId="0" applyNumberFormat="1" applyFont="1" applyBorder="1" applyAlignment="1">
      <alignment wrapText="1"/>
    </xf>
    <xf numFmtId="1" fontId="5" fillId="0" borderId="6" xfId="1" applyNumberFormat="1" applyFont="1" applyFill="1" applyBorder="1" applyAlignment="1" applyProtection="1">
      <alignment horizontal="right" vertical="top" wrapText="1"/>
    </xf>
    <xf numFmtId="1" fontId="2" fillId="0" borderId="12" xfId="0" applyNumberFormat="1" applyFont="1" applyFill="1" applyBorder="1"/>
    <xf numFmtId="2" fontId="2" fillId="0" borderId="12" xfId="0" applyNumberFormat="1" applyFont="1" applyFill="1" applyBorder="1"/>
    <xf numFmtId="0" fontId="0" fillId="0" borderId="0" xfId="0" applyFill="1"/>
    <xf numFmtId="0" fontId="5" fillId="0" borderId="12" xfId="3" applyFont="1" applyFill="1" applyBorder="1" applyAlignment="1">
      <alignment horizontal="left" vertical="center" wrapText="1"/>
    </xf>
    <xf numFmtId="0" fontId="5" fillId="2" borderId="3" xfId="1" applyNumberFormat="1" applyFont="1" applyFill="1" applyBorder="1" applyAlignment="1" applyProtection="1">
      <alignment horizontal="left" vertical="top" wrapText="1"/>
    </xf>
    <xf numFmtId="2" fontId="2" fillId="0" borderId="12" xfId="0" applyNumberFormat="1" applyFont="1" applyBorder="1"/>
    <xf numFmtId="1" fontId="2" fillId="0" borderId="12" xfId="0" applyNumberFormat="1" applyFont="1" applyBorder="1"/>
    <xf numFmtId="0" fontId="10" fillId="0" borderId="6" xfId="0" applyFont="1" applyFill="1" applyBorder="1" applyAlignment="1">
      <alignment vertical="center" wrapText="1"/>
    </xf>
    <xf numFmtId="0" fontId="11" fillId="5" borderId="13" xfId="0" applyFont="1" applyFill="1" applyBorder="1" applyAlignment="1">
      <alignment horizontal="left" wrapText="1"/>
    </xf>
    <xf numFmtId="0" fontId="11" fillId="5" borderId="14" xfId="0" applyFont="1" applyFill="1" applyBorder="1" applyAlignment="1">
      <alignment horizontal="left" wrapText="1"/>
    </xf>
    <xf numFmtId="1" fontId="11" fillId="5" borderId="6" xfId="0" applyNumberFormat="1" applyFont="1" applyFill="1" applyBorder="1"/>
    <xf numFmtId="1" fontId="2" fillId="0" borderId="0" xfId="0" applyNumberFormat="1" applyFont="1" applyBorder="1"/>
    <xf numFmtId="2" fontId="2" fillId="0" borderId="0" xfId="0" applyNumberFormat="1" applyFont="1" applyBorder="1"/>
    <xf numFmtId="0" fontId="5" fillId="2" borderId="5" xfId="1" applyNumberFormat="1" applyFont="1" applyFill="1" applyBorder="1" applyAlignment="1" applyProtection="1">
      <alignment horizontal="left" vertical="top" wrapText="1"/>
    </xf>
    <xf numFmtId="1" fontId="5" fillId="4" borderId="4" xfId="1" applyNumberFormat="1" applyFont="1" applyFill="1" applyBorder="1" applyAlignment="1" applyProtection="1">
      <alignment horizontal="right" vertical="top" wrapText="1"/>
    </xf>
    <xf numFmtId="2" fontId="5" fillId="4" borderId="4" xfId="1" applyNumberFormat="1" applyFont="1" applyFill="1" applyBorder="1" applyAlignment="1" applyProtection="1">
      <alignment horizontal="right" vertical="top" wrapText="1"/>
    </xf>
    <xf numFmtId="0" fontId="13" fillId="7" borderId="6" xfId="0" applyFont="1" applyFill="1" applyBorder="1" applyAlignment="1">
      <alignment horizontal="left" vertical="center" wrapText="1"/>
    </xf>
    <xf numFmtId="0" fontId="12" fillId="7" borderId="6" xfId="2" applyFont="1" applyFill="1" applyBorder="1" applyAlignment="1">
      <alignment horizontal="left" vertical="center" wrapText="1"/>
    </xf>
    <xf numFmtId="0" fontId="5" fillId="0" borderId="10" xfId="2" applyFont="1" applyFill="1" applyBorder="1" applyAlignment="1">
      <alignment horizontal="left" vertical="center" wrapText="1"/>
    </xf>
    <xf numFmtId="0" fontId="11" fillId="5" borderId="6" xfId="0" applyFont="1" applyFill="1" applyBorder="1" applyAlignment="1">
      <alignment horizontal="left"/>
    </xf>
    <xf numFmtId="2" fontId="11" fillId="5" borderId="6" xfId="0" applyNumberFormat="1" applyFont="1" applyFill="1" applyBorder="1"/>
    <xf numFmtId="0" fontId="6" fillId="4" borderId="10" xfId="2" applyFont="1" applyFill="1" applyBorder="1" applyAlignment="1">
      <alignment horizontal="left" vertical="center" wrapText="1"/>
    </xf>
    <xf numFmtId="2" fontId="5" fillId="4" borderId="1" xfId="1" applyNumberFormat="1" applyFont="1" applyFill="1" applyBorder="1" applyAlignment="1" applyProtection="1">
      <alignment horizontal="right" vertical="top" wrapText="1"/>
    </xf>
    <xf numFmtId="0" fontId="5" fillId="2" borderId="6" xfId="2" applyFont="1" applyFill="1" applyBorder="1" applyAlignment="1">
      <alignment horizontal="left" vertical="center" wrapText="1"/>
    </xf>
    <xf numFmtId="1" fontId="5" fillId="2" borderId="6" xfId="1" applyNumberFormat="1" applyFont="1" applyFill="1" applyBorder="1" applyAlignment="1" applyProtection="1">
      <alignment horizontal="right" vertical="top" wrapText="1"/>
    </xf>
    <xf numFmtId="2" fontId="5" fillId="2" borderId="6" xfId="1" applyNumberFormat="1" applyFont="1" applyFill="1" applyBorder="1" applyAlignment="1" applyProtection="1">
      <alignment horizontal="right" vertical="top" wrapText="1"/>
    </xf>
    <xf numFmtId="0" fontId="0" fillId="2" borderId="0" xfId="0" applyFill="1"/>
    <xf numFmtId="0" fontId="5" fillId="2" borderId="12" xfId="2" applyFont="1" applyFill="1" applyBorder="1" applyAlignment="1">
      <alignment horizontal="left" vertical="center" wrapText="1"/>
    </xf>
    <xf numFmtId="1" fontId="5" fillId="2" borderId="12" xfId="1" applyNumberFormat="1" applyFont="1" applyFill="1" applyBorder="1" applyAlignment="1" applyProtection="1">
      <alignment horizontal="right" vertical="top" wrapText="1"/>
    </xf>
    <xf numFmtId="2" fontId="5" fillId="2" borderId="12" xfId="1" applyNumberFormat="1" applyFont="1" applyFill="1" applyBorder="1" applyAlignment="1" applyProtection="1">
      <alignment horizontal="right" vertical="top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0" xfId="3" applyFont="1" applyFill="1" applyBorder="1" applyAlignment="1">
      <alignment horizontal="left" vertical="center" wrapText="1"/>
    </xf>
    <xf numFmtId="1" fontId="2" fillId="0" borderId="10" xfId="0" applyNumberFormat="1" applyFont="1" applyBorder="1"/>
    <xf numFmtId="2" fontId="2" fillId="0" borderId="10" xfId="0" applyNumberFormat="1" applyFont="1" applyBorder="1"/>
    <xf numFmtId="1" fontId="2" fillId="0" borderId="10" xfId="0" applyNumberFormat="1" applyFont="1" applyFill="1" applyBorder="1"/>
    <xf numFmtId="2" fontId="2" fillId="0" borderId="10" xfId="0" applyNumberFormat="1" applyFont="1" applyFill="1" applyBorder="1"/>
    <xf numFmtId="0" fontId="5" fillId="4" borderId="6" xfId="1" applyNumberFormat="1" applyFont="1" applyFill="1" applyBorder="1" applyAlignment="1" applyProtection="1">
      <alignment horizontal="left" vertical="top" wrapText="1"/>
    </xf>
    <xf numFmtId="1" fontId="5" fillId="4" borderId="6" xfId="1" applyNumberFormat="1" applyFont="1" applyFill="1" applyBorder="1" applyAlignment="1" applyProtection="1">
      <alignment horizontal="right" vertical="top" wrapText="1"/>
    </xf>
    <xf numFmtId="0" fontId="5" fillId="0" borderId="12" xfId="2" applyFont="1" applyFill="1" applyBorder="1" applyAlignment="1">
      <alignment vertical="center" wrapText="1"/>
    </xf>
    <xf numFmtId="0" fontId="9" fillId="0" borderId="6" xfId="2" applyFont="1" applyFill="1" applyBorder="1" applyAlignment="1">
      <alignment vertical="center" wrapText="1"/>
    </xf>
    <xf numFmtId="0" fontId="11" fillId="5" borderId="13" xfId="0" applyFont="1" applyFill="1" applyBorder="1" applyAlignment="1">
      <alignment horizontal="left"/>
    </xf>
    <xf numFmtId="0" fontId="11" fillId="5" borderId="14" xfId="0" applyFont="1" applyFill="1" applyBorder="1" applyAlignment="1">
      <alignment horizontal="left"/>
    </xf>
    <xf numFmtId="1" fontId="11" fillId="6" borderId="6" xfId="0" applyNumberFormat="1" applyFont="1" applyFill="1" applyBorder="1"/>
    <xf numFmtId="2" fontId="11" fillId="6" borderId="6" xfId="0" applyNumberFormat="1" applyFont="1" applyFill="1" applyBorder="1"/>
    <xf numFmtId="0" fontId="5" fillId="0" borderId="6" xfId="3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13" xfId="3" applyFont="1" applyFill="1" applyBorder="1" applyAlignment="1">
      <alignment horizontal="left" vertical="center" wrapText="1"/>
    </xf>
    <xf numFmtId="1" fontId="5" fillId="0" borderId="14" xfId="1" applyNumberFormat="1" applyFont="1" applyFill="1" applyBorder="1" applyAlignment="1" applyProtection="1">
      <alignment horizontal="right" vertical="top" wrapText="1"/>
    </xf>
    <xf numFmtId="2" fontId="2" fillId="0" borderId="15" xfId="0" applyNumberFormat="1" applyFont="1" applyBorder="1"/>
    <xf numFmtId="0" fontId="5" fillId="0" borderId="12" xfId="2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6" fillId="4" borderId="12" xfId="3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1" fontId="5" fillId="2" borderId="7" xfId="1" applyNumberFormat="1" applyFont="1" applyFill="1" applyBorder="1" applyAlignment="1" applyProtection="1">
      <alignment horizontal="right" vertical="top" wrapText="1"/>
    </xf>
    <xf numFmtId="2" fontId="5" fillId="2" borderId="2" xfId="1" applyNumberFormat="1" applyFont="1" applyFill="1" applyBorder="1" applyAlignment="1" applyProtection="1">
      <alignment horizontal="right" vertical="top" wrapText="1"/>
    </xf>
    <xf numFmtId="1" fontId="5" fillId="2" borderId="2" xfId="1" applyNumberFormat="1" applyFont="1" applyFill="1" applyBorder="1" applyAlignment="1" applyProtection="1">
      <alignment horizontal="right" vertical="top" wrapText="1"/>
    </xf>
    <xf numFmtId="0" fontId="5" fillId="2" borderId="6" xfId="3" applyFont="1" applyFill="1" applyBorder="1" applyAlignment="1">
      <alignment horizontal="left" vertical="center" wrapText="1"/>
    </xf>
    <xf numFmtId="0" fontId="5" fillId="2" borderId="6" xfId="4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6" xfId="2" applyFont="1" applyFill="1" applyBorder="1" applyAlignment="1">
      <alignment vertical="center" wrapText="1"/>
    </xf>
    <xf numFmtId="0" fontId="5" fillId="2" borderId="6" xfId="3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4" borderId="10" xfId="1" applyNumberFormat="1" applyFont="1" applyFill="1" applyBorder="1" applyAlignment="1" applyProtection="1">
      <alignment horizontal="left" vertical="top" wrapText="1"/>
    </xf>
    <xf numFmtId="0" fontId="5" fillId="2" borderId="12" xfId="1" applyNumberFormat="1" applyFont="1" applyFill="1" applyBorder="1" applyAlignment="1" applyProtection="1">
      <alignment horizontal="left" vertical="top" wrapText="1"/>
    </xf>
    <xf numFmtId="2" fontId="5" fillId="0" borderId="6" xfId="1" applyNumberFormat="1" applyFont="1" applyFill="1" applyBorder="1" applyAlignment="1" applyProtection="1">
      <alignment horizontal="right" vertical="top" wrapText="1"/>
    </xf>
    <xf numFmtId="1" fontId="2" fillId="0" borderId="14" xfId="0" applyNumberFormat="1" applyFont="1" applyFill="1" applyBorder="1"/>
    <xf numFmtId="1" fontId="2" fillId="0" borderId="0" xfId="0" applyNumberFormat="1" applyFont="1" applyFill="1"/>
    <xf numFmtId="0" fontId="6" fillId="4" borderId="6" xfId="3" applyFont="1" applyFill="1" applyBorder="1" applyAlignment="1">
      <alignment horizontal="center" vertical="center" wrapText="1"/>
    </xf>
    <xf numFmtId="0" fontId="5" fillId="0" borderId="6" xfId="5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 wrapText="1"/>
    </xf>
    <xf numFmtId="0" fontId="14" fillId="0" borderId="6" xfId="0" applyFont="1" applyFill="1" applyBorder="1" applyAlignment="1">
      <alignment horizontal="left" vertical="center" wrapText="1"/>
    </xf>
    <xf numFmtId="1" fontId="5" fillId="0" borderId="2" xfId="1" applyNumberFormat="1" applyFont="1" applyFill="1" applyBorder="1" applyAlignment="1" applyProtection="1">
      <alignment horizontal="right" vertical="top" wrapText="1"/>
    </xf>
    <xf numFmtId="2" fontId="5" fillId="0" borderId="2" xfId="1" applyNumberFormat="1" applyFont="1" applyFill="1" applyBorder="1" applyAlignment="1" applyProtection="1">
      <alignment horizontal="right" vertical="top" wrapText="1"/>
    </xf>
    <xf numFmtId="0" fontId="5" fillId="0" borderId="16" xfId="6" applyFont="1" applyFill="1" applyBorder="1" applyAlignment="1">
      <alignment horizontal="left" vertical="center" wrapText="1"/>
    </xf>
    <xf numFmtId="0" fontId="5" fillId="0" borderId="17" xfId="6" applyFont="1" applyFill="1" applyBorder="1" applyAlignment="1">
      <alignment horizontal="left" vertical="center" wrapText="1"/>
    </xf>
    <xf numFmtId="0" fontId="14" fillId="0" borderId="16" xfId="0" applyFont="1" applyFill="1" applyBorder="1" applyAlignment="1">
      <alignment horizontal="left" vertical="center" wrapText="1"/>
    </xf>
    <xf numFmtId="1" fontId="5" fillId="0" borderId="17" xfId="6" applyNumberFormat="1" applyFont="1" applyFill="1" applyBorder="1" applyAlignment="1">
      <alignment horizontal="left" vertical="center" wrapText="1"/>
    </xf>
    <xf numFmtId="1" fontId="5" fillId="0" borderId="0" xfId="6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wrapText="1"/>
    </xf>
    <xf numFmtId="0" fontId="11" fillId="5" borderId="13" xfId="0" applyFont="1" applyFill="1" applyBorder="1" applyAlignment="1">
      <alignment horizontal="center" wrapText="1"/>
    </xf>
    <xf numFmtId="0" fontId="11" fillId="5" borderId="14" xfId="0" applyFont="1" applyFill="1" applyBorder="1" applyAlignment="1">
      <alignment horizontal="center" wrapText="1"/>
    </xf>
    <xf numFmtId="165" fontId="11" fillId="5" borderId="6" xfId="0" applyNumberFormat="1" applyFont="1" applyFill="1" applyBorder="1"/>
    <xf numFmtId="0" fontId="11" fillId="6" borderId="13" xfId="0" applyFont="1" applyFill="1" applyBorder="1" applyAlignment="1">
      <alignment horizontal="center" wrapText="1"/>
    </xf>
    <xf numFmtId="0" fontId="11" fillId="6" borderId="14" xfId="0" applyFont="1" applyFill="1" applyBorder="1" applyAlignment="1">
      <alignment horizont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/>
    </xf>
    <xf numFmtId="0" fontId="5" fillId="0" borderId="6" xfId="7" applyFont="1" applyFill="1" applyBorder="1" applyAlignment="1">
      <alignment horizontal="left" vertical="center" wrapText="1"/>
    </xf>
    <xf numFmtId="0" fontId="6" fillId="4" borderId="6" xfId="8" applyFont="1" applyFill="1" applyBorder="1" applyAlignment="1">
      <alignment horizontal="left" vertical="center" wrapText="1"/>
    </xf>
    <xf numFmtId="0" fontId="6" fillId="4" borderId="6" xfId="2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11" fillId="6" borderId="13" xfId="0" applyFont="1" applyFill="1" applyBorder="1" applyAlignment="1">
      <alignment horizontal="left" wrapText="1"/>
    </xf>
    <xf numFmtId="0" fontId="11" fillId="6" borderId="14" xfId="0" applyFont="1" applyFill="1" applyBorder="1" applyAlignment="1">
      <alignment horizontal="left" wrapText="1"/>
    </xf>
    <xf numFmtId="0" fontId="11" fillId="0" borderId="6" xfId="0" applyFont="1" applyFill="1" applyBorder="1" applyAlignment="1">
      <alignment vertical="center"/>
    </xf>
    <xf numFmtId="0" fontId="6" fillId="8" borderId="6" xfId="1" applyNumberFormat="1" applyFont="1" applyFill="1" applyBorder="1" applyAlignment="1" applyProtection="1">
      <alignment horizontal="left" vertical="top" wrapText="1"/>
    </xf>
    <xf numFmtId="0" fontId="5" fillId="8" borderId="6" xfId="1" applyNumberFormat="1" applyFont="1" applyFill="1" applyBorder="1" applyAlignment="1" applyProtection="1">
      <alignment horizontal="left" vertical="top" wrapText="1"/>
    </xf>
    <xf numFmtId="1" fontId="5" fillId="8" borderId="6" xfId="1" applyNumberFormat="1" applyFont="1" applyFill="1" applyBorder="1" applyAlignment="1" applyProtection="1">
      <alignment horizontal="right" vertical="top" wrapText="1"/>
    </xf>
    <xf numFmtId="2" fontId="5" fillId="8" borderId="6" xfId="1" applyNumberFormat="1" applyFont="1" applyFill="1" applyBorder="1" applyAlignment="1" applyProtection="1">
      <alignment horizontal="right" vertical="top" wrapText="1"/>
    </xf>
    <xf numFmtId="0" fontId="11" fillId="6" borderId="13" xfId="0" applyFont="1" applyFill="1" applyBorder="1" applyAlignment="1">
      <alignment horizontal="left"/>
    </xf>
    <xf numFmtId="0" fontId="11" fillId="6" borderId="14" xfId="0" applyFont="1" applyFill="1" applyBorder="1" applyAlignment="1">
      <alignment horizontal="left"/>
    </xf>
    <xf numFmtId="0" fontId="5" fillId="0" borderId="6" xfId="8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left" vertical="center" wrapText="1"/>
    </xf>
    <xf numFmtId="1" fontId="5" fillId="8" borderId="2" xfId="1" applyNumberFormat="1" applyFont="1" applyFill="1" applyBorder="1" applyAlignment="1" applyProtection="1">
      <alignment horizontal="right" vertical="top" wrapText="1"/>
    </xf>
    <xf numFmtId="2" fontId="5" fillId="8" borderId="2" xfId="1" applyNumberFormat="1" applyFont="1" applyFill="1" applyBorder="1" applyAlignment="1" applyProtection="1">
      <alignment horizontal="right" vertical="top" wrapText="1"/>
    </xf>
    <xf numFmtId="0" fontId="6" fillId="0" borderId="6" xfId="0" applyFont="1" applyFill="1" applyBorder="1" applyAlignment="1">
      <alignment horizontal="left" vertical="center" wrapText="1"/>
    </xf>
    <xf numFmtId="0" fontId="2" fillId="8" borderId="6" xfId="0" applyFont="1" applyFill="1" applyBorder="1" applyAlignment="1">
      <alignment horizontal="left" wrapText="1"/>
    </xf>
    <xf numFmtId="0" fontId="11" fillId="0" borderId="6" xfId="0" applyFont="1" applyFill="1" applyBorder="1" applyAlignment="1">
      <alignment horizontal="left" vertical="center" wrapText="1"/>
    </xf>
    <xf numFmtId="0" fontId="6" fillId="0" borderId="6" xfId="6" applyFont="1" applyFill="1" applyBorder="1" applyAlignment="1">
      <alignment horizontal="left" vertical="center" wrapText="1"/>
    </xf>
    <xf numFmtId="1" fontId="5" fillId="3" borderId="6" xfId="1" applyNumberFormat="1" applyFont="1" applyFill="1" applyBorder="1" applyAlignment="1" applyProtection="1">
      <alignment horizontal="right" vertical="top" wrapText="1"/>
    </xf>
    <xf numFmtId="2" fontId="5" fillId="3" borderId="6" xfId="1" applyNumberFormat="1" applyFont="1" applyFill="1" applyBorder="1" applyAlignment="1" applyProtection="1">
      <alignment horizontal="right" vertical="top" wrapText="1"/>
    </xf>
    <xf numFmtId="0" fontId="6" fillId="5" borderId="6" xfId="1" applyNumberFormat="1" applyFont="1" applyFill="1" applyBorder="1" applyAlignment="1" applyProtection="1">
      <alignment horizontal="left" vertical="top" wrapText="1"/>
    </xf>
    <xf numFmtId="0" fontId="5" fillId="5" borderId="6" xfId="1" applyNumberFormat="1" applyFont="1" applyFill="1" applyBorder="1" applyAlignment="1" applyProtection="1">
      <alignment horizontal="left" vertical="top" wrapText="1"/>
    </xf>
    <xf numFmtId="1" fontId="5" fillId="5" borderId="6" xfId="1" applyNumberFormat="1" applyFont="1" applyFill="1" applyBorder="1" applyAlignment="1" applyProtection="1">
      <alignment horizontal="right" vertical="top" wrapText="1"/>
    </xf>
    <xf numFmtId="2" fontId="5" fillId="5" borderId="6" xfId="1" applyNumberFormat="1" applyFont="1" applyFill="1" applyBorder="1" applyAlignment="1" applyProtection="1">
      <alignment horizontal="right" vertical="top" wrapText="1"/>
    </xf>
    <xf numFmtId="0" fontId="6" fillId="0" borderId="18" xfId="2" applyFont="1" applyFill="1" applyBorder="1" applyAlignment="1">
      <alignment horizontal="left" vertical="center" wrapText="1"/>
    </xf>
    <xf numFmtId="0" fontId="11" fillId="6" borderId="6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center" vertical="center" wrapText="1"/>
    </xf>
    <xf numFmtId="0" fontId="11" fillId="9" borderId="19" xfId="0" applyFont="1" applyFill="1" applyBorder="1" applyAlignment="1">
      <alignment horizontal="center" vertical="center"/>
    </xf>
    <xf numFmtId="0" fontId="11" fillId="9" borderId="20" xfId="0" applyFont="1" applyFill="1" applyBorder="1" applyAlignment="1">
      <alignment horizontal="center" vertical="center"/>
    </xf>
    <xf numFmtId="0" fontId="11" fillId="9" borderId="21" xfId="0" applyFont="1" applyFill="1" applyBorder="1" applyAlignment="1">
      <alignment horizontal="center" vertical="center"/>
    </xf>
    <xf numFmtId="1" fontId="11" fillId="9" borderId="20" xfId="0" applyNumberFormat="1" applyFont="1" applyFill="1" applyBorder="1"/>
    <xf numFmtId="2" fontId="11" fillId="9" borderId="20" xfId="0" applyNumberFormat="1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1" fontId="2" fillId="0" borderId="0" xfId="0" applyNumberFormat="1" applyFont="1" applyFill="1" applyBorder="1"/>
    <xf numFmtId="165" fontId="2" fillId="0" borderId="0" xfId="0" applyNumberFormat="1" applyFont="1" applyFill="1" applyBorder="1"/>
    <xf numFmtId="2" fontId="2" fillId="0" borderId="0" xfId="0" applyNumberFormat="1" applyFont="1" applyFill="1" applyBorder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1" fontId="11" fillId="0" borderId="6" xfId="0" applyNumberFormat="1" applyFont="1" applyBorder="1"/>
    <xf numFmtId="0" fontId="2" fillId="0" borderId="6" xfId="0" applyFont="1" applyBorder="1" applyAlignment="1">
      <alignment horizontal="left" vertical="center" wrapText="1"/>
    </xf>
    <xf numFmtId="0" fontId="5" fillId="2" borderId="6" xfId="1" applyNumberFormat="1" applyFont="1" applyFill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center"/>
    </xf>
    <xf numFmtId="1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1" fontId="15" fillId="0" borderId="6" xfId="0" applyNumberFormat="1" applyFont="1" applyFill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1" fontId="15" fillId="2" borderId="6" xfId="1" applyNumberFormat="1" applyFont="1" applyFill="1" applyBorder="1" applyAlignment="1" applyProtection="1">
      <alignment horizontal="center" vertical="center" wrapText="1"/>
    </xf>
    <xf numFmtId="2" fontId="15" fillId="2" borderId="6" xfId="1" applyNumberFormat="1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9" fillId="0" borderId="6" xfId="3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wrapText="1"/>
    </xf>
    <xf numFmtId="0" fontId="11" fillId="0" borderId="6" xfId="0" applyFont="1" applyBorder="1" applyAlignment="1">
      <alignment horizontal="center"/>
    </xf>
    <xf numFmtId="0" fontId="11" fillId="0" borderId="6" xfId="0" applyFont="1" applyBorder="1"/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5" fillId="2" borderId="5" xfId="1" applyNumberFormat="1" applyFont="1" applyFill="1" applyBorder="1" applyAlignment="1" applyProtection="1">
      <alignment horizontal="center" vertical="center" wrapText="1"/>
    </xf>
    <xf numFmtId="0" fontId="5" fillId="2" borderId="8" xfId="1" applyNumberFormat="1" applyFont="1" applyFill="1" applyBorder="1" applyAlignment="1" applyProtection="1">
      <alignment horizontal="center" vertical="center" wrapText="1"/>
    </xf>
    <xf numFmtId="0" fontId="5" fillId="2" borderId="9" xfId="1" applyNumberFormat="1" applyFont="1" applyFill="1" applyBorder="1" applyAlignment="1" applyProtection="1">
      <alignment horizontal="center" vertical="center" wrapText="1"/>
    </xf>
    <xf numFmtId="0" fontId="5" fillId="2" borderId="10" xfId="1" applyNumberFormat="1" applyFont="1" applyFill="1" applyBorder="1" applyAlignment="1" applyProtection="1">
      <alignment horizontal="center" vertical="center" wrapText="1"/>
    </xf>
    <xf numFmtId="0" fontId="5" fillId="2" borderId="11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2" borderId="1" xfId="1" applyNumberFormat="1" applyFont="1" applyFill="1" applyBorder="1" applyAlignment="1" applyProtection="1">
      <alignment horizontal="center" vertical="center" wrapText="1"/>
    </xf>
    <xf numFmtId="0" fontId="5" fillId="2" borderId="3" xfId="1" applyNumberFormat="1" applyFont="1" applyFill="1" applyBorder="1" applyAlignment="1" applyProtection="1">
      <alignment horizontal="center" vertical="center" wrapText="1"/>
    </xf>
    <xf numFmtId="0" fontId="5" fillId="2" borderId="4" xfId="1" applyNumberFormat="1" applyFont="1" applyFill="1" applyBorder="1" applyAlignment="1" applyProtection="1">
      <alignment horizontal="center" vertical="center" wrapText="1"/>
    </xf>
    <xf numFmtId="0" fontId="5" fillId="2" borderId="1" xfId="1" applyNumberFormat="1" applyFont="1" applyFill="1" applyBorder="1" applyAlignment="1" applyProtection="1">
      <alignment horizontal="left" vertical="center" wrapText="1"/>
    </xf>
    <xf numFmtId="0" fontId="5" fillId="2" borderId="3" xfId="1" applyNumberFormat="1" applyFont="1" applyFill="1" applyBorder="1" applyAlignment="1" applyProtection="1">
      <alignment horizontal="left" vertical="center" wrapText="1"/>
    </xf>
    <xf numFmtId="1" fontId="5" fillId="2" borderId="2" xfId="1" applyNumberFormat="1" applyFont="1" applyFill="1" applyBorder="1" applyAlignment="1" applyProtection="1">
      <alignment horizontal="center" vertical="center" wrapText="1"/>
    </xf>
    <xf numFmtId="2" fontId="5" fillId="2" borderId="2" xfId="1" applyNumberFormat="1" applyFont="1" applyFill="1" applyBorder="1" applyAlignment="1" applyProtection="1">
      <alignment horizontal="center" vertical="center" wrapText="1"/>
    </xf>
    <xf numFmtId="0" fontId="6" fillId="2" borderId="2" xfId="1" applyNumberFormat="1" applyFont="1" applyFill="1" applyBorder="1" applyAlignment="1" applyProtection="1">
      <alignment horizontal="center" vertical="top" wrapText="1"/>
    </xf>
    <xf numFmtId="1" fontId="5" fillId="2" borderId="2" xfId="1" applyNumberFormat="1" applyFont="1" applyFill="1" applyBorder="1" applyAlignment="1" applyProtection="1">
      <alignment horizontal="center" vertical="top" wrapText="1"/>
    </xf>
    <xf numFmtId="2" fontId="5" fillId="2" borderId="2" xfId="1" applyNumberFormat="1" applyFont="1" applyFill="1" applyBorder="1" applyAlignment="1" applyProtection="1">
      <alignment horizontal="center" vertical="top" wrapText="1"/>
    </xf>
    <xf numFmtId="0" fontId="5" fillId="2" borderId="12" xfId="1" applyNumberFormat="1" applyFont="1" applyFill="1" applyBorder="1" applyAlignment="1" applyProtection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</cellXfs>
  <cellStyles count="9">
    <cellStyle name="Normal_Sheet1" xfId="4" xr:uid="{00000000-0005-0000-0000-000000000000}"/>
    <cellStyle name="Normal_Группировщик детальный" xfId="8" xr:uid="{00000000-0005-0000-0000-000001000000}"/>
    <cellStyle name="Normal_КСГ" xfId="3" xr:uid="{00000000-0005-0000-0000-000002000000}"/>
    <cellStyle name="Обычный" xfId="0" builtinId="0"/>
    <cellStyle name="Обычный 12" xfId="7" xr:uid="{00000000-0005-0000-0000-000004000000}"/>
    <cellStyle name="Обычный 13" xfId="6" xr:uid="{00000000-0005-0000-0000-000005000000}"/>
    <cellStyle name="Обычный 2" xfId="2" xr:uid="{00000000-0005-0000-0000-000006000000}"/>
    <cellStyle name="Обычный 2 2" xfId="5" xr:uid="{00000000-0005-0000-0000-000007000000}"/>
    <cellStyle name="Обычный 3" xfId="1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54;&#1073;&#1084;&#1077;&#1085;&#1085;&#1080;&#1082;\&#1058;&#1040;&#1056;&#1048;&#1060;&#1053;&#1040;&#1071;\&#1058;&#1040;&#1056;&#1048;&#1060;&#1053;&#1040;&#1071;%202024\&#1057;&#1042;&#1054;&#1044;%2011\&#1057;&#1074;&#1086;&#1076;%20&#1085;&#1072;%202024%20&#1075;&#1086;&#1076;\&#1050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2024"/>
      <sheetName val="Лист2"/>
      <sheetName val="онкология"/>
      <sheetName val="стар онкология"/>
    </sheetNames>
    <sheetDataSet>
      <sheetData sheetId="0">
        <row r="10">
          <cell r="G10">
            <v>63</v>
          </cell>
          <cell r="GE10">
            <v>34938.601570060891</v>
          </cell>
        </row>
        <row r="64">
          <cell r="F64">
            <v>0</v>
          </cell>
          <cell r="GJ64">
            <v>0</v>
          </cell>
        </row>
        <row r="115">
          <cell r="GE115">
            <v>216302.94271218128</v>
          </cell>
        </row>
        <row r="414">
          <cell r="GE414">
            <v>69796.446772681025</v>
          </cell>
        </row>
        <row r="591">
          <cell r="GE591">
            <v>505.45431277246286</v>
          </cell>
        </row>
        <row r="803">
          <cell r="F803">
            <v>0</v>
          </cell>
          <cell r="GJ803">
            <v>0</v>
          </cell>
        </row>
        <row r="874">
          <cell r="F874">
            <v>0</v>
          </cell>
          <cell r="GJ874">
            <v>0</v>
          </cell>
        </row>
        <row r="1021">
          <cell r="F1021">
            <v>0</v>
          </cell>
          <cell r="GJ1021">
            <v>0</v>
          </cell>
        </row>
        <row r="1143">
          <cell r="F1143">
            <v>2</v>
          </cell>
          <cell r="GJ1143">
            <v>222.65212423482001</v>
          </cell>
        </row>
        <row r="1242">
          <cell r="F1242">
            <v>0</v>
          </cell>
          <cell r="GJ1242">
            <v>0</v>
          </cell>
        </row>
        <row r="1295">
          <cell r="F1295">
            <v>0</v>
          </cell>
          <cell r="GJ1295">
            <v>0</v>
          </cell>
        </row>
        <row r="1357">
          <cell r="F1357">
            <v>0</v>
          </cell>
          <cell r="GJ1357">
            <v>0</v>
          </cell>
        </row>
        <row r="1434">
          <cell r="F1434">
            <v>11</v>
          </cell>
          <cell r="GJ1434">
            <v>1187.1673756444325</v>
          </cell>
        </row>
        <row r="1746">
          <cell r="F1746">
            <v>11</v>
          </cell>
          <cell r="GJ1746">
            <v>1274.5153742422137</v>
          </cell>
        </row>
        <row r="1986">
          <cell r="F1986">
            <v>14</v>
          </cell>
          <cell r="GJ1986">
            <v>1464.483172129806</v>
          </cell>
        </row>
        <row r="2144">
          <cell r="F2144">
            <v>12</v>
          </cell>
          <cell r="GJ2144">
            <v>1256.1108339098946</v>
          </cell>
        </row>
        <row r="2250">
          <cell r="F2250">
            <v>12</v>
          </cell>
          <cell r="GJ2250">
            <v>1256.1108339098946</v>
          </cell>
        </row>
        <row r="3049">
          <cell r="F3049">
            <v>22</v>
          </cell>
          <cell r="GJ3049">
            <v>2684.6749909747714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63"/>
  <sheetViews>
    <sheetView tabSelected="1" zoomScale="70" zoomScaleNormal="70" workbookViewId="0">
      <pane xSplit="5" ySplit="8" topLeftCell="F871" activePane="bottomRight" state="frozen"/>
      <selection pane="topRight" activeCell="G1" sqref="G1"/>
      <selection pane="bottomLeft" activeCell="A6" sqref="A6"/>
      <selection pane="bottomRight" activeCell="T888" sqref="T888"/>
    </sheetView>
  </sheetViews>
  <sheetFormatPr defaultRowHeight="14.4" x14ac:dyDescent="0.3"/>
  <cols>
    <col min="1" max="1" width="17.109375" style="1" customWidth="1"/>
    <col min="2" max="2" width="35" style="2" customWidth="1"/>
    <col min="3" max="3" width="19.109375" style="3" hidden="1" customWidth="1"/>
    <col min="4" max="4" width="7.44140625" style="4" customWidth="1"/>
    <col min="5" max="5" width="14.5546875" style="5" customWidth="1"/>
    <col min="6" max="6" width="9.5546875" style="4" customWidth="1"/>
    <col min="7" max="7" width="10.6640625" style="4" customWidth="1"/>
    <col min="8" max="8" width="11.33203125" style="4" customWidth="1"/>
    <col min="9" max="10" width="10.6640625" style="4" customWidth="1"/>
    <col min="11" max="11" width="12.5546875" style="5" customWidth="1"/>
    <col min="12" max="15" width="11.33203125" style="5" customWidth="1"/>
    <col min="16" max="16" width="10" bestFit="1" customWidth="1"/>
  </cols>
  <sheetData>
    <row r="1" spans="1:16" x14ac:dyDescent="0.3">
      <c r="L1" s="5" t="s">
        <v>180</v>
      </c>
      <c r="M1"/>
    </row>
    <row r="2" spans="1:16" x14ac:dyDescent="0.3">
      <c r="L2" s="5" t="s">
        <v>181</v>
      </c>
      <c r="M2"/>
    </row>
    <row r="4" spans="1:16" ht="17.399999999999999" customHeight="1" x14ac:dyDescent="0.3">
      <c r="A4" s="225" t="s">
        <v>0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</row>
    <row r="6" spans="1:16" ht="14.4" customHeight="1" x14ac:dyDescent="0.3">
      <c r="A6" s="226" t="s">
        <v>1</v>
      </c>
      <c r="B6" s="229" t="s">
        <v>2</v>
      </c>
      <c r="C6" s="226" t="s">
        <v>3</v>
      </c>
      <c r="D6" s="231" t="s">
        <v>4</v>
      </c>
      <c r="E6" s="232" t="s">
        <v>182</v>
      </c>
      <c r="F6" s="233" t="s">
        <v>6</v>
      </c>
      <c r="G6" s="233"/>
      <c r="H6" s="233"/>
      <c r="I6" s="233"/>
      <c r="J6" s="233"/>
      <c r="K6" s="233"/>
      <c r="L6" s="233"/>
      <c r="M6" s="233"/>
      <c r="N6" s="233"/>
      <c r="O6" s="233"/>
    </row>
    <row r="7" spans="1:16" x14ac:dyDescent="0.3">
      <c r="A7" s="227"/>
      <c r="B7" s="230"/>
      <c r="C7" s="227"/>
      <c r="D7" s="231"/>
      <c r="E7" s="232"/>
      <c r="F7" s="234" t="s">
        <v>4</v>
      </c>
      <c r="G7" s="234"/>
      <c r="H7" s="234"/>
      <c r="I7" s="234"/>
      <c r="J7" s="234"/>
      <c r="K7" s="235" t="s">
        <v>182</v>
      </c>
      <c r="L7" s="235"/>
      <c r="M7" s="235"/>
      <c r="N7" s="235"/>
      <c r="O7" s="235"/>
    </row>
    <row r="8" spans="1:16" x14ac:dyDescent="0.3">
      <c r="A8" s="228"/>
      <c r="B8" s="230"/>
      <c r="C8" s="228"/>
      <c r="D8" s="231"/>
      <c r="E8" s="232"/>
      <c r="F8" s="6" t="s">
        <v>7</v>
      </c>
      <c r="G8" s="6" t="s">
        <v>8</v>
      </c>
      <c r="H8" s="6" t="s">
        <v>9</v>
      </c>
      <c r="I8" s="6" t="s">
        <v>10</v>
      </c>
      <c r="J8" s="6" t="s">
        <v>11</v>
      </c>
      <c r="K8" s="7" t="s">
        <v>7</v>
      </c>
      <c r="L8" s="7" t="s">
        <v>12</v>
      </c>
      <c r="M8" s="7" t="s">
        <v>13</v>
      </c>
      <c r="N8" s="7" t="s">
        <v>14</v>
      </c>
      <c r="O8" s="7" t="s">
        <v>15</v>
      </c>
    </row>
    <row r="9" spans="1:16" ht="16.5" customHeight="1" x14ac:dyDescent="0.3">
      <c r="A9" s="220" t="s">
        <v>16</v>
      </c>
      <c r="B9" s="8" t="s">
        <v>17</v>
      </c>
      <c r="C9" s="9" t="s">
        <v>18</v>
      </c>
      <c r="D9" s="10">
        <v>723</v>
      </c>
      <c r="E9" s="11">
        <v>34938.601570060884</v>
      </c>
      <c r="F9" s="10">
        <v>723</v>
      </c>
      <c r="G9" s="10">
        <v>184</v>
      </c>
      <c r="H9" s="10">
        <v>179</v>
      </c>
      <c r="I9" s="10">
        <v>181</v>
      </c>
      <c r="J9" s="10">
        <v>179</v>
      </c>
      <c r="K9" s="11">
        <v>34938.601570060884</v>
      </c>
      <c r="L9" s="11">
        <v>8364.2492422182786</v>
      </c>
      <c r="M9" s="11">
        <v>8777.2598893819431</v>
      </c>
      <c r="N9" s="11">
        <v>8849.6932037526367</v>
      </c>
      <c r="O9" s="11">
        <v>8947.3992347080239</v>
      </c>
      <c r="P9" s="13">
        <f>'[1]КС 2024'!$GE$10</f>
        <v>34938.601570060891</v>
      </c>
    </row>
    <row r="10" spans="1:16" ht="18" customHeight="1" x14ac:dyDescent="0.3">
      <c r="A10" s="221"/>
      <c r="B10" s="14" t="s">
        <v>19</v>
      </c>
      <c r="C10" s="15" t="s">
        <v>18</v>
      </c>
      <c r="D10" s="16">
        <v>28</v>
      </c>
      <c r="E10" s="17">
        <v>1169.1350737365001</v>
      </c>
      <c r="F10" s="16">
        <v>28</v>
      </c>
      <c r="G10" s="16">
        <v>8</v>
      </c>
      <c r="H10" s="16">
        <v>7</v>
      </c>
      <c r="I10" s="16">
        <v>7</v>
      </c>
      <c r="J10" s="16">
        <v>6</v>
      </c>
      <c r="K10" s="17">
        <v>1169.1350737365001</v>
      </c>
      <c r="L10" s="17">
        <v>298.48836526807071</v>
      </c>
      <c r="M10" s="17">
        <v>281.83458731012649</v>
      </c>
      <c r="N10" s="17">
        <v>345.82852298047692</v>
      </c>
      <c r="O10" s="17">
        <v>242.98359817782608</v>
      </c>
    </row>
    <row r="11" spans="1:16" ht="20.399999999999999" customHeight="1" x14ac:dyDescent="0.3">
      <c r="A11" s="221"/>
      <c r="B11" s="18" t="s">
        <v>20</v>
      </c>
      <c r="C11" s="19" t="s">
        <v>18</v>
      </c>
      <c r="D11" s="20">
        <v>6</v>
      </c>
      <c r="E11" s="21">
        <v>129.77004017080802</v>
      </c>
      <c r="F11" s="20">
        <v>6</v>
      </c>
      <c r="G11" s="20">
        <v>2</v>
      </c>
      <c r="H11" s="20">
        <v>2</v>
      </c>
      <c r="I11" s="20">
        <v>0</v>
      </c>
      <c r="J11" s="20">
        <v>2</v>
      </c>
      <c r="K11" s="21">
        <v>129.77004017080804</v>
      </c>
      <c r="L11" s="21">
        <v>43.256675738807999</v>
      </c>
      <c r="M11" s="21">
        <v>43.256682216000016</v>
      </c>
      <c r="N11" s="21">
        <v>0</v>
      </c>
      <c r="O11" s="21">
        <v>43.256682216000016</v>
      </c>
    </row>
    <row r="12" spans="1:16" ht="21.75" customHeight="1" x14ac:dyDescent="0.3">
      <c r="A12" s="221"/>
      <c r="B12" s="18" t="s">
        <v>19</v>
      </c>
      <c r="C12" s="19" t="s">
        <v>18</v>
      </c>
      <c r="D12" s="20">
        <v>22</v>
      </c>
      <c r="E12" s="21">
        <v>1039.3650335656921</v>
      </c>
      <c r="F12" s="20">
        <v>22</v>
      </c>
      <c r="G12" s="20">
        <v>6</v>
      </c>
      <c r="H12" s="20">
        <v>5</v>
      </c>
      <c r="I12" s="20">
        <v>7</v>
      </c>
      <c r="J12" s="20">
        <v>4</v>
      </c>
      <c r="K12" s="21">
        <v>1039.3650335656921</v>
      </c>
      <c r="L12" s="21">
        <v>255.23168952926272</v>
      </c>
      <c r="M12" s="21">
        <v>238.57790509412649</v>
      </c>
      <c r="N12" s="21">
        <v>345.82852298047692</v>
      </c>
      <c r="O12" s="21">
        <v>199.72691596182608</v>
      </c>
    </row>
    <row r="13" spans="1:16" ht="19.5" customHeight="1" x14ac:dyDescent="0.3">
      <c r="A13" s="221"/>
      <c r="B13" s="14" t="s">
        <v>21</v>
      </c>
      <c r="C13" s="15" t="s">
        <v>18</v>
      </c>
      <c r="D13" s="16">
        <v>214</v>
      </c>
      <c r="E13" s="17">
        <v>9969.656979804955</v>
      </c>
      <c r="F13" s="16">
        <v>214</v>
      </c>
      <c r="G13" s="16">
        <v>59</v>
      </c>
      <c r="H13" s="16">
        <v>52</v>
      </c>
      <c r="I13" s="16">
        <v>48</v>
      </c>
      <c r="J13" s="16">
        <v>55</v>
      </c>
      <c r="K13" s="17">
        <v>9969.6569798049532</v>
      </c>
      <c r="L13" s="17">
        <v>2606.4591134811058</v>
      </c>
      <c r="M13" s="17">
        <v>2401.0627181852328</v>
      </c>
      <c r="N13" s="17">
        <v>2294.6426285974294</v>
      </c>
      <c r="O13" s="17">
        <v>2667.4925195411861</v>
      </c>
    </row>
    <row r="14" spans="1:16" ht="17.399999999999999" customHeight="1" x14ac:dyDescent="0.3">
      <c r="A14" s="221"/>
      <c r="B14" s="18" t="s">
        <v>19</v>
      </c>
      <c r="C14" s="19" t="s">
        <v>18</v>
      </c>
      <c r="D14" s="20">
        <v>10</v>
      </c>
      <c r="E14" s="21">
        <v>388.50988550551403</v>
      </c>
      <c r="F14" s="20">
        <v>10</v>
      </c>
      <c r="G14" s="20">
        <v>1</v>
      </c>
      <c r="H14" s="20">
        <v>3</v>
      </c>
      <c r="I14" s="20">
        <v>3</v>
      </c>
      <c r="J14" s="20">
        <v>3</v>
      </c>
      <c r="K14" s="21">
        <v>388.50988550551409</v>
      </c>
      <c r="L14" s="21">
        <v>38.850983314810399</v>
      </c>
      <c r="M14" s="21">
        <v>116.55296739690122</v>
      </c>
      <c r="N14" s="21">
        <v>116.55296739690122</v>
      </c>
      <c r="O14" s="21">
        <v>116.55296739690122</v>
      </c>
    </row>
    <row r="15" spans="1:16" ht="27.15" customHeight="1" x14ac:dyDescent="0.3">
      <c r="A15" s="221"/>
      <c r="B15" s="18" t="s">
        <v>23</v>
      </c>
      <c r="C15" s="19" t="s">
        <v>18</v>
      </c>
      <c r="D15" s="20">
        <v>24</v>
      </c>
      <c r="E15" s="21">
        <v>1032.2125407201797</v>
      </c>
      <c r="F15" s="20">
        <v>24</v>
      </c>
      <c r="G15" s="20">
        <v>6</v>
      </c>
      <c r="H15" s="20">
        <v>6</v>
      </c>
      <c r="I15" s="20">
        <v>6</v>
      </c>
      <c r="J15" s="20">
        <v>6</v>
      </c>
      <c r="K15" s="21">
        <v>1032.2125407201797</v>
      </c>
      <c r="L15" s="21">
        <v>258.17746914707556</v>
      </c>
      <c r="M15" s="21">
        <v>258.17750780619605</v>
      </c>
      <c r="N15" s="21">
        <v>258.17750780619605</v>
      </c>
      <c r="O15" s="21">
        <v>257.68005596071202</v>
      </c>
    </row>
    <row r="16" spans="1:16" ht="20.399999999999999" customHeight="1" x14ac:dyDescent="0.3">
      <c r="A16" s="221"/>
      <c r="B16" s="18" t="s">
        <v>24</v>
      </c>
      <c r="C16" s="19" t="s">
        <v>18</v>
      </c>
      <c r="D16" s="20">
        <v>10</v>
      </c>
      <c r="E16" s="21">
        <v>467.60472075127092</v>
      </c>
      <c r="F16" s="20">
        <v>10</v>
      </c>
      <c r="G16" s="20">
        <v>2</v>
      </c>
      <c r="H16" s="20">
        <v>3</v>
      </c>
      <c r="I16" s="20">
        <v>3</v>
      </c>
      <c r="J16" s="20">
        <v>2</v>
      </c>
      <c r="K16" s="21">
        <v>467.60472075127092</v>
      </c>
      <c r="L16" s="21">
        <v>93.520932947302896</v>
      </c>
      <c r="M16" s="21">
        <v>140.28142042648801</v>
      </c>
      <c r="N16" s="21">
        <v>140.28142042648801</v>
      </c>
      <c r="O16" s="21">
        <v>93.520946950992013</v>
      </c>
    </row>
    <row r="17" spans="1:15" ht="27.15" customHeight="1" x14ac:dyDescent="0.3">
      <c r="A17" s="221"/>
      <c r="B17" s="18" t="s">
        <v>25</v>
      </c>
      <c r="C17" s="19" t="s">
        <v>18</v>
      </c>
      <c r="D17" s="20">
        <v>2</v>
      </c>
      <c r="E17" s="21">
        <v>41.785948763688523</v>
      </c>
      <c r="F17" s="20">
        <v>2</v>
      </c>
      <c r="G17" s="20">
        <v>2</v>
      </c>
      <c r="H17" s="20">
        <v>0</v>
      </c>
      <c r="I17" s="20">
        <v>0</v>
      </c>
      <c r="J17" s="20">
        <v>0</v>
      </c>
      <c r="K17" s="21">
        <v>41.785948763688523</v>
      </c>
      <c r="L17" s="21">
        <v>41.785948763688523</v>
      </c>
      <c r="M17" s="21">
        <v>0</v>
      </c>
      <c r="N17" s="21">
        <v>0</v>
      </c>
      <c r="O17" s="21">
        <v>0</v>
      </c>
    </row>
    <row r="18" spans="1:15" ht="20.399999999999999" customHeight="1" x14ac:dyDescent="0.3">
      <c r="A18" s="221"/>
      <c r="B18" s="18" t="s">
        <v>26</v>
      </c>
      <c r="C18" s="19" t="s">
        <v>18</v>
      </c>
      <c r="D18" s="20">
        <v>25</v>
      </c>
      <c r="E18" s="21">
        <v>1154.4775520839423</v>
      </c>
      <c r="F18" s="20">
        <v>25</v>
      </c>
      <c r="G18" s="20">
        <v>6</v>
      </c>
      <c r="H18" s="20">
        <v>8</v>
      </c>
      <c r="I18" s="20">
        <v>3</v>
      </c>
      <c r="J18" s="20">
        <v>8</v>
      </c>
      <c r="K18" s="21">
        <v>1154.4775520839421</v>
      </c>
      <c r="L18" s="21">
        <v>264.31991710198622</v>
      </c>
      <c r="M18" s="21">
        <v>336.62350100491204</v>
      </c>
      <c r="N18" s="21">
        <v>144.60708864808799</v>
      </c>
      <c r="O18" s="21">
        <v>408.92704532895601</v>
      </c>
    </row>
    <row r="19" spans="1:15" ht="20.399999999999999" customHeight="1" x14ac:dyDescent="0.3">
      <c r="A19" s="221"/>
      <c r="B19" s="18" t="s">
        <v>27</v>
      </c>
      <c r="C19" s="19" t="s">
        <v>18</v>
      </c>
      <c r="D19" s="20">
        <v>51</v>
      </c>
      <c r="E19" s="21">
        <v>3247.3655329064331</v>
      </c>
      <c r="F19" s="20">
        <v>51</v>
      </c>
      <c r="G19" s="20">
        <v>12</v>
      </c>
      <c r="H19" s="20">
        <v>11</v>
      </c>
      <c r="I19" s="20">
        <v>13</v>
      </c>
      <c r="J19" s="20">
        <v>15</v>
      </c>
      <c r="K19" s="21">
        <v>3247.3655329064331</v>
      </c>
      <c r="L19" s="21">
        <v>764.08592025030441</v>
      </c>
      <c r="M19" s="21">
        <v>700.41219844147236</v>
      </c>
      <c r="N19" s="21">
        <v>827.75987088537613</v>
      </c>
      <c r="O19" s="21">
        <v>955.10754332928013</v>
      </c>
    </row>
    <row r="20" spans="1:15" ht="20.399999999999999" customHeight="1" x14ac:dyDescent="0.3">
      <c r="A20" s="221"/>
      <c r="B20" s="18" t="s">
        <v>28</v>
      </c>
      <c r="C20" s="19" t="s">
        <v>18</v>
      </c>
      <c r="D20" s="20">
        <v>62</v>
      </c>
      <c r="E20" s="21">
        <v>2178.9557799687286</v>
      </c>
      <c r="F20" s="20">
        <v>62</v>
      </c>
      <c r="G20" s="20">
        <v>19</v>
      </c>
      <c r="H20" s="20">
        <v>14</v>
      </c>
      <c r="I20" s="20">
        <v>14</v>
      </c>
      <c r="J20" s="20">
        <v>15</v>
      </c>
      <c r="K20" s="21">
        <v>2178.9557799687282</v>
      </c>
      <c r="L20" s="21">
        <v>643.07536987098899</v>
      </c>
      <c r="M20" s="21">
        <v>501.79373496143103</v>
      </c>
      <c r="N20" s="21">
        <v>502.82324399817185</v>
      </c>
      <c r="O20" s="21">
        <v>531.26343113813641</v>
      </c>
    </row>
    <row r="21" spans="1:15" ht="20.399999999999999" customHeight="1" x14ac:dyDescent="0.3">
      <c r="A21" s="221"/>
      <c r="B21" s="18" t="s">
        <v>29</v>
      </c>
      <c r="C21" s="19" t="s">
        <v>18</v>
      </c>
      <c r="D21" s="20">
        <v>4</v>
      </c>
      <c r="E21" s="21">
        <v>171.12341562866732</v>
      </c>
      <c r="F21" s="20">
        <v>4</v>
      </c>
      <c r="G21" s="20">
        <v>3</v>
      </c>
      <c r="H21" s="20">
        <v>1</v>
      </c>
      <c r="I21" s="20">
        <v>0</v>
      </c>
      <c r="J21" s="20">
        <v>0</v>
      </c>
      <c r="K21" s="21">
        <v>171.12341562866735</v>
      </c>
      <c r="L21" s="21">
        <v>128.34255691704334</v>
      </c>
      <c r="M21" s="21">
        <v>42.780858711624006</v>
      </c>
      <c r="N21" s="21">
        <v>0</v>
      </c>
      <c r="O21" s="21">
        <v>0</v>
      </c>
    </row>
    <row r="22" spans="1:15" ht="20.399999999999999" customHeight="1" x14ac:dyDescent="0.3">
      <c r="A22" s="221"/>
      <c r="B22" s="18" t="s">
        <v>30</v>
      </c>
      <c r="C22" s="19" t="s">
        <v>18</v>
      </c>
      <c r="D22" s="20">
        <v>2</v>
      </c>
      <c r="E22" s="21">
        <v>69.859531318174916</v>
      </c>
      <c r="F22" s="20">
        <v>2</v>
      </c>
      <c r="G22" s="20">
        <v>2</v>
      </c>
      <c r="H22" s="20">
        <v>0</v>
      </c>
      <c r="I22" s="20">
        <v>0</v>
      </c>
      <c r="J22" s="20">
        <v>0</v>
      </c>
      <c r="K22" s="21">
        <v>69.859531318174916</v>
      </c>
      <c r="L22" s="21">
        <v>69.859531318174916</v>
      </c>
      <c r="M22" s="21">
        <v>0</v>
      </c>
      <c r="N22" s="21">
        <v>0</v>
      </c>
      <c r="O22" s="21">
        <v>0</v>
      </c>
    </row>
    <row r="23" spans="1:15" ht="20.399999999999999" customHeight="1" x14ac:dyDescent="0.3">
      <c r="A23" s="221"/>
      <c r="B23" s="18" t="s">
        <v>31</v>
      </c>
      <c r="C23" s="19" t="s">
        <v>18</v>
      </c>
      <c r="D23" s="20">
        <v>24</v>
      </c>
      <c r="E23" s="21">
        <v>1217.7620721583548</v>
      </c>
      <c r="F23" s="20">
        <v>24</v>
      </c>
      <c r="G23" s="20">
        <v>6</v>
      </c>
      <c r="H23" s="20">
        <v>6</v>
      </c>
      <c r="I23" s="20">
        <v>6</v>
      </c>
      <c r="J23" s="20">
        <v>6</v>
      </c>
      <c r="K23" s="21">
        <v>1217.7620721583546</v>
      </c>
      <c r="L23" s="21">
        <v>304.4404838497307</v>
      </c>
      <c r="M23" s="21">
        <v>304.44052943620801</v>
      </c>
      <c r="N23" s="21">
        <v>304.44052943620801</v>
      </c>
      <c r="O23" s="21">
        <v>304.44052943620801</v>
      </c>
    </row>
    <row r="24" spans="1:15" ht="20.399999999999999" customHeight="1" x14ac:dyDescent="0.3">
      <c r="A24" s="221"/>
      <c r="B24" s="14" t="s">
        <v>32</v>
      </c>
      <c r="C24" s="15" t="s">
        <v>18</v>
      </c>
      <c r="D24" s="16">
        <v>219</v>
      </c>
      <c r="E24" s="17">
        <v>12979.761877294144</v>
      </c>
      <c r="F24" s="16">
        <v>219</v>
      </c>
      <c r="G24" s="16">
        <v>49</v>
      </c>
      <c r="H24" s="16">
        <v>56</v>
      </c>
      <c r="I24" s="16">
        <v>59</v>
      </c>
      <c r="J24" s="16">
        <v>55</v>
      </c>
      <c r="K24" s="16">
        <v>12979.761877294146</v>
      </c>
      <c r="L24" s="17">
        <v>2677.9818639814384</v>
      </c>
      <c r="M24" s="17">
        <v>3545.6377738717588</v>
      </c>
      <c r="N24" s="17">
        <v>3429.3832775821484</v>
      </c>
      <c r="O24" s="17">
        <v>3326.7589618587986</v>
      </c>
    </row>
    <row r="25" spans="1:15" ht="20.399999999999999" customHeight="1" x14ac:dyDescent="0.3">
      <c r="A25" s="221"/>
      <c r="B25" s="22" t="s">
        <v>23</v>
      </c>
      <c r="C25" s="19" t="s">
        <v>18</v>
      </c>
      <c r="D25" s="20">
        <v>6</v>
      </c>
      <c r="E25" s="21">
        <v>259.66986334264806</v>
      </c>
      <c r="F25" s="20">
        <v>6</v>
      </c>
      <c r="G25" s="20">
        <v>0</v>
      </c>
      <c r="H25" s="20">
        <v>0</v>
      </c>
      <c r="I25" s="20">
        <v>4</v>
      </c>
      <c r="J25" s="20">
        <v>2</v>
      </c>
      <c r="K25" s="21">
        <v>259.66986334264811</v>
      </c>
      <c r="L25" s="21">
        <v>0</v>
      </c>
      <c r="M25" s="21">
        <v>0</v>
      </c>
      <c r="N25" s="21">
        <v>173.11324222843206</v>
      </c>
      <c r="O25" s="21">
        <v>86.556621114216028</v>
      </c>
    </row>
    <row r="26" spans="1:15" ht="20.399999999999999" customHeight="1" x14ac:dyDescent="0.3">
      <c r="A26" s="221"/>
      <c r="B26" s="22" t="s">
        <v>25</v>
      </c>
      <c r="C26" s="19" t="s">
        <v>18</v>
      </c>
      <c r="D26" s="20">
        <v>199</v>
      </c>
      <c r="E26" s="21">
        <v>11828.658335447448</v>
      </c>
      <c r="F26" s="20">
        <v>199</v>
      </c>
      <c r="G26" s="20">
        <v>46</v>
      </c>
      <c r="H26" s="20">
        <v>52</v>
      </c>
      <c r="I26" s="20">
        <v>51</v>
      </c>
      <c r="J26" s="20">
        <v>50</v>
      </c>
      <c r="K26" s="21">
        <v>11828.65833544745</v>
      </c>
      <c r="L26" s="21">
        <v>2486.9603839188621</v>
      </c>
      <c r="M26" s="21">
        <v>3290.9424289839508</v>
      </c>
      <c r="N26" s="21">
        <v>3001.5746904659081</v>
      </c>
      <c r="O26" s="21">
        <v>3049.1808320787268</v>
      </c>
    </row>
    <row r="27" spans="1:15" ht="20.399999999999999" customHeight="1" x14ac:dyDescent="0.3">
      <c r="A27" s="221"/>
      <c r="B27" s="23" t="s">
        <v>27</v>
      </c>
      <c r="C27" s="19" t="s">
        <v>18</v>
      </c>
      <c r="D27" s="20">
        <v>14</v>
      </c>
      <c r="E27" s="21">
        <v>891.43367850404832</v>
      </c>
      <c r="F27" s="20">
        <v>14</v>
      </c>
      <c r="G27" s="20">
        <v>3</v>
      </c>
      <c r="H27" s="20">
        <v>4</v>
      </c>
      <c r="I27" s="20">
        <v>4</v>
      </c>
      <c r="J27" s="20">
        <v>3</v>
      </c>
      <c r="K27" s="21">
        <v>891.43367850404832</v>
      </c>
      <c r="L27" s="21">
        <v>191.0214800625761</v>
      </c>
      <c r="M27" s="21">
        <v>254.69534488780806</v>
      </c>
      <c r="N27" s="21">
        <v>254.69534488780806</v>
      </c>
      <c r="O27" s="21">
        <v>191.02150866585603</v>
      </c>
    </row>
    <row r="28" spans="1:15" ht="20.399999999999999" customHeight="1" x14ac:dyDescent="0.3">
      <c r="A28" s="221"/>
      <c r="B28" s="14" t="s">
        <v>33</v>
      </c>
      <c r="C28" s="15" t="s">
        <v>18</v>
      </c>
      <c r="D28" s="16">
        <v>77</v>
      </c>
      <c r="E28" s="17">
        <v>3311.4481291193051</v>
      </c>
      <c r="F28" s="16">
        <v>77</v>
      </c>
      <c r="G28" s="16">
        <v>21</v>
      </c>
      <c r="H28" s="16">
        <v>21</v>
      </c>
      <c r="I28" s="16">
        <v>19</v>
      </c>
      <c r="J28" s="16">
        <v>16</v>
      </c>
      <c r="K28" s="17">
        <v>3311.448129119306</v>
      </c>
      <c r="L28" s="17">
        <v>868.6416311785772</v>
      </c>
      <c r="M28" s="17">
        <v>846.59058607105646</v>
      </c>
      <c r="N28" s="17">
        <v>802.53906231933729</v>
      </c>
      <c r="O28" s="17">
        <v>793.67684955033428</v>
      </c>
    </row>
    <row r="29" spans="1:15" ht="20.399999999999999" customHeight="1" x14ac:dyDescent="0.3">
      <c r="A29" s="221"/>
      <c r="B29" s="22" t="s">
        <v>23</v>
      </c>
      <c r="C29" s="19" t="s">
        <v>18</v>
      </c>
      <c r="D29" s="20">
        <v>11</v>
      </c>
      <c r="E29" s="21">
        <v>473.68768625029327</v>
      </c>
      <c r="F29" s="20">
        <v>11</v>
      </c>
      <c r="G29" s="20">
        <v>3</v>
      </c>
      <c r="H29" s="20">
        <v>4</v>
      </c>
      <c r="I29" s="20">
        <v>2</v>
      </c>
      <c r="J29" s="20">
        <v>2</v>
      </c>
      <c r="K29" s="21">
        <v>473.68768625029327</v>
      </c>
      <c r="L29" s="21">
        <v>129.83491223003222</v>
      </c>
      <c r="M29" s="21">
        <v>170.73953179182905</v>
      </c>
      <c r="N29" s="21">
        <v>86.556621114216028</v>
      </c>
      <c r="O29" s="21">
        <v>86.556621114216028</v>
      </c>
    </row>
    <row r="30" spans="1:15" ht="20.399999999999999" customHeight="1" x14ac:dyDescent="0.3">
      <c r="A30" s="221"/>
      <c r="B30" s="22" t="s">
        <v>34</v>
      </c>
      <c r="C30" s="19" t="s">
        <v>18</v>
      </c>
      <c r="D30" s="20">
        <v>1</v>
      </c>
      <c r="E30" s="21">
        <v>52.340585481360016</v>
      </c>
      <c r="F30" s="20">
        <v>1</v>
      </c>
      <c r="G30" s="20">
        <v>0</v>
      </c>
      <c r="H30" s="20">
        <v>0</v>
      </c>
      <c r="I30" s="20">
        <v>0</v>
      </c>
      <c r="J30" s="20">
        <v>1</v>
      </c>
      <c r="K30" s="21">
        <v>52.340585481360016</v>
      </c>
      <c r="L30" s="21">
        <v>0</v>
      </c>
      <c r="M30" s="21">
        <v>0</v>
      </c>
      <c r="N30" s="21">
        <v>0</v>
      </c>
      <c r="O30" s="21">
        <v>52.340585481360016</v>
      </c>
    </row>
    <row r="31" spans="1:15" ht="20.399999999999999" customHeight="1" x14ac:dyDescent="0.3">
      <c r="A31" s="221"/>
      <c r="B31" s="23" t="s">
        <v>35</v>
      </c>
      <c r="C31" s="19" t="s">
        <v>18</v>
      </c>
      <c r="D31" s="20">
        <v>7</v>
      </c>
      <c r="E31" s="21">
        <v>180.27221521681281</v>
      </c>
      <c r="F31" s="20">
        <v>7</v>
      </c>
      <c r="G31" s="20">
        <v>2</v>
      </c>
      <c r="H31" s="20">
        <v>3</v>
      </c>
      <c r="I31" s="20">
        <v>2</v>
      </c>
      <c r="J31" s="20">
        <v>0</v>
      </c>
      <c r="K31" s="21">
        <v>180.27221521681281</v>
      </c>
      <c r="L31" s="21">
        <v>52.881286090692782</v>
      </c>
      <c r="M31" s="21">
        <v>64.885023324000016</v>
      </c>
      <c r="N31" s="21">
        <v>62.505905802120012</v>
      </c>
      <c r="O31" s="21">
        <v>0</v>
      </c>
    </row>
    <row r="32" spans="1:15" ht="20.399999999999999" customHeight="1" x14ac:dyDescent="0.3">
      <c r="A32" s="221"/>
      <c r="B32" s="22" t="s">
        <v>28</v>
      </c>
      <c r="C32" s="19" t="s">
        <v>18</v>
      </c>
      <c r="D32" s="20">
        <v>3</v>
      </c>
      <c r="E32" s="21">
        <v>74.841626417509246</v>
      </c>
      <c r="F32" s="20">
        <v>3</v>
      </c>
      <c r="G32" s="20">
        <v>1</v>
      </c>
      <c r="H32" s="20">
        <v>1</v>
      </c>
      <c r="I32" s="20">
        <v>1</v>
      </c>
      <c r="J32" s="20">
        <v>0</v>
      </c>
      <c r="K32" s="21">
        <v>74.841626417509232</v>
      </c>
      <c r="L32" s="21">
        <v>24.94720631546404</v>
      </c>
      <c r="M32" s="21">
        <v>24.947210051022598</v>
      </c>
      <c r="N32" s="21">
        <v>24.947210051022598</v>
      </c>
      <c r="O32" s="21">
        <v>0</v>
      </c>
    </row>
    <row r="33" spans="1:16" ht="20.399999999999999" customHeight="1" x14ac:dyDescent="0.3">
      <c r="A33" s="221"/>
      <c r="B33" s="22" t="s">
        <v>36</v>
      </c>
      <c r="C33" s="19" t="s">
        <v>18</v>
      </c>
      <c r="D33" s="20">
        <v>6</v>
      </c>
      <c r="E33" s="21">
        <v>381.80077492386465</v>
      </c>
      <c r="F33" s="20">
        <v>6</v>
      </c>
      <c r="G33" s="20">
        <v>1</v>
      </c>
      <c r="H33" s="20">
        <v>2</v>
      </c>
      <c r="I33" s="20">
        <v>1</v>
      </c>
      <c r="J33" s="20">
        <v>2</v>
      </c>
      <c r="K33" s="21">
        <v>381.80077492386465</v>
      </c>
      <c r="L33" s="21">
        <v>33.307640318882164</v>
      </c>
      <c r="M33" s="21">
        <v>112.10401763098562</v>
      </c>
      <c r="N33" s="21">
        <v>78.796372324665626</v>
      </c>
      <c r="O33" s="21">
        <v>157.59274464933125</v>
      </c>
    </row>
    <row r="34" spans="1:16" ht="20.399999999999999" customHeight="1" x14ac:dyDescent="0.3">
      <c r="A34" s="221"/>
      <c r="B34" s="23" t="s">
        <v>29</v>
      </c>
      <c r="C34" s="19" t="s">
        <v>18</v>
      </c>
      <c r="D34" s="20">
        <v>12</v>
      </c>
      <c r="E34" s="21">
        <v>513.37028532165937</v>
      </c>
      <c r="F34" s="20">
        <v>12</v>
      </c>
      <c r="G34" s="20">
        <v>3</v>
      </c>
      <c r="H34" s="20">
        <v>3</v>
      </c>
      <c r="I34" s="20">
        <v>3</v>
      </c>
      <c r="J34" s="20">
        <v>3</v>
      </c>
      <c r="K34" s="21">
        <v>513.37028532165948</v>
      </c>
      <c r="L34" s="21">
        <v>128.34255691704334</v>
      </c>
      <c r="M34" s="21">
        <v>128.34257613487202</v>
      </c>
      <c r="N34" s="21">
        <v>128.34257613487202</v>
      </c>
      <c r="O34" s="21">
        <v>128.34257613487202</v>
      </c>
    </row>
    <row r="35" spans="1:16" ht="20.399999999999999" customHeight="1" x14ac:dyDescent="0.3">
      <c r="A35" s="221"/>
      <c r="B35" s="22" t="s">
        <v>30</v>
      </c>
      <c r="C35" s="19" t="s">
        <v>18</v>
      </c>
      <c r="D35" s="20">
        <v>19</v>
      </c>
      <c r="E35" s="21">
        <v>561.63393485261918</v>
      </c>
      <c r="F35" s="20">
        <v>19</v>
      </c>
      <c r="G35" s="20">
        <v>4</v>
      </c>
      <c r="H35" s="20">
        <v>5</v>
      </c>
      <c r="I35" s="20">
        <v>6</v>
      </c>
      <c r="J35" s="20">
        <v>4</v>
      </c>
      <c r="K35" s="21">
        <v>561.63393485261918</v>
      </c>
      <c r="L35" s="21">
        <v>85.945607608544123</v>
      </c>
      <c r="M35" s="21">
        <v>164.99720722765503</v>
      </c>
      <c r="N35" s="21">
        <v>180.62368367818505</v>
      </c>
      <c r="O35" s="21">
        <v>130.06743633823504</v>
      </c>
    </row>
    <row r="36" spans="1:16" ht="20.399999999999999" customHeight="1" x14ac:dyDescent="0.3">
      <c r="A36" s="221"/>
      <c r="B36" s="22" t="s">
        <v>37</v>
      </c>
      <c r="C36" s="19" t="s">
        <v>18</v>
      </c>
      <c r="D36" s="20">
        <v>18</v>
      </c>
      <c r="E36" s="21">
        <v>1073.5010206551867</v>
      </c>
      <c r="F36" s="20">
        <v>18</v>
      </c>
      <c r="G36" s="20">
        <v>7</v>
      </c>
      <c r="H36" s="20">
        <v>3</v>
      </c>
      <c r="I36" s="20">
        <v>4</v>
      </c>
      <c r="J36" s="20">
        <v>4</v>
      </c>
      <c r="K36" s="21">
        <v>1073.5010206551867</v>
      </c>
      <c r="L36" s="21">
        <v>413.38242169791857</v>
      </c>
      <c r="M36" s="21">
        <v>180.57501991069202</v>
      </c>
      <c r="N36" s="21">
        <v>240.76669321425604</v>
      </c>
      <c r="O36" s="21">
        <v>238.77688583232003</v>
      </c>
    </row>
    <row r="37" spans="1:16" ht="20.399999999999999" customHeight="1" x14ac:dyDescent="0.3">
      <c r="A37" s="221"/>
      <c r="B37" s="14" t="s">
        <v>38</v>
      </c>
      <c r="C37" s="15" t="s">
        <v>18</v>
      </c>
      <c r="D37" s="16">
        <v>185</v>
      </c>
      <c r="E37" s="17">
        <v>7508.5995101059807</v>
      </c>
      <c r="F37" s="16">
        <v>185</v>
      </c>
      <c r="G37" s="16">
        <v>47</v>
      </c>
      <c r="H37" s="16">
        <v>43</v>
      </c>
      <c r="I37" s="16">
        <v>48</v>
      </c>
      <c r="J37" s="16">
        <v>47</v>
      </c>
      <c r="K37" s="16">
        <v>7508.5995101059798</v>
      </c>
      <c r="L37" s="17">
        <v>1912.6782683090864</v>
      </c>
      <c r="M37" s="17">
        <v>1702.134223943769</v>
      </c>
      <c r="N37" s="17">
        <v>1977.2997122732438</v>
      </c>
      <c r="O37" s="17">
        <v>1916.4873055798803</v>
      </c>
    </row>
    <row r="38" spans="1:16" ht="20.399999999999999" customHeight="1" x14ac:dyDescent="0.3">
      <c r="A38" s="221"/>
      <c r="B38" s="24" t="s">
        <v>23</v>
      </c>
      <c r="C38" s="19" t="s">
        <v>18</v>
      </c>
      <c r="D38" s="20">
        <v>4</v>
      </c>
      <c r="E38" s="21">
        <v>173.1132292675708</v>
      </c>
      <c r="F38" s="20">
        <v>4</v>
      </c>
      <c r="G38" s="20">
        <v>2</v>
      </c>
      <c r="H38" s="20">
        <v>0</v>
      </c>
      <c r="I38" s="20">
        <v>1</v>
      </c>
      <c r="J38" s="20">
        <v>1</v>
      </c>
      <c r="K38" s="21">
        <v>173.11322926757083</v>
      </c>
      <c r="L38" s="21">
        <v>86.556608153354802</v>
      </c>
      <c r="M38" s="21">
        <v>0</v>
      </c>
      <c r="N38" s="21">
        <v>43.278310557108014</v>
      </c>
      <c r="O38" s="21">
        <v>43.278310557108014</v>
      </c>
    </row>
    <row r="39" spans="1:16" ht="20.399999999999999" customHeight="1" x14ac:dyDescent="0.3">
      <c r="A39" s="221"/>
      <c r="B39" s="24" t="s">
        <v>39</v>
      </c>
      <c r="C39" s="19" t="s">
        <v>18</v>
      </c>
      <c r="D39" s="20">
        <v>6</v>
      </c>
      <c r="E39" s="21">
        <v>280.56283385113147</v>
      </c>
      <c r="F39" s="20">
        <v>6</v>
      </c>
      <c r="G39" s="20">
        <v>1</v>
      </c>
      <c r="H39" s="20">
        <v>2</v>
      </c>
      <c r="I39" s="20">
        <v>3</v>
      </c>
      <c r="J39" s="20">
        <v>0</v>
      </c>
      <c r="K39" s="21">
        <v>280.56283385113147</v>
      </c>
      <c r="L39" s="21">
        <v>46.760466473651448</v>
      </c>
      <c r="M39" s="21">
        <v>93.520946950992013</v>
      </c>
      <c r="N39" s="21">
        <v>140.28142042648801</v>
      </c>
      <c r="O39" s="21">
        <v>0</v>
      </c>
    </row>
    <row r="40" spans="1:16" ht="20.399999999999999" customHeight="1" x14ac:dyDescent="0.3">
      <c r="A40" s="221"/>
      <c r="B40" s="24" t="s">
        <v>25</v>
      </c>
      <c r="C40" s="19" t="s">
        <v>18</v>
      </c>
      <c r="D40" s="20">
        <v>24</v>
      </c>
      <c r="E40" s="21">
        <v>859.5967621807772</v>
      </c>
      <c r="F40" s="20">
        <v>24</v>
      </c>
      <c r="G40" s="20">
        <v>6</v>
      </c>
      <c r="H40" s="20">
        <v>4</v>
      </c>
      <c r="I40" s="20">
        <v>6</v>
      </c>
      <c r="J40" s="20">
        <v>8</v>
      </c>
      <c r="K40" s="21">
        <v>859.5967621807772</v>
      </c>
      <c r="L40" s="21">
        <v>179.08263755866508</v>
      </c>
      <c r="M40" s="21">
        <v>119.38844291616002</v>
      </c>
      <c r="N40" s="21">
        <v>265.04234327387525</v>
      </c>
      <c r="O40" s="21">
        <v>296.08333843207686</v>
      </c>
    </row>
    <row r="41" spans="1:16" ht="20.399999999999999" customHeight="1" x14ac:dyDescent="0.3">
      <c r="A41" s="221"/>
      <c r="B41" s="24" t="s">
        <v>26</v>
      </c>
      <c r="C41" s="19" t="s">
        <v>18</v>
      </c>
      <c r="D41" s="20">
        <v>15</v>
      </c>
      <c r="E41" s="21">
        <v>703.13734836372885</v>
      </c>
      <c r="F41" s="20">
        <v>15</v>
      </c>
      <c r="G41" s="20">
        <v>3</v>
      </c>
      <c r="H41" s="20">
        <v>5</v>
      </c>
      <c r="I41" s="20">
        <v>5</v>
      </c>
      <c r="J41" s="20">
        <v>2</v>
      </c>
      <c r="K41" s="21">
        <v>703.13734836372896</v>
      </c>
      <c r="L41" s="21">
        <v>140.62745282686478</v>
      </c>
      <c r="M41" s="21">
        <v>229.34692910923204</v>
      </c>
      <c r="N41" s="21">
        <v>229.34692910923204</v>
      </c>
      <c r="O41" s="21">
        <v>103.81603731840001</v>
      </c>
    </row>
    <row r="42" spans="1:16" ht="20.399999999999999" customHeight="1" x14ac:dyDescent="0.3">
      <c r="A42" s="221"/>
      <c r="B42" s="24" t="s">
        <v>40</v>
      </c>
      <c r="C42" s="19" t="s">
        <v>18</v>
      </c>
      <c r="D42" s="20">
        <v>2</v>
      </c>
      <c r="E42" s="21">
        <v>51.436520823045598</v>
      </c>
      <c r="F42" s="20">
        <v>2</v>
      </c>
      <c r="G42" s="20">
        <v>0</v>
      </c>
      <c r="H42" s="20">
        <v>1</v>
      </c>
      <c r="I42" s="20">
        <v>0</v>
      </c>
      <c r="J42" s="20">
        <v>1</v>
      </c>
      <c r="K42" s="21">
        <v>51.436520823045598</v>
      </c>
      <c r="L42" s="21">
        <v>0</v>
      </c>
      <c r="M42" s="21">
        <v>25.718260411522799</v>
      </c>
      <c r="N42" s="21">
        <v>0</v>
      </c>
      <c r="O42" s="21">
        <v>25.718260411522799</v>
      </c>
    </row>
    <row r="43" spans="1:16" ht="20.399999999999999" customHeight="1" x14ac:dyDescent="0.3">
      <c r="A43" s="221"/>
      <c r="B43" s="25" t="s">
        <v>41</v>
      </c>
      <c r="C43" s="19" t="s">
        <v>18</v>
      </c>
      <c r="D43" s="20">
        <v>8</v>
      </c>
      <c r="E43" s="21">
        <v>170.7254669790635</v>
      </c>
      <c r="F43" s="20">
        <v>8</v>
      </c>
      <c r="G43" s="20">
        <v>2</v>
      </c>
      <c r="H43" s="20">
        <v>2</v>
      </c>
      <c r="I43" s="20">
        <v>2</v>
      </c>
      <c r="J43" s="20">
        <v>2</v>
      </c>
      <c r="K43" s="21">
        <v>170.7254669790635</v>
      </c>
      <c r="L43" s="21">
        <v>42.681361951481861</v>
      </c>
      <c r="M43" s="21">
        <v>42.681368342527215</v>
      </c>
      <c r="N43" s="21">
        <v>42.681368342527215</v>
      </c>
      <c r="O43" s="21">
        <v>42.681368342527215</v>
      </c>
    </row>
    <row r="44" spans="1:16" ht="20.399999999999999" customHeight="1" x14ac:dyDescent="0.3">
      <c r="A44" s="221"/>
      <c r="B44" s="24" t="s">
        <v>27</v>
      </c>
      <c r="C44" s="19" t="s">
        <v>18</v>
      </c>
      <c r="D44" s="20">
        <v>30</v>
      </c>
      <c r="E44" s="21">
        <v>1910.2150008487206</v>
      </c>
      <c r="F44" s="20">
        <v>30</v>
      </c>
      <c r="G44" s="20">
        <v>9</v>
      </c>
      <c r="H44" s="20">
        <v>6</v>
      </c>
      <c r="I44" s="20">
        <v>6</v>
      </c>
      <c r="J44" s="20">
        <v>9</v>
      </c>
      <c r="K44" s="21">
        <v>1910.2150008487206</v>
      </c>
      <c r="L44" s="21">
        <v>573.06444018772834</v>
      </c>
      <c r="M44" s="21">
        <v>382.04301733171206</v>
      </c>
      <c r="N44" s="21">
        <v>382.04301733171206</v>
      </c>
      <c r="O44" s="21">
        <v>573.06452599756813</v>
      </c>
    </row>
    <row r="45" spans="1:16" ht="20.399999999999999" customHeight="1" x14ac:dyDescent="0.3">
      <c r="A45" s="221"/>
      <c r="B45" s="24" t="s">
        <v>28</v>
      </c>
      <c r="C45" s="19" t="s">
        <v>18</v>
      </c>
      <c r="D45" s="20">
        <v>87</v>
      </c>
      <c r="E45" s="21">
        <v>2974.784632199212</v>
      </c>
      <c r="F45" s="20">
        <v>87</v>
      </c>
      <c r="G45" s="20">
        <v>22</v>
      </c>
      <c r="H45" s="20">
        <v>21</v>
      </c>
      <c r="I45" s="20">
        <v>22</v>
      </c>
      <c r="J45" s="20">
        <v>22</v>
      </c>
      <c r="K45" s="21">
        <v>2974.7846321992115</v>
      </c>
      <c r="L45" s="21">
        <v>758.34359654597779</v>
      </c>
      <c r="M45" s="21">
        <v>723.87354145837514</v>
      </c>
      <c r="N45" s="21">
        <v>746.28374709742934</v>
      </c>
      <c r="O45" s="21">
        <v>746.28374709742945</v>
      </c>
    </row>
    <row r="46" spans="1:16" ht="20.399999999999999" customHeight="1" x14ac:dyDescent="0.3">
      <c r="A46" s="221"/>
      <c r="B46" s="26" t="s">
        <v>29</v>
      </c>
      <c r="C46" s="19" t="s">
        <v>18</v>
      </c>
      <c r="D46" s="20">
        <v>9</v>
      </c>
      <c r="E46" s="21">
        <v>385.02771559273026</v>
      </c>
      <c r="F46" s="20">
        <v>9</v>
      </c>
      <c r="G46" s="20">
        <v>2</v>
      </c>
      <c r="H46" s="20">
        <v>2</v>
      </c>
      <c r="I46" s="20">
        <v>3</v>
      </c>
      <c r="J46" s="20">
        <v>2</v>
      </c>
      <c r="K46" s="21">
        <v>385.02771559273026</v>
      </c>
      <c r="L46" s="21">
        <v>85.561704611362217</v>
      </c>
      <c r="M46" s="21">
        <v>85.561717423248012</v>
      </c>
      <c r="N46" s="21">
        <v>128.34257613487202</v>
      </c>
      <c r="O46" s="21">
        <v>85.561717423248012</v>
      </c>
    </row>
    <row r="47" spans="1:16" ht="21" customHeight="1" x14ac:dyDescent="0.3">
      <c r="A47" s="222"/>
      <c r="B47" s="27" t="s">
        <v>42</v>
      </c>
      <c r="C47" s="27"/>
      <c r="D47" s="28">
        <v>723</v>
      </c>
      <c r="E47" s="29">
        <v>34938.601570060884</v>
      </c>
      <c r="F47" s="30">
        <v>723</v>
      </c>
      <c r="G47" s="30">
        <v>184</v>
      </c>
      <c r="H47" s="30">
        <v>179</v>
      </c>
      <c r="I47" s="30">
        <v>181</v>
      </c>
      <c r="J47" s="30">
        <v>179</v>
      </c>
      <c r="K47" s="31">
        <v>34938.601570060884</v>
      </c>
      <c r="L47" s="29">
        <v>8364.2492422182786</v>
      </c>
      <c r="M47" s="29">
        <v>8777.2598893819431</v>
      </c>
      <c r="N47" s="29">
        <v>8849.6932037526367</v>
      </c>
      <c r="O47" s="29">
        <v>8947.3992347080239</v>
      </c>
    </row>
    <row r="48" spans="1:16" ht="20.399999999999999" customHeight="1" x14ac:dyDescent="0.3">
      <c r="A48" s="223" t="s">
        <v>43</v>
      </c>
      <c r="B48" s="32" t="s">
        <v>17</v>
      </c>
      <c r="C48" s="32" t="s">
        <v>18</v>
      </c>
      <c r="D48" s="10">
        <v>3332</v>
      </c>
      <c r="E48" s="10">
        <v>216302.94271218113</v>
      </c>
      <c r="F48" s="10">
        <v>3332</v>
      </c>
      <c r="G48" s="10">
        <v>972</v>
      </c>
      <c r="H48" s="10">
        <v>1045</v>
      </c>
      <c r="I48" s="10">
        <v>811</v>
      </c>
      <c r="J48" s="10">
        <v>504</v>
      </c>
      <c r="K48" s="10">
        <v>216302.94271218119</v>
      </c>
      <c r="L48" s="10">
        <v>65789.283552701207</v>
      </c>
      <c r="M48" s="10">
        <v>76223.299931925998</v>
      </c>
      <c r="N48" s="10">
        <v>48229.845340211228</v>
      </c>
      <c r="O48" s="10">
        <v>26060.513887342837</v>
      </c>
      <c r="P48" s="13">
        <f>'[1]КС 2024'!$GE$115</f>
        <v>216302.94271218128</v>
      </c>
    </row>
    <row r="49" spans="1:15" ht="20.399999999999999" customHeight="1" x14ac:dyDescent="0.3">
      <c r="A49" s="224"/>
      <c r="B49" s="33" t="s">
        <v>19</v>
      </c>
      <c r="C49" s="34" t="s">
        <v>18</v>
      </c>
      <c r="D49" s="16">
        <v>663</v>
      </c>
      <c r="E49" s="17">
        <v>34797.250543381786</v>
      </c>
      <c r="F49" s="16">
        <v>663</v>
      </c>
      <c r="G49" s="16">
        <v>165</v>
      </c>
      <c r="H49" s="16">
        <v>223</v>
      </c>
      <c r="I49" s="16">
        <v>192</v>
      </c>
      <c r="J49" s="16">
        <v>83</v>
      </c>
      <c r="K49" s="17">
        <v>34797.250543381793</v>
      </c>
      <c r="L49" s="17">
        <v>8930.4683134703409</v>
      </c>
      <c r="M49" s="17">
        <v>11846.815700201467</v>
      </c>
      <c r="N49" s="17">
        <v>9832.1616800005941</v>
      </c>
      <c r="O49" s="17">
        <v>4187.8048497093878</v>
      </c>
    </row>
    <row r="50" spans="1:15" ht="20.399999999999999" customHeight="1" x14ac:dyDescent="0.3">
      <c r="A50" s="224"/>
      <c r="B50" s="22" t="s">
        <v>20</v>
      </c>
      <c r="C50" s="35" t="s">
        <v>18</v>
      </c>
      <c r="D50" s="36">
        <v>52</v>
      </c>
      <c r="E50" s="37">
        <v>1124.6737019914442</v>
      </c>
      <c r="F50" s="38">
        <v>52</v>
      </c>
      <c r="G50" s="39">
        <v>11</v>
      </c>
      <c r="H50" s="39">
        <v>11</v>
      </c>
      <c r="I50" s="39">
        <v>14</v>
      </c>
      <c r="J50" s="39">
        <v>16</v>
      </c>
      <c r="K50" s="40">
        <v>1124.673701991444</v>
      </c>
      <c r="L50" s="37">
        <v>237.911716563444</v>
      </c>
      <c r="M50" s="37">
        <v>237.91175218800004</v>
      </c>
      <c r="N50" s="37">
        <v>302.79677551200001</v>
      </c>
      <c r="O50" s="37">
        <v>346.05345772800007</v>
      </c>
    </row>
    <row r="51" spans="1:15" ht="20.399999999999999" customHeight="1" x14ac:dyDescent="0.3">
      <c r="A51" s="224"/>
      <c r="B51" s="22" t="s">
        <v>19</v>
      </c>
      <c r="C51" s="35" t="s">
        <v>18</v>
      </c>
      <c r="D51" s="36">
        <v>611</v>
      </c>
      <c r="E51" s="37">
        <v>33672.576841390342</v>
      </c>
      <c r="F51" s="38">
        <v>611</v>
      </c>
      <c r="G51" s="39">
        <v>154</v>
      </c>
      <c r="H51" s="39">
        <v>212</v>
      </c>
      <c r="I51" s="39">
        <v>178</v>
      </c>
      <c r="J51" s="39">
        <v>67</v>
      </c>
      <c r="K51" s="40">
        <v>33672.57684139035</v>
      </c>
      <c r="L51" s="37">
        <v>8692.5565969068975</v>
      </c>
      <c r="M51" s="37">
        <v>11608.903948013467</v>
      </c>
      <c r="N51" s="37">
        <v>9529.3649044885933</v>
      </c>
      <c r="O51" s="37">
        <v>3841.7513919813873</v>
      </c>
    </row>
    <row r="52" spans="1:15" ht="25.65" customHeight="1" x14ac:dyDescent="0.3">
      <c r="A52" s="224"/>
      <c r="B52" s="33" t="s">
        <v>44</v>
      </c>
      <c r="C52" s="34" t="s">
        <v>18</v>
      </c>
      <c r="D52" s="16">
        <v>183</v>
      </c>
      <c r="E52" s="16">
        <v>16317.846432495457</v>
      </c>
      <c r="F52" s="16">
        <v>183</v>
      </c>
      <c r="G52" s="16">
        <v>41</v>
      </c>
      <c r="H52" s="16">
        <v>56</v>
      </c>
      <c r="I52" s="16">
        <v>57</v>
      </c>
      <c r="J52" s="16">
        <v>29</v>
      </c>
      <c r="K52" s="16">
        <v>16317.846432495457</v>
      </c>
      <c r="L52" s="16">
        <v>3262.1913866732702</v>
      </c>
      <c r="M52" s="16">
        <v>5268.5665663738137</v>
      </c>
      <c r="N52" s="16">
        <v>6068.3653178747682</v>
      </c>
      <c r="O52" s="16">
        <v>1718.7231615736052</v>
      </c>
    </row>
    <row r="53" spans="1:15" ht="20.399999999999999" customHeight="1" x14ac:dyDescent="0.3">
      <c r="A53" s="224"/>
      <c r="B53" s="22" t="s">
        <v>25</v>
      </c>
      <c r="C53" s="35" t="s">
        <v>18</v>
      </c>
      <c r="D53" s="36">
        <v>32</v>
      </c>
      <c r="E53" s="37">
        <v>1121.2131505734651</v>
      </c>
      <c r="F53" s="38">
        <v>32</v>
      </c>
      <c r="G53" s="39">
        <v>10</v>
      </c>
      <c r="H53" s="39">
        <v>12</v>
      </c>
      <c r="I53" s="39">
        <v>6</v>
      </c>
      <c r="J53" s="39">
        <v>4</v>
      </c>
      <c r="K53" s="40">
        <v>1121.2131505734651</v>
      </c>
      <c r="L53" s="37">
        <v>350.37907348434481</v>
      </c>
      <c r="M53" s="37">
        <v>420.45495113952012</v>
      </c>
      <c r="N53" s="37">
        <v>210.22747556976006</v>
      </c>
      <c r="O53" s="37">
        <v>140.15165037984002</v>
      </c>
    </row>
    <row r="54" spans="1:15" ht="20.399999999999999" customHeight="1" x14ac:dyDescent="0.3">
      <c r="A54" s="224"/>
      <c r="B54" s="23" t="s">
        <v>26</v>
      </c>
      <c r="C54" s="35" t="s">
        <v>18</v>
      </c>
      <c r="D54" s="36">
        <v>32</v>
      </c>
      <c r="E54" s="37">
        <v>1382.829597668944</v>
      </c>
      <c r="F54" s="38">
        <v>32</v>
      </c>
      <c r="G54" s="39">
        <v>3</v>
      </c>
      <c r="H54" s="39">
        <v>7</v>
      </c>
      <c r="I54" s="39">
        <v>12</v>
      </c>
      <c r="J54" s="39">
        <v>10</v>
      </c>
      <c r="K54" s="40">
        <v>1382.829597668944</v>
      </c>
      <c r="L54" s="37">
        <v>129.64025718920757</v>
      </c>
      <c r="M54" s="37">
        <v>302.49397873648809</v>
      </c>
      <c r="N54" s="37">
        <v>518.56110640540817</v>
      </c>
      <c r="O54" s="37">
        <v>432.13425533784016</v>
      </c>
    </row>
    <row r="55" spans="1:15" ht="20.399999999999999" customHeight="1" x14ac:dyDescent="0.3">
      <c r="A55" s="224"/>
      <c r="B55" s="41" t="s">
        <v>45</v>
      </c>
      <c r="C55" s="35" t="s">
        <v>18</v>
      </c>
      <c r="D55" s="36">
        <v>88</v>
      </c>
      <c r="E55" s="37">
        <v>12342.454748102493</v>
      </c>
      <c r="F55" s="38">
        <v>88</v>
      </c>
      <c r="G55" s="39">
        <v>16</v>
      </c>
      <c r="H55" s="39">
        <v>33</v>
      </c>
      <c r="I55" s="39">
        <v>32</v>
      </c>
      <c r="J55" s="39">
        <v>7</v>
      </c>
      <c r="K55" s="40">
        <v>12342.454748102493</v>
      </c>
      <c r="L55" s="37">
        <v>2287.9753498527716</v>
      </c>
      <c r="M55" s="37">
        <v>4327.1822054775603</v>
      </c>
      <c r="N55" s="37">
        <v>4896.89866427161</v>
      </c>
      <c r="O55" s="37">
        <v>830.39852850055195</v>
      </c>
    </row>
    <row r="56" spans="1:15" ht="20.399999999999999" customHeight="1" x14ac:dyDescent="0.3">
      <c r="A56" s="224"/>
      <c r="B56" s="22" t="s">
        <v>27</v>
      </c>
      <c r="C56" s="35" t="s">
        <v>18</v>
      </c>
      <c r="D56" s="36">
        <v>10</v>
      </c>
      <c r="E56" s="37">
        <v>747.47544630730476</v>
      </c>
      <c r="F56" s="38">
        <v>10</v>
      </c>
      <c r="G56" s="39">
        <v>2</v>
      </c>
      <c r="H56" s="39">
        <v>2</v>
      </c>
      <c r="I56" s="39">
        <v>5</v>
      </c>
      <c r="J56" s="39">
        <v>1</v>
      </c>
      <c r="K56" s="40">
        <v>747.47544630730465</v>
      </c>
      <c r="L56" s="37">
        <v>149.49507135332044</v>
      </c>
      <c r="M56" s="37">
        <v>149.49509373849605</v>
      </c>
      <c r="N56" s="37">
        <v>373.73773434624013</v>
      </c>
      <c r="O56" s="37">
        <v>74.747546869248026</v>
      </c>
    </row>
    <row r="57" spans="1:15" ht="20.399999999999999" customHeight="1" x14ac:dyDescent="0.3">
      <c r="A57" s="224"/>
      <c r="B57" s="22" t="s">
        <v>28</v>
      </c>
      <c r="C57" s="35" t="s">
        <v>18</v>
      </c>
      <c r="D57" s="36">
        <v>21</v>
      </c>
      <c r="E57" s="37">
        <v>723.87348984325115</v>
      </c>
      <c r="F57" s="38">
        <v>21</v>
      </c>
      <c r="G57" s="39">
        <v>10</v>
      </c>
      <c r="H57" s="39">
        <v>2</v>
      </c>
      <c r="I57" s="39">
        <v>2</v>
      </c>
      <c r="J57" s="39">
        <v>7</v>
      </c>
      <c r="K57" s="40">
        <v>723.87348984325115</v>
      </c>
      <c r="L57" s="37">
        <v>344.70163479362623</v>
      </c>
      <c r="M57" s="37">
        <v>68.940337281750004</v>
      </c>
      <c r="N57" s="37">
        <v>68.940337281750004</v>
      </c>
      <c r="O57" s="37">
        <v>241.291180486125</v>
      </c>
    </row>
    <row r="58" spans="1:15" ht="20.399999999999999" customHeight="1" x14ac:dyDescent="0.3">
      <c r="A58" s="224"/>
      <c r="B58" s="33" t="s">
        <v>21</v>
      </c>
      <c r="C58" s="34" t="s">
        <v>18</v>
      </c>
      <c r="D58" s="16">
        <v>558</v>
      </c>
      <c r="E58" s="17">
        <v>44597.335469919999</v>
      </c>
      <c r="F58" s="16">
        <v>558</v>
      </c>
      <c r="G58" s="16">
        <v>157</v>
      </c>
      <c r="H58" s="16">
        <v>145</v>
      </c>
      <c r="I58" s="16">
        <v>146</v>
      </c>
      <c r="J58" s="16">
        <v>110</v>
      </c>
      <c r="K58" s="17">
        <v>44597.335469919999</v>
      </c>
      <c r="L58" s="17">
        <v>14554.819167471544</v>
      </c>
      <c r="M58" s="17">
        <v>13042.445536490479</v>
      </c>
      <c r="N58" s="17">
        <v>9603.1294432544819</v>
      </c>
      <c r="O58" s="17">
        <v>7396.9413227034947</v>
      </c>
    </row>
    <row r="59" spans="1:15" ht="20.399999999999999" customHeight="1" x14ac:dyDescent="0.3">
      <c r="A59" s="224"/>
      <c r="B59" s="42" t="s">
        <v>23</v>
      </c>
      <c r="C59" s="35" t="s">
        <v>18</v>
      </c>
      <c r="D59" s="36">
        <v>85</v>
      </c>
      <c r="E59" s="37">
        <v>5111.5014411467573</v>
      </c>
      <c r="F59" s="38">
        <v>85</v>
      </c>
      <c r="G59" s="39">
        <v>12</v>
      </c>
      <c r="H59" s="39">
        <v>13</v>
      </c>
      <c r="I59" s="39">
        <v>29</v>
      </c>
      <c r="J59" s="39">
        <v>31</v>
      </c>
      <c r="K59" s="40">
        <v>5111.5014411467564</v>
      </c>
      <c r="L59" s="37">
        <v>748.64328701155</v>
      </c>
      <c r="M59" s="37">
        <v>739.93799181634222</v>
      </c>
      <c r="N59" s="37">
        <v>1750.7276993281682</v>
      </c>
      <c r="O59" s="37">
        <v>1872.1924629906962</v>
      </c>
    </row>
    <row r="60" spans="1:15" ht="20.399999999999999" customHeight="1" x14ac:dyDescent="0.3">
      <c r="A60" s="224"/>
      <c r="B60" s="42" t="s">
        <v>24</v>
      </c>
      <c r="C60" s="35" t="s">
        <v>18</v>
      </c>
      <c r="D60" s="36">
        <v>25</v>
      </c>
      <c r="E60" s="37">
        <v>4154.3282375184644</v>
      </c>
      <c r="F60" s="38">
        <v>25</v>
      </c>
      <c r="G60" s="39">
        <v>7</v>
      </c>
      <c r="H60" s="39">
        <v>10</v>
      </c>
      <c r="I60" s="39">
        <v>5</v>
      </c>
      <c r="J60" s="39">
        <v>3</v>
      </c>
      <c r="K60" s="40">
        <v>4154.3282375184654</v>
      </c>
      <c r="L60" s="37">
        <v>1775.2539723206805</v>
      </c>
      <c r="M60" s="37">
        <v>1939.9324273409525</v>
      </c>
      <c r="N60" s="37">
        <v>274.46364866052005</v>
      </c>
      <c r="O60" s="37">
        <v>164.67818919631199</v>
      </c>
    </row>
    <row r="61" spans="1:15" ht="20.399999999999999" customHeight="1" x14ac:dyDescent="0.3">
      <c r="A61" s="224"/>
      <c r="B61" s="42" t="s">
        <v>25</v>
      </c>
      <c r="C61" s="35"/>
      <c r="D61" s="36">
        <v>6</v>
      </c>
      <c r="E61" s="37">
        <v>2455.4566552665751</v>
      </c>
      <c r="F61" s="38">
        <v>6</v>
      </c>
      <c r="G61" s="39">
        <v>4</v>
      </c>
      <c r="H61" s="39">
        <v>2</v>
      </c>
      <c r="I61" s="39">
        <v>0</v>
      </c>
      <c r="J61" s="39">
        <v>0</v>
      </c>
      <c r="K61" s="40">
        <v>2455.4566552665756</v>
      </c>
      <c r="L61" s="37">
        <v>1732.2741393066008</v>
      </c>
      <c r="M61" s="37">
        <v>723.18251595997458</v>
      </c>
      <c r="N61" s="37">
        <v>0</v>
      </c>
      <c r="O61" s="37">
        <v>0</v>
      </c>
    </row>
    <row r="62" spans="1:15" ht="20.399999999999999" customHeight="1" x14ac:dyDescent="0.3">
      <c r="A62" s="224"/>
      <c r="B62" s="42" t="s">
        <v>46</v>
      </c>
      <c r="C62" s="35" t="s">
        <v>18</v>
      </c>
      <c r="D62" s="36">
        <v>48</v>
      </c>
      <c r="E62" s="37">
        <v>3700.0033942691716</v>
      </c>
      <c r="F62" s="38">
        <v>48</v>
      </c>
      <c r="G62" s="39">
        <v>15</v>
      </c>
      <c r="H62" s="39">
        <v>10</v>
      </c>
      <c r="I62" s="39">
        <v>12</v>
      </c>
      <c r="J62" s="39">
        <v>11</v>
      </c>
      <c r="K62" s="40">
        <v>3700.0033942691716</v>
      </c>
      <c r="L62" s="37">
        <v>1173.769896172555</v>
      </c>
      <c r="M62" s="37">
        <v>759.15477289080013</v>
      </c>
      <c r="N62" s="37">
        <v>907.48193620946404</v>
      </c>
      <c r="O62" s="37">
        <v>859.59678899635207</v>
      </c>
    </row>
    <row r="63" spans="1:15" ht="20.399999999999999" customHeight="1" x14ac:dyDescent="0.3">
      <c r="A63" s="224"/>
      <c r="B63" s="43" t="s">
        <v>26</v>
      </c>
      <c r="C63" s="35" t="s">
        <v>18</v>
      </c>
      <c r="D63" s="36">
        <v>1</v>
      </c>
      <c r="E63" s="37">
        <v>59.564451411432024</v>
      </c>
      <c r="F63" s="38">
        <v>1</v>
      </c>
      <c r="G63" s="39">
        <v>0</v>
      </c>
      <c r="H63" s="39">
        <v>0</v>
      </c>
      <c r="I63" s="39">
        <v>1</v>
      </c>
      <c r="J63" s="39">
        <v>0</v>
      </c>
      <c r="K63" s="40">
        <v>59.564451411432024</v>
      </c>
      <c r="L63" s="37">
        <v>0</v>
      </c>
      <c r="M63" s="37">
        <v>0</v>
      </c>
      <c r="N63" s="37">
        <v>59.564451411432024</v>
      </c>
      <c r="O63" s="37">
        <v>0</v>
      </c>
    </row>
    <row r="64" spans="1:15" ht="20.399999999999999" customHeight="1" x14ac:dyDescent="0.3">
      <c r="A64" s="224"/>
      <c r="B64" s="44" t="s">
        <v>47</v>
      </c>
      <c r="C64" s="35" t="s">
        <v>18</v>
      </c>
      <c r="D64" s="36">
        <v>35</v>
      </c>
      <c r="E64" s="37">
        <v>3401.5972602311658</v>
      </c>
      <c r="F64" s="38">
        <v>35</v>
      </c>
      <c r="G64" s="39">
        <v>6</v>
      </c>
      <c r="H64" s="39">
        <v>16</v>
      </c>
      <c r="I64" s="39">
        <v>8</v>
      </c>
      <c r="J64" s="39">
        <v>5</v>
      </c>
      <c r="K64" s="40">
        <v>3401.5972602311663</v>
      </c>
      <c r="L64" s="37">
        <v>584.54908759638181</v>
      </c>
      <c r="M64" s="37">
        <v>1551.0115975368963</v>
      </c>
      <c r="N64" s="37">
        <v>781.34545086760829</v>
      </c>
      <c r="O64" s="37">
        <v>484.69112423028002</v>
      </c>
    </row>
    <row r="65" spans="1:15" ht="20.399999999999999" customHeight="1" x14ac:dyDescent="0.3">
      <c r="A65" s="224"/>
      <c r="B65" s="42" t="s">
        <v>27</v>
      </c>
      <c r="C65" s="35" t="s">
        <v>18</v>
      </c>
      <c r="D65" s="36">
        <v>136</v>
      </c>
      <c r="E65" s="37">
        <v>9798.3518392948099</v>
      </c>
      <c r="F65" s="38">
        <v>136</v>
      </c>
      <c r="G65" s="39">
        <v>38</v>
      </c>
      <c r="H65" s="39">
        <v>32</v>
      </c>
      <c r="I65" s="39">
        <v>33</v>
      </c>
      <c r="J65" s="39">
        <v>33</v>
      </c>
      <c r="K65" s="40">
        <v>9798.3518392948099</v>
      </c>
      <c r="L65" s="37">
        <v>2790.7693203028061</v>
      </c>
      <c r="M65" s="37">
        <v>2292.6474141302169</v>
      </c>
      <c r="N65" s="37">
        <v>2367.3949609994652</v>
      </c>
      <c r="O65" s="37">
        <v>2347.5401438623207</v>
      </c>
    </row>
    <row r="66" spans="1:15" ht="20.399999999999999" customHeight="1" x14ac:dyDescent="0.3">
      <c r="A66" s="224"/>
      <c r="B66" s="42" t="s">
        <v>48</v>
      </c>
      <c r="C66" s="35" t="s">
        <v>18</v>
      </c>
      <c r="D66" s="36">
        <v>56</v>
      </c>
      <c r="E66" s="37">
        <v>5467.6659528222281</v>
      </c>
      <c r="F66" s="38">
        <v>56</v>
      </c>
      <c r="G66" s="39">
        <v>21</v>
      </c>
      <c r="H66" s="39">
        <v>18</v>
      </c>
      <c r="I66" s="39">
        <v>11</v>
      </c>
      <c r="J66" s="39">
        <v>6</v>
      </c>
      <c r="K66" s="40">
        <v>5467.665952822229</v>
      </c>
      <c r="L66" s="37">
        <v>2054.3893008632081</v>
      </c>
      <c r="M66" s="37">
        <v>1755.3994210074964</v>
      </c>
      <c r="N66" s="37">
        <v>1072.7440906156921</v>
      </c>
      <c r="O66" s="37">
        <v>585.13314033583208</v>
      </c>
    </row>
    <row r="67" spans="1:15" ht="20.399999999999999" customHeight="1" x14ac:dyDescent="0.3">
      <c r="A67" s="224"/>
      <c r="B67" s="42" t="s">
        <v>28</v>
      </c>
      <c r="C67" s="35" t="s">
        <v>18</v>
      </c>
      <c r="D67" s="36">
        <v>91</v>
      </c>
      <c r="E67" s="37">
        <v>4863.8232381578982</v>
      </c>
      <c r="F67" s="38">
        <v>91</v>
      </c>
      <c r="G67" s="39">
        <v>30</v>
      </c>
      <c r="H67" s="39">
        <v>17</v>
      </c>
      <c r="I67" s="39">
        <v>29</v>
      </c>
      <c r="J67" s="39">
        <v>15</v>
      </c>
      <c r="K67" s="40">
        <v>4863.8232381578982</v>
      </c>
      <c r="L67" s="37">
        <v>1906.4849937601825</v>
      </c>
      <c r="M67" s="37">
        <v>1194.6717007779316</v>
      </c>
      <c r="N67" s="37">
        <v>1100.0120216676032</v>
      </c>
      <c r="O67" s="37">
        <v>662.6545219521812</v>
      </c>
    </row>
    <row r="68" spans="1:15" ht="20.399999999999999" customHeight="1" x14ac:dyDescent="0.3">
      <c r="A68" s="224"/>
      <c r="B68" s="45" t="s">
        <v>29</v>
      </c>
      <c r="C68" s="35" t="s">
        <v>18</v>
      </c>
      <c r="D68" s="36">
        <v>21</v>
      </c>
      <c r="E68" s="37">
        <v>1054.641116468157</v>
      </c>
      <c r="F68" s="38">
        <v>21</v>
      </c>
      <c r="G68" s="39">
        <v>7</v>
      </c>
      <c r="H68" s="39">
        <v>6</v>
      </c>
      <c r="I68" s="39">
        <v>6</v>
      </c>
      <c r="J68" s="39">
        <v>2</v>
      </c>
      <c r="K68" s="40">
        <v>1054.6411164681567</v>
      </c>
      <c r="L68" s="37">
        <v>351.54700372929267</v>
      </c>
      <c r="M68" s="37">
        <v>301.32604831665606</v>
      </c>
      <c r="N68" s="37">
        <v>301.32604831665606</v>
      </c>
      <c r="O68" s="37">
        <v>100.44201610555204</v>
      </c>
    </row>
    <row r="69" spans="1:15" ht="20.399999999999999" customHeight="1" x14ac:dyDescent="0.3">
      <c r="A69" s="224"/>
      <c r="B69" s="42" t="s">
        <v>31</v>
      </c>
      <c r="C69" s="35" t="s">
        <v>18</v>
      </c>
      <c r="D69" s="36">
        <v>54</v>
      </c>
      <c r="E69" s="37">
        <v>4530.4018833333403</v>
      </c>
      <c r="F69" s="38">
        <v>54</v>
      </c>
      <c r="G69" s="39">
        <v>17</v>
      </c>
      <c r="H69" s="39">
        <v>21</v>
      </c>
      <c r="I69" s="39">
        <v>12</v>
      </c>
      <c r="J69" s="39">
        <v>4</v>
      </c>
      <c r="K69" s="40">
        <v>4530.4018833333412</v>
      </c>
      <c r="L69" s="37">
        <v>1437.1381664082876</v>
      </c>
      <c r="M69" s="37">
        <v>1785.1816467132123</v>
      </c>
      <c r="N69" s="37">
        <v>988.06913517787234</v>
      </c>
      <c r="O69" s="37">
        <v>320.01293503396812</v>
      </c>
    </row>
    <row r="70" spans="1:15" ht="20.399999999999999" customHeight="1" x14ac:dyDescent="0.3">
      <c r="A70" s="224"/>
      <c r="B70" s="46" t="s">
        <v>32</v>
      </c>
      <c r="C70" s="34" t="s">
        <v>18</v>
      </c>
      <c r="D70" s="16">
        <v>426</v>
      </c>
      <c r="E70" s="17">
        <v>21937.154456253425</v>
      </c>
      <c r="F70" s="16">
        <v>426</v>
      </c>
      <c r="G70" s="16">
        <v>117</v>
      </c>
      <c r="H70" s="16">
        <v>106</v>
      </c>
      <c r="I70" s="16">
        <v>133</v>
      </c>
      <c r="J70" s="16">
        <v>70</v>
      </c>
      <c r="K70" s="17">
        <v>21937.154456253425</v>
      </c>
      <c r="L70" s="17">
        <v>5856.547404556416</v>
      </c>
      <c r="M70" s="17">
        <v>6946.6904103588677</v>
      </c>
      <c r="N70" s="17">
        <v>6267.5818049864465</v>
      </c>
      <c r="O70" s="17">
        <v>2866.3348363516952</v>
      </c>
    </row>
    <row r="71" spans="1:15" ht="20.399999999999999" customHeight="1" x14ac:dyDescent="0.3">
      <c r="A71" s="224"/>
      <c r="B71" s="22" t="s">
        <v>23</v>
      </c>
      <c r="C71" s="35" t="s">
        <v>18</v>
      </c>
      <c r="D71" s="36">
        <v>21</v>
      </c>
      <c r="E71" s="37">
        <v>1285.3073800687127</v>
      </c>
      <c r="F71" s="38">
        <v>21</v>
      </c>
      <c r="G71" s="39">
        <v>5</v>
      </c>
      <c r="H71" s="39">
        <v>6</v>
      </c>
      <c r="I71" s="39">
        <v>4</v>
      </c>
      <c r="J71" s="39">
        <v>6</v>
      </c>
      <c r="K71" s="40">
        <v>1285.3073800687127</v>
      </c>
      <c r="L71" s="37">
        <v>313.58927076848852</v>
      </c>
      <c r="M71" s="37">
        <v>364.3942909875841</v>
      </c>
      <c r="N71" s="37">
        <v>242.92952732505603</v>
      </c>
      <c r="O71" s="37">
        <v>364.3942909875841</v>
      </c>
    </row>
    <row r="72" spans="1:15" ht="20.399999999999999" customHeight="1" x14ac:dyDescent="0.3">
      <c r="A72" s="224"/>
      <c r="B72" s="22" t="s">
        <v>25</v>
      </c>
      <c r="C72" s="35" t="s">
        <v>18</v>
      </c>
      <c r="D72" s="36">
        <v>392</v>
      </c>
      <c r="E72" s="37">
        <v>19680.12905642519</v>
      </c>
      <c r="F72" s="38">
        <v>392</v>
      </c>
      <c r="G72" s="39">
        <v>104</v>
      </c>
      <c r="H72" s="39">
        <v>98</v>
      </c>
      <c r="I72" s="39">
        <v>128</v>
      </c>
      <c r="J72" s="39">
        <v>62</v>
      </c>
      <c r="K72" s="40">
        <v>19680.12905642519</v>
      </c>
      <c r="L72" s="37">
        <v>4944.977848374645</v>
      </c>
      <c r="M72" s="37">
        <v>6432.801025632788</v>
      </c>
      <c r="N72" s="37">
        <v>5949.9047307921419</v>
      </c>
      <c r="O72" s="37">
        <v>2352.4454516256151</v>
      </c>
    </row>
    <row r="73" spans="1:15" ht="20.399999999999999" customHeight="1" x14ac:dyDescent="0.3">
      <c r="A73" s="224"/>
      <c r="B73" s="23" t="s">
        <v>27</v>
      </c>
      <c r="C73" s="35" t="s">
        <v>18</v>
      </c>
      <c r="D73" s="36">
        <v>13</v>
      </c>
      <c r="E73" s="37">
        <v>971.71801975952201</v>
      </c>
      <c r="F73" s="38">
        <v>13</v>
      </c>
      <c r="G73" s="39">
        <v>8</v>
      </c>
      <c r="H73" s="39">
        <v>2</v>
      </c>
      <c r="I73" s="39">
        <v>1</v>
      </c>
      <c r="J73" s="39">
        <v>2</v>
      </c>
      <c r="K73" s="40">
        <v>971.71801975952201</v>
      </c>
      <c r="L73" s="37">
        <v>597.98028541328188</v>
      </c>
      <c r="M73" s="37">
        <v>149.49509373849605</v>
      </c>
      <c r="N73" s="37">
        <v>74.747546869248026</v>
      </c>
      <c r="O73" s="37">
        <v>149.49509373849605</v>
      </c>
    </row>
    <row r="74" spans="1:15" ht="20.399999999999999" customHeight="1" x14ac:dyDescent="0.3">
      <c r="A74" s="224"/>
      <c r="B74" s="47" t="s">
        <v>33</v>
      </c>
      <c r="C74" s="34" t="s">
        <v>18</v>
      </c>
      <c r="D74" s="48">
        <v>410</v>
      </c>
      <c r="E74" s="48">
        <v>24311.121482961269</v>
      </c>
      <c r="F74" s="48">
        <v>410</v>
      </c>
      <c r="G74" s="48">
        <v>107</v>
      </c>
      <c r="H74" s="48">
        <v>107</v>
      </c>
      <c r="I74" s="48">
        <v>103</v>
      </c>
      <c r="J74" s="48">
        <v>93</v>
      </c>
      <c r="K74" s="48">
        <v>24311.121482961273</v>
      </c>
      <c r="L74" s="48">
        <v>6969.4042090967168</v>
      </c>
      <c r="M74" s="48">
        <v>7773.3441010447841</v>
      </c>
      <c r="N74" s="48">
        <v>5544.7224046349857</v>
      </c>
      <c r="O74" s="48">
        <v>4023.6507681847852</v>
      </c>
    </row>
    <row r="75" spans="1:15" ht="20.399999999999999" customHeight="1" x14ac:dyDescent="0.3">
      <c r="A75" s="224"/>
      <c r="B75" s="51" t="s">
        <v>23</v>
      </c>
      <c r="C75" s="50" t="s">
        <v>18</v>
      </c>
      <c r="D75" s="39">
        <v>55</v>
      </c>
      <c r="E75" s="37">
        <v>2744.7715982349023</v>
      </c>
      <c r="F75" s="38">
        <v>55</v>
      </c>
      <c r="G75" s="39">
        <v>9</v>
      </c>
      <c r="H75" s="39">
        <v>14</v>
      </c>
      <c r="I75" s="39">
        <v>17</v>
      </c>
      <c r="J75" s="39">
        <v>15</v>
      </c>
      <c r="K75" s="40">
        <v>2744.7715982349023</v>
      </c>
      <c r="L75" s="37">
        <v>437.44394757763052</v>
      </c>
      <c r="M75" s="37">
        <v>701.36925253550112</v>
      </c>
      <c r="N75" s="37">
        <v>853.78417232357731</v>
      </c>
      <c r="O75" s="37">
        <v>752.17422579819322</v>
      </c>
    </row>
    <row r="76" spans="1:15" ht="20.399999999999999" customHeight="1" x14ac:dyDescent="0.3">
      <c r="A76" s="224"/>
      <c r="B76" s="51" t="s">
        <v>52</v>
      </c>
      <c r="C76" s="50" t="s">
        <v>18</v>
      </c>
      <c r="D76" s="39">
        <v>10</v>
      </c>
      <c r="E76" s="37">
        <v>897.40311992306499</v>
      </c>
      <c r="F76" s="38">
        <v>10</v>
      </c>
      <c r="G76" s="39">
        <v>1</v>
      </c>
      <c r="H76" s="39">
        <v>3</v>
      </c>
      <c r="I76" s="39">
        <v>3</v>
      </c>
      <c r="J76" s="39">
        <v>3</v>
      </c>
      <c r="K76" s="40">
        <v>897.40311992306499</v>
      </c>
      <c r="L76" s="37">
        <v>62.30907856796599</v>
      </c>
      <c r="M76" s="37">
        <v>296.65216380321726</v>
      </c>
      <c r="N76" s="37">
        <v>296.65216380321726</v>
      </c>
      <c r="O76" s="37">
        <v>241.78971374866447</v>
      </c>
    </row>
    <row r="77" spans="1:15" ht="20.399999999999999" customHeight="1" x14ac:dyDescent="0.3">
      <c r="A77" s="224"/>
      <c r="B77" s="22" t="s">
        <v>34</v>
      </c>
      <c r="C77" s="50" t="s">
        <v>18</v>
      </c>
      <c r="D77" s="39">
        <v>17</v>
      </c>
      <c r="E77" s="37">
        <v>879.7081830459997</v>
      </c>
      <c r="F77" s="38">
        <v>17</v>
      </c>
      <c r="G77" s="39">
        <v>6</v>
      </c>
      <c r="H77" s="39">
        <v>6</v>
      </c>
      <c r="I77" s="39">
        <v>4</v>
      </c>
      <c r="J77" s="39">
        <v>1</v>
      </c>
      <c r="K77" s="40">
        <v>879.7081830459997</v>
      </c>
      <c r="L77" s="37">
        <v>274.78803263077782</v>
      </c>
      <c r="M77" s="37">
        <v>274.78807377714008</v>
      </c>
      <c r="N77" s="37">
        <v>233.76305676332592</v>
      </c>
      <c r="O77" s="37">
        <v>96.369019874755878</v>
      </c>
    </row>
    <row r="78" spans="1:15" ht="20.399999999999999" customHeight="1" x14ac:dyDescent="0.3">
      <c r="A78" s="224"/>
      <c r="B78" s="22" t="s">
        <v>25</v>
      </c>
      <c r="C78" s="50" t="s">
        <v>18</v>
      </c>
      <c r="D78" s="39">
        <v>6</v>
      </c>
      <c r="E78" s="37">
        <v>3027.275421554642</v>
      </c>
      <c r="F78" s="38">
        <v>6</v>
      </c>
      <c r="G78" s="39">
        <v>3</v>
      </c>
      <c r="H78" s="39">
        <v>3</v>
      </c>
      <c r="I78" s="39">
        <v>0</v>
      </c>
      <c r="J78" s="39">
        <v>0</v>
      </c>
      <c r="K78" s="40">
        <v>3027.275421554642</v>
      </c>
      <c r="L78" s="37">
        <v>1513.6375974523696</v>
      </c>
      <c r="M78" s="37">
        <v>1513.6378241022724</v>
      </c>
      <c r="N78" s="37">
        <v>0</v>
      </c>
      <c r="O78" s="37">
        <v>0</v>
      </c>
    </row>
    <row r="79" spans="1:15" ht="20.399999999999999" customHeight="1" x14ac:dyDescent="0.3">
      <c r="A79" s="224"/>
      <c r="B79" s="22" t="s">
        <v>53</v>
      </c>
      <c r="C79" s="50" t="s">
        <v>18</v>
      </c>
      <c r="D79" s="39">
        <v>13</v>
      </c>
      <c r="E79" s="37">
        <v>1320.9292287553722</v>
      </c>
      <c r="F79" s="38">
        <v>13</v>
      </c>
      <c r="G79" s="39">
        <v>5</v>
      </c>
      <c r="H79" s="4">
        <v>4</v>
      </c>
      <c r="I79" s="39">
        <v>3</v>
      </c>
      <c r="J79" s="39">
        <v>1</v>
      </c>
      <c r="K79" s="40">
        <v>1320.9292287553722</v>
      </c>
      <c r="L79" s="37">
        <v>508.04965655229989</v>
      </c>
      <c r="M79" s="37">
        <v>406.43978610153613</v>
      </c>
      <c r="N79" s="37">
        <v>304.82983957615215</v>
      </c>
      <c r="O79" s="37">
        <v>101.60994652538403</v>
      </c>
    </row>
    <row r="80" spans="1:15" ht="27.6" customHeight="1" x14ac:dyDescent="0.3">
      <c r="A80" s="224"/>
      <c r="B80" s="49" t="s">
        <v>40</v>
      </c>
      <c r="C80" s="50" t="s">
        <v>18</v>
      </c>
      <c r="D80" s="39">
        <v>1</v>
      </c>
      <c r="E80" s="37">
        <v>58.454908759638201</v>
      </c>
      <c r="F80" s="38">
        <v>1</v>
      </c>
      <c r="G80" s="39">
        <v>1</v>
      </c>
      <c r="H80" s="39">
        <v>0</v>
      </c>
      <c r="I80" s="39">
        <v>0</v>
      </c>
      <c r="J80" s="39">
        <v>0</v>
      </c>
      <c r="K80" s="40">
        <v>58.454908759638201</v>
      </c>
      <c r="L80" s="37">
        <v>58.454908759638201</v>
      </c>
      <c r="M80" s="37">
        <v>0</v>
      </c>
      <c r="N80" s="37">
        <v>0</v>
      </c>
      <c r="O80" s="37">
        <v>0</v>
      </c>
    </row>
    <row r="81" spans="1:15" ht="20.399999999999999" customHeight="1" x14ac:dyDescent="0.3">
      <c r="A81" s="224"/>
      <c r="B81" s="49" t="s">
        <v>51</v>
      </c>
      <c r="C81" s="50" t="s">
        <v>18</v>
      </c>
      <c r="D81" s="39">
        <v>5</v>
      </c>
      <c r="E81" s="37">
        <v>125.26053002445053</v>
      </c>
      <c r="F81" s="38">
        <v>5</v>
      </c>
      <c r="G81" s="39">
        <v>2</v>
      </c>
      <c r="H81" s="39">
        <v>1</v>
      </c>
      <c r="I81" s="39">
        <v>2</v>
      </c>
      <c r="J81" s="39">
        <v>0</v>
      </c>
      <c r="K81" s="40">
        <v>125.26053002445053</v>
      </c>
      <c r="L81" s="37">
        <v>50.104207508261311</v>
      </c>
      <c r="M81" s="37">
        <v>25.052107505396407</v>
      </c>
      <c r="N81" s="37">
        <v>50.104215010792814</v>
      </c>
      <c r="O81" s="37">
        <v>0</v>
      </c>
    </row>
    <row r="82" spans="1:15" ht="20.399999999999999" customHeight="1" x14ac:dyDescent="0.3">
      <c r="A82" s="224"/>
      <c r="B82" s="22" t="s">
        <v>54</v>
      </c>
      <c r="C82" s="50" t="s">
        <v>18</v>
      </c>
      <c r="D82" s="39">
        <v>14</v>
      </c>
      <c r="E82" s="37">
        <v>843.82967411452296</v>
      </c>
      <c r="F82" s="38">
        <v>14</v>
      </c>
      <c r="G82" s="39">
        <v>6</v>
      </c>
      <c r="H82" s="39">
        <v>2</v>
      </c>
      <c r="I82" s="39">
        <v>3</v>
      </c>
      <c r="J82" s="39">
        <v>3</v>
      </c>
      <c r="K82" s="40">
        <v>843.82967411452307</v>
      </c>
      <c r="L82" s="37">
        <v>362.05837593382296</v>
      </c>
      <c r="M82" s="37">
        <v>119.71286803278002</v>
      </c>
      <c r="N82" s="37">
        <v>181.02921507396005</v>
      </c>
      <c r="O82" s="37">
        <v>181.02921507396005</v>
      </c>
    </row>
    <row r="83" spans="1:15" ht="20.399999999999999" customHeight="1" x14ac:dyDescent="0.3">
      <c r="A83" s="224"/>
      <c r="B83" s="22" t="s">
        <v>28</v>
      </c>
      <c r="C83" s="50" t="s">
        <v>18</v>
      </c>
      <c r="D83" s="39">
        <v>47</v>
      </c>
      <c r="E83" s="37">
        <v>1444.9342792247326</v>
      </c>
      <c r="F83" s="38">
        <v>47</v>
      </c>
      <c r="G83" s="39">
        <v>8</v>
      </c>
      <c r="H83" s="39">
        <v>8</v>
      </c>
      <c r="I83" s="39">
        <v>17</v>
      </c>
      <c r="J83" s="39">
        <v>14</v>
      </c>
      <c r="K83" s="40">
        <v>1444.9342792247326</v>
      </c>
      <c r="L83" s="37">
        <v>253.31433737714005</v>
      </c>
      <c r="M83" s="37">
        <v>253.31437530806218</v>
      </c>
      <c r="N83" s="37">
        <v>516.88707280364883</v>
      </c>
      <c r="O83" s="37">
        <v>421.41849373588138</v>
      </c>
    </row>
    <row r="84" spans="1:15" ht="20.399999999999999" customHeight="1" x14ac:dyDescent="0.3">
      <c r="A84" s="224"/>
      <c r="B84" s="41" t="s">
        <v>55</v>
      </c>
      <c r="C84" s="50" t="s">
        <v>18</v>
      </c>
      <c r="D84" s="39">
        <v>6</v>
      </c>
      <c r="E84" s="37">
        <v>755.73748152965391</v>
      </c>
      <c r="F84" s="38">
        <v>6</v>
      </c>
      <c r="G84" s="39">
        <v>1</v>
      </c>
      <c r="H84" s="39">
        <v>3</v>
      </c>
      <c r="I84" s="39">
        <v>2</v>
      </c>
      <c r="J84" s="39">
        <v>0</v>
      </c>
      <c r="K84" s="40">
        <v>755.73748152965391</v>
      </c>
      <c r="L84" s="37">
        <v>89.930628860981827</v>
      </c>
      <c r="M84" s="37">
        <v>388.96408648627209</v>
      </c>
      <c r="N84" s="37">
        <v>276.84276618240006</v>
      </c>
      <c r="O84" s="37">
        <v>0</v>
      </c>
    </row>
    <row r="85" spans="1:15" ht="20.399999999999999" customHeight="1" x14ac:dyDescent="0.3">
      <c r="A85" s="224"/>
      <c r="B85" s="23" t="s">
        <v>29</v>
      </c>
      <c r="C85" s="50" t="s">
        <v>18</v>
      </c>
      <c r="D85" s="39">
        <v>59</v>
      </c>
      <c r="E85" s="37">
        <v>1974.2782076225765</v>
      </c>
      <c r="F85" s="38">
        <v>59</v>
      </c>
      <c r="G85" s="39">
        <v>5</v>
      </c>
      <c r="H85" s="39">
        <v>15</v>
      </c>
      <c r="I85" s="39">
        <v>15</v>
      </c>
      <c r="J85" s="39">
        <v>24</v>
      </c>
      <c r="K85" s="40">
        <v>1974.2782076225772</v>
      </c>
      <c r="L85" s="37">
        <v>169.61483265633348</v>
      </c>
      <c r="M85" s="37">
        <v>552.69603575910912</v>
      </c>
      <c r="N85" s="37">
        <v>477.36452367994514</v>
      </c>
      <c r="O85" s="37">
        <v>774.60281552718914</v>
      </c>
    </row>
    <row r="86" spans="1:15" ht="20.399999999999999" customHeight="1" x14ac:dyDescent="0.3">
      <c r="A86" s="224"/>
      <c r="B86" s="22" t="s">
        <v>30</v>
      </c>
      <c r="C86" s="50" t="s">
        <v>18</v>
      </c>
      <c r="D86" s="39">
        <v>110</v>
      </c>
      <c r="E86" s="37">
        <v>4426.8777584986265</v>
      </c>
      <c r="F86" s="38">
        <v>110</v>
      </c>
      <c r="G86" s="39">
        <v>41</v>
      </c>
      <c r="H86" s="39">
        <v>28</v>
      </c>
      <c r="I86" s="39">
        <v>21</v>
      </c>
      <c r="J86" s="39">
        <v>20</v>
      </c>
      <c r="K86" s="40">
        <v>4426.8777584986274</v>
      </c>
      <c r="L86" s="37">
        <v>1905.4295308721555</v>
      </c>
      <c r="M86" s="37">
        <v>1033.9266254121092</v>
      </c>
      <c r="N86" s="37">
        <v>804.00113817823808</v>
      </c>
      <c r="O86" s="37">
        <v>683.52046403612417</v>
      </c>
    </row>
    <row r="87" spans="1:15" ht="20.399999999999999" customHeight="1" x14ac:dyDescent="0.3">
      <c r="A87" s="224"/>
      <c r="B87" s="22" t="s">
        <v>56</v>
      </c>
      <c r="C87" s="50" t="s">
        <v>18</v>
      </c>
      <c r="D87" s="39">
        <v>48</v>
      </c>
      <c r="E87" s="37">
        <v>4126.9215489447306</v>
      </c>
      <c r="F87" s="38">
        <v>48</v>
      </c>
      <c r="G87" s="39">
        <v>12</v>
      </c>
      <c r="H87" s="39">
        <v>15</v>
      </c>
      <c r="I87" s="39">
        <v>11</v>
      </c>
      <c r="J87" s="39">
        <v>10</v>
      </c>
      <c r="K87" s="40">
        <v>4126.9215489447306</v>
      </c>
      <c r="L87" s="37">
        <v>697.38412626106242</v>
      </c>
      <c r="M87" s="37">
        <v>1661.9513613697602</v>
      </c>
      <c r="N87" s="37">
        <v>1119.0818815316356</v>
      </c>
      <c r="O87" s="37">
        <v>648.5041797822721</v>
      </c>
    </row>
    <row r="88" spans="1:15" ht="20.399999999999999" customHeight="1" x14ac:dyDescent="0.3">
      <c r="A88" s="224"/>
      <c r="B88" s="22" t="s">
        <v>37</v>
      </c>
      <c r="C88" s="50" t="s">
        <v>18</v>
      </c>
      <c r="D88" s="39">
        <v>17</v>
      </c>
      <c r="E88" s="37">
        <v>1580.7937353633097</v>
      </c>
      <c r="F88" s="38">
        <v>17</v>
      </c>
      <c r="G88" s="39">
        <v>7</v>
      </c>
      <c r="H88" s="39">
        <v>5</v>
      </c>
      <c r="I88" s="39">
        <v>4</v>
      </c>
      <c r="J88" s="39">
        <v>1</v>
      </c>
      <c r="K88" s="40">
        <v>1580.7937353633097</v>
      </c>
      <c r="L88" s="37">
        <v>586.88494808627752</v>
      </c>
      <c r="M88" s="37">
        <v>544.83954085162804</v>
      </c>
      <c r="N88" s="37">
        <v>378.40945602556803</v>
      </c>
      <c r="O88" s="37">
        <v>70.659790399835998</v>
      </c>
    </row>
    <row r="89" spans="1:15" ht="20.399999999999999" customHeight="1" x14ac:dyDescent="0.3">
      <c r="A89" s="224"/>
      <c r="B89" s="23" t="s">
        <v>57</v>
      </c>
      <c r="C89" s="50" t="s">
        <v>18</v>
      </c>
      <c r="D89" s="39">
        <v>2</v>
      </c>
      <c r="E89" s="37">
        <v>103.94580736504804</v>
      </c>
      <c r="F89" s="38">
        <v>2</v>
      </c>
      <c r="G89" s="39">
        <v>0</v>
      </c>
      <c r="H89" s="39">
        <v>0</v>
      </c>
      <c r="I89" s="39">
        <v>1</v>
      </c>
      <c r="J89" s="39">
        <v>1</v>
      </c>
      <c r="K89" s="40">
        <v>103.94580736504804</v>
      </c>
      <c r="L89" s="37">
        <v>0</v>
      </c>
      <c r="M89" s="37">
        <v>0</v>
      </c>
      <c r="N89" s="37">
        <v>51.97290368252402</v>
      </c>
      <c r="O89" s="37">
        <v>51.97290368252402</v>
      </c>
    </row>
    <row r="90" spans="1:15" ht="21.75" customHeight="1" x14ac:dyDescent="0.3">
      <c r="A90" s="224"/>
      <c r="B90" s="52" t="s">
        <v>58</v>
      </c>
      <c r="C90" s="53" t="s">
        <v>18</v>
      </c>
      <c r="D90" s="54">
        <v>253</v>
      </c>
      <c r="E90" s="55">
        <v>29187.232685224815</v>
      </c>
      <c r="F90" s="54">
        <v>253</v>
      </c>
      <c r="G90" s="54">
        <v>92</v>
      </c>
      <c r="H90" s="54">
        <v>101</v>
      </c>
      <c r="I90" s="54">
        <v>36</v>
      </c>
      <c r="J90" s="56">
        <v>24</v>
      </c>
      <c r="K90" s="57">
        <v>29187.232685224815</v>
      </c>
      <c r="L90" s="57">
        <v>11234.770895580725</v>
      </c>
      <c r="M90" s="57">
        <v>14134.575109241272</v>
      </c>
      <c r="N90" s="57">
        <v>2774.7301604228714</v>
      </c>
      <c r="O90" s="57">
        <v>1043.1565199799481</v>
      </c>
    </row>
    <row r="91" spans="1:15" ht="19.5" customHeight="1" x14ac:dyDescent="0.3">
      <c r="A91" s="224"/>
      <c r="B91" s="22" t="s">
        <v>46</v>
      </c>
      <c r="C91" s="35" t="s">
        <v>18</v>
      </c>
      <c r="D91" s="36">
        <v>48</v>
      </c>
      <c r="E91" s="37">
        <v>4236.8425150077646</v>
      </c>
      <c r="F91" s="38">
        <v>48</v>
      </c>
      <c r="G91" s="39">
        <v>19</v>
      </c>
      <c r="H91" s="39">
        <v>17</v>
      </c>
      <c r="I91" s="39">
        <v>8</v>
      </c>
      <c r="J91" s="39">
        <v>4</v>
      </c>
      <c r="K91" s="40">
        <v>4236.8425150077646</v>
      </c>
      <c r="L91" s="37">
        <v>1819.8105111654395</v>
      </c>
      <c r="M91" s="37">
        <v>1562.1069365253006</v>
      </c>
      <c r="N91" s="37">
        <v>558.27074067969613</v>
      </c>
      <c r="O91" s="37">
        <v>296.65432663732804</v>
      </c>
    </row>
    <row r="92" spans="1:15" ht="20.399999999999999" customHeight="1" x14ac:dyDescent="0.3">
      <c r="A92" s="224"/>
      <c r="B92" s="22" t="s">
        <v>26</v>
      </c>
      <c r="C92" s="35" t="s">
        <v>18</v>
      </c>
      <c r="D92" s="36">
        <v>97</v>
      </c>
      <c r="E92" s="37">
        <v>21295.63327257357</v>
      </c>
      <c r="F92" s="38">
        <v>97</v>
      </c>
      <c r="G92" s="39">
        <v>37</v>
      </c>
      <c r="H92" s="39">
        <v>48</v>
      </c>
      <c r="I92" s="39">
        <v>10</v>
      </c>
      <c r="J92" s="39">
        <v>2</v>
      </c>
      <c r="K92" s="40">
        <v>21295.63327257357</v>
      </c>
      <c r="L92" s="37">
        <v>8194.2569950661236</v>
      </c>
      <c r="M92" s="37">
        <v>11362.795054545531</v>
      </c>
      <c r="N92" s="37">
        <v>1604.2692246812353</v>
      </c>
      <c r="O92" s="37">
        <v>134.31199828068</v>
      </c>
    </row>
    <row r="93" spans="1:15" ht="20.399999999999999" customHeight="1" x14ac:dyDescent="0.3">
      <c r="A93" s="224"/>
      <c r="B93" s="22" t="s">
        <v>28</v>
      </c>
      <c r="C93" s="35" t="s">
        <v>18</v>
      </c>
      <c r="D93" s="36">
        <v>108</v>
      </c>
      <c r="E93" s="37">
        <v>3654.7568976434818</v>
      </c>
      <c r="F93" s="38">
        <v>108</v>
      </c>
      <c r="G93" s="39">
        <v>36</v>
      </c>
      <c r="H93" s="39">
        <v>36</v>
      </c>
      <c r="I93" s="39">
        <v>18</v>
      </c>
      <c r="J93" s="39">
        <v>18</v>
      </c>
      <c r="K93" s="40">
        <v>3654.7568976434823</v>
      </c>
      <c r="L93" s="37">
        <v>1220.7033893491616</v>
      </c>
      <c r="M93" s="37">
        <v>1209.6731181704401</v>
      </c>
      <c r="N93" s="37">
        <v>612.19019506194013</v>
      </c>
      <c r="O93" s="37">
        <v>612.19019506194013</v>
      </c>
    </row>
    <row r="94" spans="1:15" ht="18.75" customHeight="1" x14ac:dyDescent="0.3">
      <c r="A94" s="224"/>
      <c r="B94" s="33" t="s">
        <v>38</v>
      </c>
      <c r="C94" s="58" t="s">
        <v>18</v>
      </c>
      <c r="D94" s="56">
        <v>441</v>
      </c>
      <c r="E94" s="57">
        <v>19071.76957258214</v>
      </c>
      <c r="F94" s="56">
        <v>441</v>
      </c>
      <c r="G94" s="56">
        <v>174</v>
      </c>
      <c r="H94" s="56">
        <v>169</v>
      </c>
      <c r="I94" s="56">
        <v>62</v>
      </c>
      <c r="J94" s="56">
        <v>36</v>
      </c>
      <c r="K94" s="57">
        <v>19071.769572582143</v>
      </c>
      <c r="L94" s="57">
        <v>7025.3976430714265</v>
      </c>
      <c r="M94" s="57">
        <v>7391.398827279203</v>
      </c>
      <c r="N94" s="57">
        <v>2977.2005444869274</v>
      </c>
      <c r="O94" s="57">
        <v>1677.7725577445858</v>
      </c>
    </row>
    <row r="95" spans="1:15" ht="20.399999999999999" customHeight="1" x14ac:dyDescent="0.3">
      <c r="A95" s="224"/>
      <c r="B95" s="22" t="s">
        <v>24</v>
      </c>
      <c r="C95" s="35" t="s">
        <v>18</v>
      </c>
      <c r="D95" s="36">
        <v>7</v>
      </c>
      <c r="E95" s="37">
        <v>384.2490916856147</v>
      </c>
      <c r="F95" s="38">
        <v>7</v>
      </c>
      <c r="G95" s="39">
        <v>2</v>
      </c>
      <c r="H95" s="39">
        <v>1</v>
      </c>
      <c r="I95" s="39">
        <v>2</v>
      </c>
      <c r="J95" s="39">
        <v>2</v>
      </c>
      <c r="K95" s="40">
        <v>384.24909168561464</v>
      </c>
      <c r="L95" s="37">
        <v>109.78544302509471</v>
      </c>
      <c r="M95" s="37">
        <v>54.892729732104002</v>
      </c>
      <c r="N95" s="37">
        <v>109.785459464208</v>
      </c>
      <c r="O95" s="37">
        <v>109.785459464208</v>
      </c>
    </row>
    <row r="96" spans="1:15" ht="20.399999999999999" customHeight="1" x14ac:dyDescent="0.3">
      <c r="A96" s="224"/>
      <c r="B96" s="51" t="s">
        <v>50</v>
      </c>
      <c r="C96" s="35" t="s">
        <v>18</v>
      </c>
      <c r="D96" s="36">
        <v>28</v>
      </c>
      <c r="E96" s="37">
        <v>604.47967777989049</v>
      </c>
      <c r="F96" s="38">
        <v>28</v>
      </c>
      <c r="G96" s="39">
        <v>7</v>
      </c>
      <c r="H96" s="39">
        <v>9</v>
      </c>
      <c r="I96" s="39">
        <v>8</v>
      </c>
      <c r="J96" s="39">
        <v>4</v>
      </c>
      <c r="K96" s="40">
        <v>604.47967777989049</v>
      </c>
      <c r="L96" s="37">
        <v>140.1363196218374</v>
      </c>
      <c r="M96" s="37">
        <v>199.00429635345134</v>
      </c>
      <c r="N96" s="37">
        <v>176.89270786973452</v>
      </c>
      <c r="O96" s="37">
        <v>88.446353934867261</v>
      </c>
    </row>
    <row r="97" spans="1:15" ht="20.399999999999999" customHeight="1" x14ac:dyDescent="0.3">
      <c r="A97" s="224"/>
      <c r="B97" s="22" t="s">
        <v>25</v>
      </c>
      <c r="C97" s="35" t="s">
        <v>18</v>
      </c>
      <c r="D97" s="36">
        <v>131</v>
      </c>
      <c r="E97" s="37">
        <v>6006.6225354909375</v>
      </c>
      <c r="F97" s="38">
        <v>131</v>
      </c>
      <c r="G97" s="39">
        <v>52</v>
      </c>
      <c r="H97" s="39">
        <v>46</v>
      </c>
      <c r="I97" s="39">
        <v>12</v>
      </c>
      <c r="J97" s="39">
        <v>21</v>
      </c>
      <c r="K97" s="40">
        <v>6006.6225354909375</v>
      </c>
      <c r="L97" s="37">
        <v>2384.3079667230968</v>
      </c>
      <c r="M97" s="37">
        <v>2109.1958248521605</v>
      </c>
      <c r="N97" s="37">
        <v>550.22499778752012</v>
      </c>
      <c r="O97" s="37">
        <v>962.89374612816027</v>
      </c>
    </row>
    <row r="98" spans="1:15" ht="20.399999999999999" customHeight="1" x14ac:dyDescent="0.3">
      <c r="A98" s="224"/>
      <c r="B98" s="23" t="s">
        <v>26</v>
      </c>
      <c r="C98" s="35" t="s">
        <v>18</v>
      </c>
      <c r="D98" s="36">
        <v>28</v>
      </c>
      <c r="E98" s="37">
        <v>1383.8677243477748</v>
      </c>
      <c r="F98" s="38">
        <v>28</v>
      </c>
      <c r="G98" s="39">
        <v>7</v>
      </c>
      <c r="H98" s="39">
        <v>12</v>
      </c>
      <c r="I98" s="39">
        <v>6</v>
      </c>
      <c r="J98" s="39">
        <v>3</v>
      </c>
      <c r="K98" s="40">
        <v>1383.867724347775</v>
      </c>
      <c r="L98" s="37">
        <v>354.66148438248683</v>
      </c>
      <c r="M98" s="37">
        <v>588.1178514087361</v>
      </c>
      <c r="N98" s="37">
        <v>285.36433257895203</v>
      </c>
      <c r="O98" s="37">
        <v>155.72405597759999</v>
      </c>
    </row>
    <row r="99" spans="1:15" ht="20.399999999999999" customHeight="1" x14ac:dyDescent="0.3">
      <c r="A99" s="224"/>
      <c r="B99" s="23" t="s">
        <v>35</v>
      </c>
      <c r="C99" s="35" t="s">
        <v>18</v>
      </c>
      <c r="D99" s="36">
        <v>1</v>
      </c>
      <c r="E99" s="37">
        <v>57.228590571768017</v>
      </c>
      <c r="F99" s="38">
        <v>1</v>
      </c>
      <c r="G99" s="39">
        <v>0</v>
      </c>
      <c r="H99" s="39">
        <v>1</v>
      </c>
      <c r="I99" s="39">
        <v>0</v>
      </c>
      <c r="J99" s="39">
        <v>0</v>
      </c>
      <c r="K99" s="40">
        <v>57.228590571768017</v>
      </c>
      <c r="L99" s="37">
        <v>0</v>
      </c>
      <c r="M99" s="37">
        <v>57.228590571768017</v>
      </c>
      <c r="N99" s="37">
        <v>0</v>
      </c>
      <c r="O99" s="37">
        <v>0</v>
      </c>
    </row>
    <row r="100" spans="1:15" ht="20.399999999999999" customHeight="1" x14ac:dyDescent="0.3">
      <c r="A100" s="224"/>
      <c r="B100" s="41" t="s">
        <v>47</v>
      </c>
      <c r="C100" s="35" t="s">
        <v>18</v>
      </c>
      <c r="D100" s="36">
        <v>5</v>
      </c>
      <c r="E100" s="37">
        <v>499.29025447818003</v>
      </c>
      <c r="F100" s="38">
        <v>5</v>
      </c>
      <c r="G100" s="39">
        <v>0</v>
      </c>
      <c r="H100" s="39">
        <v>0</v>
      </c>
      <c r="I100" s="39">
        <v>4</v>
      </c>
      <c r="J100" s="39">
        <v>1</v>
      </c>
      <c r="K100" s="40">
        <v>499.2902544781802</v>
      </c>
      <c r="L100" s="37">
        <v>0</v>
      </c>
      <c r="M100" s="37">
        <v>0</v>
      </c>
      <c r="N100" s="37">
        <v>399.43220358254416</v>
      </c>
      <c r="O100" s="37">
        <v>99.858050895636026</v>
      </c>
    </row>
    <row r="101" spans="1:15" ht="20.399999999999999" customHeight="1" x14ac:dyDescent="0.3">
      <c r="A101" s="224"/>
      <c r="B101" s="41" t="s">
        <v>40</v>
      </c>
      <c r="C101" s="35" t="s">
        <v>18</v>
      </c>
      <c r="D101" s="36">
        <v>2</v>
      </c>
      <c r="E101" s="37">
        <v>60.382002705314406</v>
      </c>
      <c r="F101" s="38">
        <v>2</v>
      </c>
      <c r="G101" s="39">
        <v>0</v>
      </c>
      <c r="H101" s="39">
        <v>2</v>
      </c>
      <c r="I101" s="39">
        <v>0</v>
      </c>
      <c r="J101" s="39">
        <v>0</v>
      </c>
      <c r="K101" s="40">
        <v>60.382002705314406</v>
      </c>
      <c r="L101" s="37">
        <v>0</v>
      </c>
      <c r="M101" s="37">
        <v>60.382002705314406</v>
      </c>
      <c r="N101" s="37">
        <v>0</v>
      </c>
      <c r="O101" s="37">
        <v>0</v>
      </c>
    </row>
    <row r="102" spans="1:15" ht="20.399999999999999" customHeight="1" x14ac:dyDescent="0.3">
      <c r="A102" s="224"/>
      <c r="B102" s="22" t="s">
        <v>27</v>
      </c>
      <c r="C102" s="35" t="s">
        <v>18</v>
      </c>
      <c r="D102" s="36">
        <v>36</v>
      </c>
      <c r="E102" s="37">
        <v>2895.883386432743</v>
      </c>
      <c r="F102" s="38">
        <v>36</v>
      </c>
      <c r="G102" s="39">
        <v>8</v>
      </c>
      <c r="H102" s="39">
        <v>18</v>
      </c>
      <c r="I102" s="39">
        <v>8</v>
      </c>
      <c r="J102" s="39">
        <v>2</v>
      </c>
      <c r="K102" s="40">
        <v>2895.8833864327426</v>
      </c>
      <c r="L102" s="37">
        <v>597.98028541328176</v>
      </c>
      <c r="M102" s="37">
        <v>1485.6074940263045</v>
      </c>
      <c r="N102" s="37">
        <v>666.30430451415623</v>
      </c>
      <c r="O102" s="37">
        <v>145.99130247900004</v>
      </c>
    </row>
    <row r="103" spans="1:15" ht="20.399999999999999" customHeight="1" x14ac:dyDescent="0.3">
      <c r="A103" s="224"/>
      <c r="B103" s="41" t="s">
        <v>59</v>
      </c>
      <c r="C103" s="35" t="s">
        <v>18</v>
      </c>
      <c r="D103" s="36">
        <v>13</v>
      </c>
      <c r="E103" s="37">
        <v>599.73224295203113</v>
      </c>
      <c r="F103" s="38">
        <v>13</v>
      </c>
      <c r="G103" s="39">
        <v>4</v>
      </c>
      <c r="H103" s="39">
        <v>5</v>
      </c>
      <c r="I103" s="39">
        <v>3</v>
      </c>
      <c r="J103" s="39">
        <v>1</v>
      </c>
      <c r="K103" s="40">
        <v>599.73224295203102</v>
      </c>
      <c r="L103" s="37">
        <v>184.53297870175493</v>
      </c>
      <c r="M103" s="37">
        <v>230.66625791682009</v>
      </c>
      <c r="N103" s="37">
        <v>138.39975475009206</v>
      </c>
      <c r="O103" s="37">
        <v>46.133251583364014</v>
      </c>
    </row>
    <row r="104" spans="1:15" ht="20.399999999999999" customHeight="1" x14ac:dyDescent="0.3">
      <c r="A104" s="224"/>
      <c r="B104" s="22" t="s">
        <v>28</v>
      </c>
      <c r="C104" s="35" t="s">
        <v>18</v>
      </c>
      <c r="D104" s="36">
        <v>186</v>
      </c>
      <c r="E104" s="37">
        <v>6379.1500489668215</v>
      </c>
      <c r="F104" s="38">
        <v>186</v>
      </c>
      <c r="G104" s="39">
        <v>92</v>
      </c>
      <c r="H104" s="39">
        <v>73</v>
      </c>
      <c r="I104" s="39">
        <v>19</v>
      </c>
      <c r="J104" s="39">
        <v>2</v>
      </c>
      <c r="K104" s="40">
        <v>6379.1500489668215</v>
      </c>
      <c r="L104" s="37">
        <v>3153.5511641383614</v>
      </c>
      <c r="M104" s="37">
        <v>2505.8617636069912</v>
      </c>
      <c r="N104" s="37">
        <v>650.79678393972006</v>
      </c>
      <c r="O104" s="37">
        <v>68.940337281750004</v>
      </c>
    </row>
    <row r="105" spans="1:15" ht="20.399999999999999" customHeight="1" x14ac:dyDescent="0.3">
      <c r="A105" s="224"/>
      <c r="B105" s="23" t="s">
        <v>29</v>
      </c>
      <c r="C105" s="35" t="s">
        <v>18</v>
      </c>
      <c r="D105" s="36">
        <v>4</v>
      </c>
      <c r="E105" s="37">
        <v>200.88401717106422</v>
      </c>
      <c r="F105" s="38">
        <v>4</v>
      </c>
      <c r="G105" s="39">
        <v>2</v>
      </c>
      <c r="H105" s="39">
        <v>2</v>
      </c>
      <c r="I105" s="39">
        <v>0</v>
      </c>
      <c r="J105" s="39">
        <v>0</v>
      </c>
      <c r="K105" s="40">
        <v>200.88401717106422</v>
      </c>
      <c r="L105" s="37">
        <v>100.44200106551219</v>
      </c>
      <c r="M105" s="37">
        <v>100.44201610555204</v>
      </c>
      <c r="N105" s="37">
        <v>0</v>
      </c>
      <c r="O105" s="37">
        <v>0</v>
      </c>
    </row>
    <row r="106" spans="1:15" ht="30" customHeight="1" x14ac:dyDescent="0.3">
      <c r="A106" s="224"/>
      <c r="B106" s="59" t="s">
        <v>60</v>
      </c>
      <c r="C106" s="60" t="s">
        <v>18</v>
      </c>
      <c r="D106" s="61">
        <v>218</v>
      </c>
      <c r="E106" s="62">
        <v>10564.752099584486</v>
      </c>
      <c r="F106" s="61">
        <v>218</v>
      </c>
      <c r="G106" s="61">
        <v>60</v>
      </c>
      <c r="H106" s="61">
        <v>74</v>
      </c>
      <c r="I106" s="61">
        <v>41</v>
      </c>
      <c r="J106" s="61">
        <v>43</v>
      </c>
      <c r="K106" s="62">
        <v>10564.752099584486</v>
      </c>
      <c r="L106" s="62">
        <v>2836.6646532616815</v>
      </c>
      <c r="M106" s="62">
        <v>3752.3225271680285</v>
      </c>
      <c r="N106" s="62">
        <v>1928.3180081659564</v>
      </c>
      <c r="O106" s="62">
        <v>2047.4469109888203</v>
      </c>
    </row>
    <row r="107" spans="1:15" ht="20.399999999999999" customHeight="1" x14ac:dyDescent="0.3">
      <c r="A107" s="224"/>
      <c r="B107" s="22" t="s">
        <v>26</v>
      </c>
      <c r="C107" s="35" t="s">
        <v>18</v>
      </c>
      <c r="D107" s="36">
        <v>174</v>
      </c>
      <c r="E107" s="37">
        <v>9163.6465857446219</v>
      </c>
      <c r="F107" s="38">
        <v>174</v>
      </c>
      <c r="G107" s="39">
        <v>49</v>
      </c>
      <c r="H107" s="39">
        <v>59</v>
      </c>
      <c r="I107" s="39">
        <v>32</v>
      </c>
      <c r="J107" s="39">
        <v>34</v>
      </c>
      <c r="K107" s="40">
        <v>9163.6465857446219</v>
      </c>
      <c r="L107" s="37">
        <v>2492.8822228275048</v>
      </c>
      <c r="M107" s="37">
        <v>3257.5525959814204</v>
      </c>
      <c r="N107" s="37">
        <v>1647.0414320564164</v>
      </c>
      <c r="O107" s="37">
        <v>1766.1703348792803</v>
      </c>
    </row>
    <row r="108" spans="1:15" ht="20.399999999999999" customHeight="1" x14ac:dyDescent="0.3">
      <c r="A108" s="224"/>
      <c r="B108" s="23" t="s">
        <v>35</v>
      </c>
      <c r="C108" s="35" t="s">
        <v>18</v>
      </c>
      <c r="D108" s="36">
        <v>44</v>
      </c>
      <c r="E108" s="37">
        <v>1401.1055138398649</v>
      </c>
      <c r="F108" s="38">
        <v>44</v>
      </c>
      <c r="G108" s="39">
        <v>11</v>
      </c>
      <c r="H108" s="39">
        <v>15</v>
      </c>
      <c r="I108" s="39">
        <v>9</v>
      </c>
      <c r="J108" s="39">
        <v>9</v>
      </c>
      <c r="K108" s="40">
        <v>1401.1055138398647</v>
      </c>
      <c r="L108" s="37">
        <v>343.7824304341766</v>
      </c>
      <c r="M108" s="37">
        <v>494.76993118660806</v>
      </c>
      <c r="N108" s="37">
        <v>281.27657610954003</v>
      </c>
      <c r="O108" s="37">
        <v>281.27657610954003</v>
      </c>
    </row>
    <row r="109" spans="1:15" ht="20.25" customHeight="1" x14ac:dyDescent="0.3">
      <c r="A109" s="224"/>
      <c r="B109" s="47" t="s">
        <v>61</v>
      </c>
      <c r="C109" s="34" t="s">
        <v>18</v>
      </c>
      <c r="D109" s="48">
        <v>180</v>
      </c>
      <c r="E109" s="48">
        <v>15518.479969777856</v>
      </c>
      <c r="F109" s="48">
        <v>180</v>
      </c>
      <c r="G109" s="48">
        <v>59</v>
      </c>
      <c r="H109" s="48">
        <v>64</v>
      </c>
      <c r="I109" s="48">
        <v>41</v>
      </c>
      <c r="J109" s="48">
        <v>16</v>
      </c>
      <c r="K109" s="48">
        <v>15518.479969777856</v>
      </c>
      <c r="L109" s="48">
        <v>5119.019879519089</v>
      </c>
      <c r="M109" s="48">
        <v>6067.141153768056</v>
      </c>
      <c r="N109" s="48">
        <v>3233.6359763841951</v>
      </c>
      <c r="O109" s="48">
        <v>1098.6829601065167</v>
      </c>
    </row>
    <row r="110" spans="1:15" s="68" customFormat="1" ht="20.25" customHeight="1" x14ac:dyDescent="0.3">
      <c r="A110" s="224"/>
      <c r="B110" s="23" t="s">
        <v>26</v>
      </c>
      <c r="C110" s="63"/>
      <c r="D110" s="64">
        <v>1</v>
      </c>
      <c r="E110" s="65">
        <v>43.213425533784012</v>
      </c>
      <c r="F110" s="66">
        <v>1</v>
      </c>
      <c r="G110" s="65">
        <v>0</v>
      </c>
      <c r="H110" s="65">
        <v>1</v>
      </c>
      <c r="I110" s="65">
        <v>0</v>
      </c>
      <c r="J110" s="65">
        <v>0</v>
      </c>
      <c r="K110" s="67">
        <v>43.213425533784012</v>
      </c>
      <c r="L110" s="65">
        <v>0</v>
      </c>
      <c r="M110" s="65">
        <v>43.213425533784012</v>
      </c>
      <c r="N110" s="65">
        <v>0</v>
      </c>
      <c r="O110" s="65">
        <v>0</v>
      </c>
    </row>
    <row r="111" spans="1:15" ht="20.399999999999999" customHeight="1" x14ac:dyDescent="0.3">
      <c r="A111" s="224"/>
      <c r="B111" s="69" t="s">
        <v>35</v>
      </c>
      <c r="C111" s="70" t="s">
        <v>18</v>
      </c>
      <c r="D111" s="64">
        <v>65</v>
      </c>
      <c r="E111" s="71">
        <v>5071.8673322023205</v>
      </c>
      <c r="F111" s="66">
        <v>65</v>
      </c>
      <c r="G111" s="72">
        <v>23</v>
      </c>
      <c r="H111" s="72">
        <v>22</v>
      </c>
      <c r="I111" s="72">
        <v>13</v>
      </c>
      <c r="J111" s="72">
        <v>7</v>
      </c>
      <c r="K111" s="67">
        <v>5071.8673322023214</v>
      </c>
      <c r="L111" s="71">
        <v>1909.7606055305037</v>
      </c>
      <c r="M111" s="71">
        <v>2223.9774311123165</v>
      </c>
      <c r="N111" s="71">
        <v>643.7243163974041</v>
      </c>
      <c r="O111" s="71">
        <v>294.40497916209608</v>
      </c>
    </row>
    <row r="112" spans="1:15" ht="20.399999999999999" customHeight="1" x14ac:dyDescent="0.3">
      <c r="A112" s="224"/>
      <c r="B112" s="23" t="s">
        <v>49</v>
      </c>
      <c r="C112" s="35" t="s">
        <v>18</v>
      </c>
      <c r="D112" s="36">
        <v>4</v>
      </c>
      <c r="E112" s="37">
        <v>373.60796429959203</v>
      </c>
      <c r="F112" s="38">
        <v>4</v>
      </c>
      <c r="G112" s="39">
        <v>0</v>
      </c>
      <c r="H112" s="39">
        <v>1</v>
      </c>
      <c r="I112" s="39">
        <v>2</v>
      </c>
      <c r="J112" s="39">
        <v>1</v>
      </c>
      <c r="K112" s="40">
        <v>373.60796429959208</v>
      </c>
      <c r="L112" s="37">
        <v>0</v>
      </c>
      <c r="M112" s="37">
        <v>89.930642327064021</v>
      </c>
      <c r="N112" s="37">
        <v>179.86128465412804</v>
      </c>
      <c r="O112" s="37">
        <v>103.81603731840001</v>
      </c>
    </row>
    <row r="113" spans="1:16" ht="17.399999999999999" customHeight="1" x14ac:dyDescent="0.3">
      <c r="A113" s="224"/>
      <c r="B113" s="22" t="s">
        <v>36</v>
      </c>
      <c r="C113" s="35" t="s">
        <v>18</v>
      </c>
      <c r="D113" s="36">
        <v>101</v>
      </c>
      <c r="E113" s="37">
        <v>9805.0457663033576</v>
      </c>
      <c r="F113" s="38">
        <v>101</v>
      </c>
      <c r="G113" s="39">
        <v>31</v>
      </c>
      <c r="H113" s="39">
        <v>36</v>
      </c>
      <c r="I113" s="39">
        <v>26</v>
      </c>
      <c r="J113" s="39">
        <v>8</v>
      </c>
      <c r="K113" s="40">
        <v>9805.0457663033576</v>
      </c>
      <c r="L113" s="37">
        <v>3088.3839007209535</v>
      </c>
      <c r="M113" s="37">
        <v>3606.149546623722</v>
      </c>
      <c r="N113" s="37">
        <v>2410.050375332663</v>
      </c>
      <c r="O113" s="37">
        <v>700.46194362602068</v>
      </c>
    </row>
    <row r="114" spans="1:16" ht="18" customHeight="1" x14ac:dyDescent="0.3">
      <c r="A114" s="224"/>
      <c r="B114" s="73" t="s">
        <v>30</v>
      </c>
      <c r="C114" s="35" t="s">
        <v>18</v>
      </c>
      <c r="D114" s="36">
        <v>9</v>
      </c>
      <c r="E114" s="37">
        <v>224.74548143880156</v>
      </c>
      <c r="F114" s="38">
        <v>9</v>
      </c>
      <c r="G114" s="39">
        <v>5</v>
      </c>
      <c r="H114" s="39">
        <v>4</v>
      </c>
      <c r="I114" s="39">
        <v>0</v>
      </c>
      <c r="J114" s="39">
        <v>0</v>
      </c>
      <c r="K114" s="40">
        <v>224.74548143880162</v>
      </c>
      <c r="L114" s="39">
        <v>120.87537326763159</v>
      </c>
      <c r="M114" s="39">
        <v>103.87010817117002</v>
      </c>
      <c r="N114" s="39">
        <v>0</v>
      </c>
      <c r="O114" s="39">
        <v>0</v>
      </c>
    </row>
    <row r="115" spans="1:16" ht="21" customHeight="1" x14ac:dyDescent="0.3">
      <c r="A115" s="236"/>
      <c r="B115" s="74" t="s">
        <v>62</v>
      </c>
      <c r="C115" s="75"/>
      <c r="D115" s="76">
        <v>3332</v>
      </c>
      <c r="E115" s="76">
        <v>216302.94271218113</v>
      </c>
      <c r="F115" s="76">
        <v>3332</v>
      </c>
      <c r="G115" s="76">
        <v>972</v>
      </c>
      <c r="H115" s="76">
        <v>1045</v>
      </c>
      <c r="I115" s="76">
        <v>811</v>
      </c>
      <c r="J115" s="76">
        <v>504</v>
      </c>
      <c r="K115" s="76">
        <v>216302.94271218119</v>
      </c>
      <c r="L115" s="76">
        <v>65789.283552701207</v>
      </c>
      <c r="M115" s="76">
        <v>76223.299931925998</v>
      </c>
      <c r="N115" s="76">
        <v>48229.845340211228</v>
      </c>
      <c r="O115" s="76">
        <v>26060.513887342837</v>
      </c>
    </row>
    <row r="116" spans="1:16" ht="20.399999999999999" customHeight="1" x14ac:dyDescent="0.3">
      <c r="A116" s="215" t="s">
        <v>63</v>
      </c>
      <c r="B116" s="8" t="s">
        <v>17</v>
      </c>
      <c r="C116" s="8" t="s">
        <v>18</v>
      </c>
      <c r="D116" s="10">
        <v>1235</v>
      </c>
      <c r="E116" s="11">
        <v>69796.446772681025</v>
      </c>
      <c r="F116" s="10">
        <v>1235</v>
      </c>
      <c r="G116" s="10">
        <v>376</v>
      </c>
      <c r="H116" s="10">
        <v>350</v>
      </c>
      <c r="I116" s="10">
        <v>273</v>
      </c>
      <c r="J116" s="10">
        <v>236</v>
      </c>
      <c r="K116" s="11">
        <v>69796.446772681054</v>
      </c>
      <c r="L116" s="11">
        <v>21424.128070145067</v>
      </c>
      <c r="M116" s="11">
        <v>20840.739118758378</v>
      </c>
      <c r="N116" s="11">
        <v>15307.218209423569</v>
      </c>
      <c r="O116" s="11">
        <v>12224.36137435403</v>
      </c>
      <c r="P116" s="13">
        <f>'[1]КС 2024'!$GE$414</f>
        <v>69796.446772681025</v>
      </c>
    </row>
    <row r="117" spans="1:16" ht="21.75" customHeight="1" x14ac:dyDescent="0.3">
      <c r="A117" s="216"/>
      <c r="B117" s="33" t="s">
        <v>19</v>
      </c>
      <c r="C117" s="34" t="s">
        <v>18</v>
      </c>
      <c r="D117" s="16">
        <v>281</v>
      </c>
      <c r="E117" s="17">
        <v>13937.96480564294</v>
      </c>
      <c r="F117" s="16">
        <v>281</v>
      </c>
      <c r="G117" s="16">
        <v>71</v>
      </c>
      <c r="H117" s="16">
        <v>90</v>
      </c>
      <c r="I117" s="16">
        <v>64</v>
      </c>
      <c r="J117" s="16">
        <v>56</v>
      </c>
      <c r="K117" s="17">
        <v>13937.964805642941</v>
      </c>
      <c r="L117" s="17">
        <v>3821.986300869673</v>
      </c>
      <c r="M117" s="17">
        <v>4729.4182531304941</v>
      </c>
      <c r="N117" s="17">
        <v>2927.0436973620044</v>
      </c>
      <c r="O117" s="17">
        <v>2459.5165542807695</v>
      </c>
    </row>
    <row r="118" spans="1:16" ht="20.399999999999999" customHeight="1" x14ac:dyDescent="0.3">
      <c r="A118" s="216"/>
      <c r="B118" s="23" t="s">
        <v>64</v>
      </c>
      <c r="C118" s="35" t="s">
        <v>18</v>
      </c>
      <c r="D118" s="39">
        <v>8</v>
      </c>
      <c r="E118" s="37">
        <v>173.02672886400003</v>
      </c>
      <c r="F118" s="38">
        <v>8</v>
      </c>
      <c r="G118" s="39">
        <v>0</v>
      </c>
      <c r="H118" s="39">
        <v>1</v>
      </c>
      <c r="I118" s="39">
        <v>3</v>
      </c>
      <c r="J118" s="39">
        <v>4</v>
      </c>
      <c r="K118" s="40">
        <v>173.02672886400001</v>
      </c>
      <c r="L118" s="37">
        <v>0</v>
      </c>
      <c r="M118" s="37">
        <v>21.628341108000004</v>
      </c>
      <c r="N118" s="37">
        <v>64.885023324000002</v>
      </c>
      <c r="O118" s="37">
        <v>86.513364432000017</v>
      </c>
    </row>
    <row r="119" spans="1:16" ht="20.399999999999999" customHeight="1" x14ac:dyDescent="0.3">
      <c r="A119" s="216"/>
      <c r="B119" s="22" t="s">
        <v>19</v>
      </c>
      <c r="C119" s="35" t="s">
        <v>18</v>
      </c>
      <c r="D119" s="39">
        <v>273</v>
      </c>
      <c r="E119" s="37">
        <v>13764.938076778939</v>
      </c>
      <c r="F119" s="38">
        <v>273</v>
      </c>
      <c r="G119" s="39">
        <v>71</v>
      </c>
      <c r="H119" s="39">
        <v>89</v>
      </c>
      <c r="I119" s="39">
        <v>61</v>
      </c>
      <c r="J119" s="39">
        <v>52</v>
      </c>
      <c r="K119" s="40">
        <v>13764.938076778941</v>
      </c>
      <c r="L119" s="37">
        <v>3821.986300869673</v>
      </c>
      <c r="M119" s="37">
        <v>4707.7899120224938</v>
      </c>
      <c r="N119" s="37">
        <v>2862.1586740380044</v>
      </c>
      <c r="O119" s="37">
        <v>2373.0031898487696</v>
      </c>
    </row>
    <row r="120" spans="1:16" ht="20.399999999999999" customHeight="1" x14ac:dyDescent="0.3">
      <c r="A120" s="216"/>
      <c r="B120" s="33" t="s">
        <v>21</v>
      </c>
      <c r="C120" s="34" t="s">
        <v>18</v>
      </c>
      <c r="D120" s="16">
        <v>282</v>
      </c>
      <c r="E120" s="16">
        <v>16908.61716534962</v>
      </c>
      <c r="F120" s="16">
        <v>282</v>
      </c>
      <c r="G120" s="16">
        <v>86</v>
      </c>
      <c r="H120" s="16">
        <v>93</v>
      </c>
      <c r="I120" s="16">
        <v>56</v>
      </c>
      <c r="J120" s="16">
        <v>47</v>
      </c>
      <c r="K120" s="16">
        <v>16908.61716534962</v>
      </c>
      <c r="L120" s="16">
        <v>4865.8055732045932</v>
      </c>
      <c r="M120" s="16">
        <v>5954.0222262305779</v>
      </c>
      <c r="N120" s="16">
        <v>3324.7825370129226</v>
      </c>
      <c r="O120" s="16">
        <v>2764.0068289015248</v>
      </c>
    </row>
    <row r="121" spans="1:16" ht="20.399999999999999" customHeight="1" x14ac:dyDescent="0.3">
      <c r="A121" s="216"/>
      <c r="B121" s="22" t="s">
        <v>23</v>
      </c>
      <c r="C121" s="35" t="s">
        <v>18</v>
      </c>
      <c r="D121" s="39">
        <v>5</v>
      </c>
      <c r="E121" s="37">
        <v>245.79256425737972</v>
      </c>
      <c r="F121" s="38">
        <v>5</v>
      </c>
      <c r="G121" s="39">
        <v>2</v>
      </c>
      <c r="H121" s="39">
        <v>1</v>
      </c>
      <c r="I121" s="39">
        <v>1</v>
      </c>
      <c r="J121" s="39">
        <v>1</v>
      </c>
      <c r="K121" s="40">
        <v>245.79256425737975</v>
      </c>
      <c r="L121" s="37">
        <v>98.317016869843215</v>
      </c>
      <c r="M121" s="37">
        <v>49.158515795845503</v>
      </c>
      <c r="N121" s="37">
        <v>49.158515795845503</v>
      </c>
      <c r="O121" s="37">
        <v>49.158515795845503</v>
      </c>
    </row>
    <row r="122" spans="1:16" ht="20.399999999999999" customHeight="1" x14ac:dyDescent="0.3">
      <c r="A122" s="216"/>
      <c r="B122" s="22" t="s">
        <v>24</v>
      </c>
      <c r="C122" s="35" t="s">
        <v>18</v>
      </c>
      <c r="D122" s="39">
        <v>2</v>
      </c>
      <c r="E122" s="37">
        <v>601.20299777907599</v>
      </c>
      <c r="F122" s="38">
        <v>2</v>
      </c>
      <c r="G122" s="39">
        <v>0</v>
      </c>
      <c r="H122" s="39">
        <v>2</v>
      </c>
      <c r="I122" s="39">
        <v>0</v>
      </c>
      <c r="J122" s="39">
        <v>0</v>
      </c>
      <c r="K122" s="40">
        <v>601.20299777907599</v>
      </c>
      <c r="L122" s="37">
        <v>0</v>
      </c>
      <c r="M122" s="37">
        <v>601.20299777907599</v>
      </c>
      <c r="N122" s="37">
        <v>0</v>
      </c>
      <c r="O122" s="37">
        <v>0</v>
      </c>
    </row>
    <row r="123" spans="1:16" ht="20.399999999999999" customHeight="1" x14ac:dyDescent="0.3">
      <c r="A123" s="216"/>
      <c r="B123" s="22" t="s">
        <v>46</v>
      </c>
      <c r="C123" s="35" t="s">
        <v>18</v>
      </c>
      <c r="D123" s="39">
        <v>12</v>
      </c>
      <c r="E123" s="37">
        <v>759.41429403183224</v>
      </c>
      <c r="F123" s="38">
        <v>12</v>
      </c>
      <c r="G123" s="39">
        <v>2</v>
      </c>
      <c r="H123" s="39">
        <v>4</v>
      </c>
      <c r="I123" s="39">
        <v>3</v>
      </c>
      <c r="J123" s="39">
        <v>3</v>
      </c>
      <c r="K123" s="40">
        <v>759.41429403183213</v>
      </c>
      <c r="L123" s="37">
        <v>126.56903321175218</v>
      </c>
      <c r="M123" s="37">
        <v>253.138104328032</v>
      </c>
      <c r="N123" s="37">
        <v>189.853578246024</v>
      </c>
      <c r="O123" s="37">
        <v>189.853578246024</v>
      </c>
    </row>
    <row r="124" spans="1:16" ht="20.399999999999999" customHeight="1" x14ac:dyDescent="0.3">
      <c r="A124" s="216"/>
      <c r="B124" s="22" t="s">
        <v>26</v>
      </c>
      <c r="C124" s="35" t="s">
        <v>18</v>
      </c>
      <c r="D124" s="39">
        <v>134</v>
      </c>
      <c r="E124" s="37">
        <v>7578.5432203012779</v>
      </c>
      <c r="F124" s="38">
        <v>134</v>
      </c>
      <c r="G124" s="39">
        <v>57</v>
      </c>
      <c r="H124" s="39">
        <v>47</v>
      </c>
      <c r="I124" s="39">
        <v>18</v>
      </c>
      <c r="J124" s="39">
        <v>12</v>
      </c>
      <c r="K124" s="40">
        <v>7578.543220301277</v>
      </c>
      <c r="L124" s="37">
        <v>3128.890533299666</v>
      </c>
      <c r="M124" s="37">
        <v>2711.40183695012</v>
      </c>
      <c r="N124" s="37">
        <v>1110.642351322185</v>
      </c>
      <c r="O124" s="37">
        <v>627.60849872930544</v>
      </c>
    </row>
    <row r="125" spans="1:16" ht="20.399999999999999" customHeight="1" x14ac:dyDescent="0.3">
      <c r="A125" s="216"/>
      <c r="B125" s="22" t="s">
        <v>27</v>
      </c>
      <c r="C125" s="35" t="s">
        <v>18</v>
      </c>
      <c r="D125" s="39">
        <v>33</v>
      </c>
      <c r="E125" s="37">
        <v>2271.4624013039465</v>
      </c>
      <c r="F125" s="38">
        <v>33</v>
      </c>
      <c r="G125" s="39">
        <v>5</v>
      </c>
      <c r="H125" s="39">
        <v>11</v>
      </c>
      <c r="I125" s="39">
        <v>8</v>
      </c>
      <c r="J125" s="39">
        <v>9</v>
      </c>
      <c r="K125" s="40">
        <v>2271.4624013039465</v>
      </c>
      <c r="L125" s="37">
        <v>352.02012362018576</v>
      </c>
      <c r="M125" s="37">
        <v>747.54846434371962</v>
      </c>
      <c r="N125" s="37">
        <v>549.78432033744457</v>
      </c>
      <c r="O125" s="37">
        <v>622.10949300259665</v>
      </c>
    </row>
    <row r="126" spans="1:16" ht="20.399999999999999" customHeight="1" x14ac:dyDescent="0.3">
      <c r="A126" s="216"/>
      <c r="B126" s="22" t="s">
        <v>48</v>
      </c>
      <c r="C126" s="35" t="s">
        <v>18</v>
      </c>
      <c r="D126" s="39">
        <v>12</v>
      </c>
      <c r="E126" s="37">
        <v>1132.3409562796069</v>
      </c>
      <c r="F126" s="38">
        <v>12</v>
      </c>
      <c r="G126" s="39">
        <v>2</v>
      </c>
      <c r="H126" s="39">
        <v>4</v>
      </c>
      <c r="I126" s="39">
        <v>3</v>
      </c>
      <c r="J126" s="39">
        <v>3</v>
      </c>
      <c r="K126" s="40">
        <v>1132.3409562796069</v>
      </c>
      <c r="L126" s="37">
        <v>188.72346916395196</v>
      </c>
      <c r="M126" s="37">
        <v>377.44699484626199</v>
      </c>
      <c r="N126" s="37">
        <v>283.08524613469649</v>
      </c>
      <c r="O126" s="37">
        <v>283.08524613469649</v>
      </c>
    </row>
    <row r="127" spans="1:16" ht="20.399999999999999" customHeight="1" x14ac:dyDescent="0.3">
      <c r="A127" s="216"/>
      <c r="B127" s="22" t="s">
        <v>28</v>
      </c>
      <c r="C127" s="35" t="s">
        <v>18</v>
      </c>
      <c r="D127" s="39">
        <v>53</v>
      </c>
      <c r="E127" s="37">
        <v>1978.0521836101209</v>
      </c>
      <c r="F127" s="38">
        <v>53</v>
      </c>
      <c r="G127" s="39">
        <v>11</v>
      </c>
      <c r="H127" s="39">
        <v>16</v>
      </c>
      <c r="I127" s="39">
        <v>15</v>
      </c>
      <c r="J127" s="39">
        <v>11</v>
      </c>
      <c r="K127" s="40">
        <v>1978.0521836101207</v>
      </c>
      <c r="L127" s="37">
        <v>399.07257265507405</v>
      </c>
      <c r="M127" s="37">
        <v>593.31892673668233</v>
      </c>
      <c r="N127" s="37">
        <v>567.86385620101748</v>
      </c>
      <c r="O127" s="37">
        <v>417.7968280173468</v>
      </c>
    </row>
    <row r="128" spans="1:16" ht="20.399999999999999" customHeight="1" x14ac:dyDescent="0.3">
      <c r="A128" s="216"/>
      <c r="B128" s="23" t="s">
        <v>29</v>
      </c>
      <c r="C128" s="35" t="s">
        <v>18</v>
      </c>
      <c r="D128" s="39">
        <v>13</v>
      </c>
      <c r="E128" s="37">
        <v>631.71516544455585</v>
      </c>
      <c r="F128" s="38">
        <v>13</v>
      </c>
      <c r="G128" s="39">
        <v>2</v>
      </c>
      <c r="H128" s="39">
        <v>3</v>
      </c>
      <c r="I128" s="39">
        <v>4</v>
      </c>
      <c r="J128" s="39">
        <v>4</v>
      </c>
      <c r="K128" s="40">
        <v>631.71516544455585</v>
      </c>
      <c r="L128" s="37">
        <v>97.186936216166856</v>
      </c>
      <c r="M128" s="37">
        <v>145.780426153197</v>
      </c>
      <c r="N128" s="37">
        <v>194.373901537596</v>
      </c>
      <c r="O128" s="37">
        <v>194.373901537596</v>
      </c>
    </row>
    <row r="129" spans="1:15" ht="20.399999999999999" customHeight="1" x14ac:dyDescent="0.3">
      <c r="A129" s="216"/>
      <c r="B129" s="22" t="s">
        <v>31</v>
      </c>
      <c r="C129" s="35" t="s">
        <v>18</v>
      </c>
      <c r="D129" s="39">
        <v>18</v>
      </c>
      <c r="E129" s="37">
        <v>1710.0933823418241</v>
      </c>
      <c r="F129" s="38">
        <v>18</v>
      </c>
      <c r="G129" s="39">
        <v>5</v>
      </c>
      <c r="H129" s="39">
        <v>5</v>
      </c>
      <c r="I129" s="39">
        <v>4</v>
      </c>
      <c r="J129" s="39">
        <v>4</v>
      </c>
      <c r="K129" s="40">
        <v>1710.0933823418241</v>
      </c>
      <c r="L129" s="37">
        <v>475.02588816795367</v>
      </c>
      <c r="M129" s="37">
        <v>475.02595929764243</v>
      </c>
      <c r="N129" s="37">
        <v>380.02076743811398</v>
      </c>
      <c r="O129" s="37">
        <v>380.02076743811398</v>
      </c>
    </row>
    <row r="130" spans="1:15" ht="20.399999999999999" customHeight="1" x14ac:dyDescent="0.3">
      <c r="A130" s="216"/>
      <c r="B130" s="46" t="s">
        <v>32</v>
      </c>
      <c r="C130" s="34" t="s">
        <v>18</v>
      </c>
      <c r="D130" s="16">
        <v>223</v>
      </c>
      <c r="E130" s="16">
        <v>11132.126319815494</v>
      </c>
      <c r="F130" s="16">
        <v>223</v>
      </c>
      <c r="G130" s="16">
        <v>78</v>
      </c>
      <c r="H130" s="16">
        <v>52</v>
      </c>
      <c r="I130" s="16">
        <v>50</v>
      </c>
      <c r="J130" s="16">
        <v>43</v>
      </c>
      <c r="K130" s="16">
        <v>11132.126319815496</v>
      </c>
      <c r="L130" s="16">
        <v>3750.1247737323538</v>
      </c>
      <c r="M130" s="16">
        <v>2617.3674872520764</v>
      </c>
      <c r="N130" s="16">
        <v>2524.3964408737556</v>
      </c>
      <c r="O130" s="16">
        <v>2240.2376179573102</v>
      </c>
    </row>
    <row r="131" spans="1:15" ht="20.399999999999999" customHeight="1" x14ac:dyDescent="0.3">
      <c r="A131" s="216"/>
      <c r="B131" s="22" t="s">
        <v>25</v>
      </c>
      <c r="C131" s="35" t="s">
        <v>18</v>
      </c>
      <c r="D131" s="39">
        <v>220</v>
      </c>
      <c r="E131" s="37">
        <v>10976.718331242902</v>
      </c>
      <c r="F131" s="38">
        <v>220</v>
      </c>
      <c r="G131" s="39">
        <v>75</v>
      </c>
      <c r="H131" s="39">
        <v>52</v>
      </c>
      <c r="I131" s="39">
        <v>50</v>
      </c>
      <c r="J131" s="39">
        <v>43</v>
      </c>
      <c r="K131" s="40">
        <v>10976.718331242904</v>
      </c>
      <c r="L131" s="37">
        <v>3594.7167851597619</v>
      </c>
      <c r="M131" s="37">
        <v>2617.3674872520764</v>
      </c>
      <c r="N131" s="37">
        <v>2524.3964408737556</v>
      </c>
      <c r="O131" s="37">
        <v>2240.2376179573102</v>
      </c>
    </row>
    <row r="132" spans="1:15" ht="20.399999999999999" customHeight="1" x14ac:dyDescent="0.3">
      <c r="A132" s="216"/>
      <c r="B132" s="51" t="s">
        <v>41</v>
      </c>
      <c r="C132" s="79" t="s">
        <v>18</v>
      </c>
      <c r="D132" s="39">
        <v>1</v>
      </c>
      <c r="E132" s="37">
        <v>35.054398956059899</v>
      </c>
      <c r="F132" s="38">
        <v>1</v>
      </c>
      <c r="G132" s="39">
        <v>1</v>
      </c>
      <c r="H132" s="39">
        <v>0</v>
      </c>
      <c r="I132" s="39">
        <v>0</v>
      </c>
      <c r="J132" s="39">
        <v>0</v>
      </c>
      <c r="K132" s="40">
        <v>35.054398956059899</v>
      </c>
      <c r="L132" s="37">
        <v>35.054398956059899</v>
      </c>
      <c r="M132" s="37">
        <v>0</v>
      </c>
      <c r="N132" s="37">
        <v>0</v>
      </c>
      <c r="O132" s="37">
        <v>0</v>
      </c>
    </row>
    <row r="133" spans="1:15" ht="20.399999999999999" customHeight="1" x14ac:dyDescent="0.3">
      <c r="A133" s="216"/>
      <c r="B133" s="51" t="s">
        <v>27</v>
      </c>
      <c r="C133" s="79"/>
      <c r="D133" s="39">
        <v>2</v>
      </c>
      <c r="E133" s="37">
        <v>120.35358961653222</v>
      </c>
      <c r="F133" s="38">
        <v>2</v>
      </c>
      <c r="G133" s="39">
        <v>2</v>
      </c>
      <c r="H133" s="39">
        <v>0</v>
      </c>
      <c r="I133" s="39">
        <v>0</v>
      </c>
      <c r="J133" s="39">
        <v>0</v>
      </c>
      <c r="K133" s="40">
        <v>120.35358961653222</v>
      </c>
      <c r="L133" s="37">
        <v>120.35358961653222</v>
      </c>
      <c r="M133" s="37">
        <v>0</v>
      </c>
      <c r="N133" s="37">
        <v>0</v>
      </c>
      <c r="O133" s="37">
        <v>0</v>
      </c>
    </row>
    <row r="134" spans="1:15" ht="20.399999999999999" customHeight="1" x14ac:dyDescent="0.3">
      <c r="A134" s="216"/>
      <c r="B134" s="46" t="s">
        <v>33</v>
      </c>
      <c r="C134" s="34" t="s">
        <v>18</v>
      </c>
      <c r="D134" s="80">
        <v>242</v>
      </c>
      <c r="E134" s="81">
        <v>15323.160013511811</v>
      </c>
      <c r="F134" s="80">
        <v>242</v>
      </c>
      <c r="G134" s="80">
        <v>68</v>
      </c>
      <c r="H134" s="80">
        <v>67</v>
      </c>
      <c r="I134" s="80">
        <v>60</v>
      </c>
      <c r="J134" s="80">
        <v>47</v>
      </c>
      <c r="K134" s="81">
        <v>15323.160013511811</v>
      </c>
      <c r="L134" s="81">
        <v>4705.8200702450113</v>
      </c>
      <c r="M134" s="81">
        <v>4452.7449990715268</v>
      </c>
      <c r="N134" s="81">
        <v>3587.0349594609975</v>
      </c>
      <c r="O134" s="81">
        <v>2577.5599847342742</v>
      </c>
    </row>
    <row r="135" spans="1:15" ht="20.399999999999999" customHeight="1" x14ac:dyDescent="0.3">
      <c r="A135" s="216"/>
      <c r="B135" s="22" t="s">
        <v>23</v>
      </c>
      <c r="C135" s="35" t="s">
        <v>18</v>
      </c>
      <c r="D135" s="39">
        <v>23</v>
      </c>
      <c r="E135" s="37">
        <v>1039.8527577788693</v>
      </c>
      <c r="F135" s="38">
        <v>23</v>
      </c>
      <c r="G135" s="39">
        <v>5</v>
      </c>
      <c r="H135" s="39">
        <v>7</v>
      </c>
      <c r="I135" s="39">
        <v>6</v>
      </c>
      <c r="J135" s="39">
        <v>5</v>
      </c>
      <c r="K135" s="40">
        <v>1039.8527577788693</v>
      </c>
      <c r="L135" s="37">
        <v>221.03079885637413</v>
      </c>
      <c r="M135" s="37">
        <v>319.34786354489705</v>
      </c>
      <c r="N135" s="37">
        <v>270.18934774905154</v>
      </c>
      <c r="O135" s="37">
        <v>229.28474762854654</v>
      </c>
    </row>
    <row r="136" spans="1:15" ht="20.399999999999999" customHeight="1" x14ac:dyDescent="0.3">
      <c r="A136" s="216"/>
      <c r="B136" s="82" t="s">
        <v>65</v>
      </c>
      <c r="C136" s="35" t="s">
        <v>18</v>
      </c>
      <c r="D136" s="39">
        <v>4</v>
      </c>
      <c r="E136" s="37">
        <v>241.15924760536623</v>
      </c>
      <c r="F136" s="38">
        <v>4</v>
      </c>
      <c r="G136" s="39">
        <v>0</v>
      </c>
      <c r="H136" s="39">
        <v>2</v>
      </c>
      <c r="I136" s="39">
        <v>1</v>
      </c>
      <c r="J136" s="39">
        <v>1</v>
      </c>
      <c r="K136" s="40">
        <v>241.15924760536623</v>
      </c>
      <c r="L136" s="37">
        <v>0</v>
      </c>
      <c r="M136" s="37">
        <v>120.57962380268312</v>
      </c>
      <c r="N136" s="37">
        <v>60.289811901341558</v>
      </c>
      <c r="O136" s="37">
        <v>60.289811901341558</v>
      </c>
    </row>
    <row r="137" spans="1:15" ht="20.399999999999999" customHeight="1" x14ac:dyDescent="0.3">
      <c r="A137" s="216"/>
      <c r="B137" s="83" t="s">
        <v>34</v>
      </c>
      <c r="C137" s="35" t="s">
        <v>18</v>
      </c>
      <c r="D137" s="39">
        <v>11</v>
      </c>
      <c r="E137" s="37">
        <v>597.8153034941505</v>
      </c>
      <c r="F137" s="38">
        <v>11</v>
      </c>
      <c r="G137" s="39">
        <v>2</v>
      </c>
      <c r="H137" s="39">
        <v>3</v>
      </c>
      <c r="I137" s="39">
        <v>3</v>
      </c>
      <c r="J137" s="39">
        <v>3</v>
      </c>
      <c r="K137" s="40">
        <v>597.81530349415061</v>
      </c>
      <c r="L137" s="37">
        <v>185.6331928284404</v>
      </c>
      <c r="M137" s="37">
        <v>137.39403688857007</v>
      </c>
      <c r="N137" s="37">
        <v>137.39403688857007</v>
      </c>
      <c r="O137" s="37">
        <v>137.39403688857007</v>
      </c>
    </row>
    <row r="138" spans="1:15" ht="20.399999999999999" customHeight="1" x14ac:dyDescent="0.3">
      <c r="A138" s="216"/>
      <c r="B138" s="23" t="s">
        <v>35</v>
      </c>
      <c r="C138" s="35" t="s">
        <v>18</v>
      </c>
      <c r="D138" s="39">
        <v>14</v>
      </c>
      <c r="E138" s="37">
        <v>912.35099500157821</v>
      </c>
      <c r="F138" s="38">
        <v>14</v>
      </c>
      <c r="G138" s="39">
        <v>5</v>
      </c>
      <c r="H138" s="39">
        <v>4</v>
      </c>
      <c r="I138" s="39">
        <v>4</v>
      </c>
      <c r="J138" s="39">
        <v>1</v>
      </c>
      <c r="K138" s="40">
        <v>912.3509950015781</v>
      </c>
      <c r="L138" s="37">
        <v>143.5824244882721</v>
      </c>
      <c r="M138" s="37">
        <v>429.02247776092651</v>
      </c>
      <c r="N138" s="37">
        <v>252.7298693896185</v>
      </c>
      <c r="O138" s="37">
        <v>87.016223362761011</v>
      </c>
    </row>
    <row r="139" spans="1:15" ht="20.399999999999999" customHeight="1" x14ac:dyDescent="0.3">
      <c r="A139" s="216"/>
      <c r="B139" s="22" t="s">
        <v>54</v>
      </c>
      <c r="C139" s="35" t="s">
        <v>18</v>
      </c>
      <c r="D139" s="39">
        <v>5</v>
      </c>
      <c r="E139" s="37">
        <v>274.04459066767879</v>
      </c>
      <c r="F139" s="38">
        <v>5</v>
      </c>
      <c r="G139" s="39">
        <v>1</v>
      </c>
      <c r="H139" s="39">
        <v>2</v>
      </c>
      <c r="I139" s="39">
        <v>1</v>
      </c>
      <c r="J139" s="39">
        <v>1</v>
      </c>
      <c r="K139" s="40">
        <v>274.04459066767879</v>
      </c>
      <c r="L139" s="37">
        <v>59.32923431800883</v>
      </c>
      <c r="M139" s="37">
        <v>107.35767817483499</v>
      </c>
      <c r="N139" s="37">
        <v>59.329243201882498</v>
      </c>
      <c r="O139" s="37">
        <v>48.028434972952489</v>
      </c>
    </row>
    <row r="140" spans="1:15" ht="20.399999999999999" customHeight="1" x14ac:dyDescent="0.3">
      <c r="A140" s="216"/>
      <c r="B140" s="22" t="s">
        <v>28</v>
      </c>
      <c r="C140" s="35" t="s">
        <v>18</v>
      </c>
      <c r="D140" s="39">
        <v>16</v>
      </c>
      <c r="E140" s="37">
        <v>500.93426531538535</v>
      </c>
      <c r="F140" s="38">
        <v>16</v>
      </c>
      <c r="G140" s="39">
        <v>3</v>
      </c>
      <c r="H140" s="39">
        <v>5</v>
      </c>
      <c r="I140" s="39">
        <v>5</v>
      </c>
      <c r="J140" s="39">
        <v>3</v>
      </c>
      <c r="K140" s="40">
        <v>500.93426531538529</v>
      </c>
      <c r="L140" s="37">
        <v>89.764901722057502</v>
      </c>
      <c r="M140" s="37">
        <v>155.9476389538039</v>
      </c>
      <c r="N140" s="37">
        <v>155.9476389538039</v>
      </c>
      <c r="O140" s="37">
        <v>99.274085685719967</v>
      </c>
    </row>
    <row r="141" spans="1:15" ht="20.399999999999999" customHeight="1" x14ac:dyDescent="0.3">
      <c r="A141" s="216"/>
      <c r="B141" s="23" t="s">
        <v>55</v>
      </c>
      <c r="C141" s="35" t="s">
        <v>18</v>
      </c>
      <c r="D141" s="39">
        <v>6</v>
      </c>
      <c r="E141" s="37">
        <v>650.92653774157043</v>
      </c>
      <c r="F141" s="38">
        <v>6</v>
      </c>
      <c r="G141" s="39">
        <v>1</v>
      </c>
      <c r="H141" s="39">
        <v>1</v>
      </c>
      <c r="I141" s="39">
        <v>3</v>
      </c>
      <c r="J141" s="39">
        <v>1</v>
      </c>
      <c r="K141" s="40">
        <v>650.92653774157043</v>
      </c>
      <c r="L141" s="37">
        <v>108.48774275293044</v>
      </c>
      <c r="M141" s="37">
        <v>108.48775899772801</v>
      </c>
      <c r="N141" s="37">
        <v>325.46327699318402</v>
      </c>
      <c r="O141" s="37">
        <v>108.48775899772801</v>
      </c>
    </row>
    <row r="142" spans="1:15" ht="20.399999999999999" customHeight="1" x14ac:dyDescent="0.3">
      <c r="A142" s="216"/>
      <c r="B142" s="22" t="s">
        <v>36</v>
      </c>
      <c r="C142" s="35" t="s">
        <v>18</v>
      </c>
      <c r="D142" s="39">
        <v>55</v>
      </c>
      <c r="E142" s="37">
        <v>3731.5980590283957</v>
      </c>
      <c r="F142" s="38">
        <v>55</v>
      </c>
      <c r="G142" s="39">
        <v>16</v>
      </c>
      <c r="H142" s="39">
        <v>14</v>
      </c>
      <c r="I142" s="39">
        <v>11</v>
      </c>
      <c r="J142" s="39">
        <v>14</v>
      </c>
      <c r="K142" s="40">
        <v>3731.5980590283957</v>
      </c>
      <c r="L142" s="37">
        <v>1280.1642861739506</v>
      </c>
      <c r="M142" s="37">
        <v>1197.067850618434</v>
      </c>
      <c r="N142" s="37">
        <v>537.96605404750562</v>
      </c>
      <c r="O142" s="37">
        <v>716.39986818850559</v>
      </c>
    </row>
    <row r="143" spans="1:15" ht="20.399999999999999" customHeight="1" x14ac:dyDescent="0.3">
      <c r="A143" s="216"/>
      <c r="B143" s="23" t="s">
        <v>29</v>
      </c>
      <c r="C143" s="35" t="s">
        <v>18</v>
      </c>
      <c r="D143" s="39">
        <v>14</v>
      </c>
      <c r="E143" s="37">
        <v>440.0285651528485</v>
      </c>
      <c r="F143" s="38">
        <v>14</v>
      </c>
      <c r="G143" s="39">
        <v>8</v>
      </c>
      <c r="H143" s="39">
        <v>3</v>
      </c>
      <c r="I143" s="39">
        <v>2</v>
      </c>
      <c r="J143" s="39">
        <v>1</v>
      </c>
      <c r="K143" s="40">
        <v>440.02856515284856</v>
      </c>
      <c r="L143" s="37">
        <v>231.66653400365354</v>
      </c>
      <c r="M143" s="37">
        <v>99.095651871579008</v>
      </c>
      <c r="N143" s="37">
        <v>71.408671710700503</v>
      </c>
      <c r="O143" s="37">
        <v>37.857707566915501</v>
      </c>
    </row>
    <row r="144" spans="1:15" ht="20.399999999999999" customHeight="1" x14ac:dyDescent="0.3">
      <c r="A144" s="216"/>
      <c r="B144" s="22" t="s">
        <v>30</v>
      </c>
      <c r="C144" s="35" t="s">
        <v>18</v>
      </c>
      <c r="D144" s="39">
        <v>29</v>
      </c>
      <c r="E144" s="37">
        <v>1714.5677014680805</v>
      </c>
      <c r="F144" s="38">
        <v>29</v>
      </c>
      <c r="G144" s="39">
        <v>11</v>
      </c>
      <c r="H144" s="39">
        <v>8</v>
      </c>
      <c r="I144" s="39">
        <v>6</v>
      </c>
      <c r="J144" s="39">
        <v>4</v>
      </c>
      <c r="K144" s="40">
        <v>1714.5677014680805</v>
      </c>
      <c r="L144" s="37">
        <v>768.47376929555958</v>
      </c>
      <c r="M144" s="37">
        <v>432.92909687355899</v>
      </c>
      <c r="N144" s="37">
        <v>375.80594446469252</v>
      </c>
      <c r="O144" s="37">
        <v>137.35889083426952</v>
      </c>
    </row>
    <row r="145" spans="1:17" ht="20.399999999999999" customHeight="1" x14ac:dyDescent="0.3">
      <c r="A145" s="216"/>
      <c r="B145" s="22" t="s">
        <v>56</v>
      </c>
      <c r="C145" s="35" t="s">
        <v>18</v>
      </c>
      <c r="D145" s="39">
        <v>46</v>
      </c>
      <c r="E145" s="37">
        <v>3255.7232456841593</v>
      </c>
      <c r="F145" s="38">
        <v>46</v>
      </c>
      <c r="G145" s="39">
        <v>9</v>
      </c>
      <c r="H145" s="39">
        <v>14</v>
      </c>
      <c r="I145" s="39">
        <v>14</v>
      </c>
      <c r="J145" s="39">
        <v>9</v>
      </c>
      <c r="K145" s="40">
        <v>3255.7232456841593</v>
      </c>
      <c r="L145" s="37">
        <v>760.52100999224615</v>
      </c>
      <c r="M145" s="37">
        <v>922.22165067456604</v>
      </c>
      <c r="N145" s="37">
        <v>974.36487754331552</v>
      </c>
      <c r="O145" s="37">
        <v>598.61570747403141</v>
      </c>
    </row>
    <row r="146" spans="1:17" ht="20.399999999999999" customHeight="1" x14ac:dyDescent="0.3">
      <c r="A146" s="216"/>
      <c r="B146" s="84" t="s">
        <v>37</v>
      </c>
      <c r="C146" s="35" t="s">
        <v>18</v>
      </c>
      <c r="D146" s="39">
        <v>19</v>
      </c>
      <c r="E146" s="37">
        <v>1964.1587445737277</v>
      </c>
      <c r="F146" s="38">
        <v>19</v>
      </c>
      <c r="G146" s="39">
        <v>7</v>
      </c>
      <c r="H146" s="39">
        <v>4</v>
      </c>
      <c r="I146" s="39">
        <v>4</v>
      </c>
      <c r="J146" s="39">
        <v>4</v>
      </c>
      <c r="K146" s="40">
        <v>1964.158744573728</v>
      </c>
      <c r="L146" s="37">
        <v>857.16617581351807</v>
      </c>
      <c r="M146" s="37">
        <v>423.29367090994492</v>
      </c>
      <c r="N146" s="37">
        <v>366.14618661733192</v>
      </c>
      <c r="O146" s="37">
        <v>317.55271123293295</v>
      </c>
    </row>
    <row r="147" spans="1:17" ht="20.399999999999999" customHeight="1" x14ac:dyDescent="0.3">
      <c r="A147" s="216"/>
      <c r="B147" s="33" t="s">
        <v>38</v>
      </c>
      <c r="C147" s="34" t="s">
        <v>18</v>
      </c>
      <c r="D147" s="16">
        <v>207</v>
      </c>
      <c r="E147" s="17">
        <v>12494.578468361178</v>
      </c>
      <c r="F147" s="16">
        <v>207</v>
      </c>
      <c r="G147" s="16">
        <v>73</v>
      </c>
      <c r="H147" s="16">
        <v>48</v>
      </c>
      <c r="I147" s="16">
        <v>43</v>
      </c>
      <c r="J147" s="16">
        <v>43</v>
      </c>
      <c r="K147" s="17">
        <v>12494.578468361178</v>
      </c>
      <c r="L147" s="17">
        <v>4280.3913520934357</v>
      </c>
      <c r="M147" s="17">
        <v>3087.1861530737037</v>
      </c>
      <c r="N147" s="17">
        <v>2943.9605747138899</v>
      </c>
      <c r="O147" s="17">
        <v>2183.040388480149</v>
      </c>
    </row>
    <row r="148" spans="1:17" ht="20.399999999999999" customHeight="1" x14ac:dyDescent="0.3">
      <c r="A148" s="216"/>
      <c r="B148" s="22" t="s">
        <v>24</v>
      </c>
      <c r="C148" s="35" t="s">
        <v>18</v>
      </c>
      <c r="D148" s="39">
        <v>6</v>
      </c>
      <c r="E148" s="37">
        <v>1803.608993337228</v>
      </c>
      <c r="F148" s="38">
        <v>6</v>
      </c>
      <c r="G148" s="39">
        <v>0</v>
      </c>
      <c r="H148" s="39">
        <v>3</v>
      </c>
      <c r="I148" s="39">
        <v>3</v>
      </c>
      <c r="J148" s="39">
        <v>0</v>
      </c>
      <c r="K148" s="40">
        <v>1803.608993337228</v>
      </c>
      <c r="L148" s="37">
        <v>0</v>
      </c>
      <c r="M148" s="37">
        <v>901.80449666861398</v>
      </c>
      <c r="N148" s="37">
        <v>901.80449666861398</v>
      </c>
      <c r="O148" s="37">
        <v>0</v>
      </c>
    </row>
    <row r="149" spans="1:17" ht="20.399999999999999" customHeight="1" x14ac:dyDescent="0.3">
      <c r="A149" s="216"/>
      <c r="B149" s="22" t="s">
        <v>25</v>
      </c>
      <c r="C149" s="35" t="s">
        <v>18</v>
      </c>
      <c r="D149" s="39">
        <v>26</v>
      </c>
      <c r="E149" s="37">
        <v>881.46301647404368</v>
      </c>
      <c r="F149" s="38">
        <v>26</v>
      </c>
      <c r="G149" s="39">
        <v>5</v>
      </c>
      <c r="H149" s="39">
        <v>6</v>
      </c>
      <c r="I149" s="39">
        <v>6</v>
      </c>
      <c r="J149" s="39">
        <v>9</v>
      </c>
      <c r="K149" s="40">
        <v>881.46301647404368</v>
      </c>
      <c r="L149" s="37">
        <v>169.51209805145376</v>
      </c>
      <c r="M149" s="37">
        <v>203.41454812073997</v>
      </c>
      <c r="N149" s="37">
        <v>203.41454812073997</v>
      </c>
      <c r="O149" s="37">
        <v>305.12182218111002</v>
      </c>
    </row>
    <row r="150" spans="1:17" ht="20.399999999999999" customHeight="1" x14ac:dyDescent="0.3">
      <c r="A150" s="216"/>
      <c r="B150" s="22" t="s">
        <v>26</v>
      </c>
      <c r="C150" s="35" t="s">
        <v>18</v>
      </c>
      <c r="D150" s="39">
        <v>28</v>
      </c>
      <c r="E150" s="37">
        <v>1305.0513989140816</v>
      </c>
      <c r="F150" s="38">
        <v>28</v>
      </c>
      <c r="G150" s="39">
        <v>0</v>
      </c>
      <c r="H150" s="39">
        <v>12</v>
      </c>
      <c r="I150" s="39">
        <v>10</v>
      </c>
      <c r="J150" s="39">
        <v>6</v>
      </c>
      <c r="K150" s="40">
        <v>1305.0513989140813</v>
      </c>
      <c r="L150" s="37">
        <v>0</v>
      </c>
      <c r="M150" s="37">
        <v>595.66343891278939</v>
      </c>
      <c r="N150" s="37">
        <v>458.51001731904603</v>
      </c>
      <c r="O150" s="37">
        <v>250.87794268224602</v>
      </c>
    </row>
    <row r="151" spans="1:17" ht="20.399999999999999" customHeight="1" x14ac:dyDescent="0.3">
      <c r="A151" s="216"/>
      <c r="B151" s="22" t="s">
        <v>27</v>
      </c>
      <c r="C151" s="35" t="s">
        <v>18</v>
      </c>
      <c r="D151" s="39">
        <v>69</v>
      </c>
      <c r="E151" s="37">
        <v>5624.0306097296852</v>
      </c>
      <c r="F151" s="38">
        <v>69</v>
      </c>
      <c r="G151" s="39">
        <v>36</v>
      </c>
      <c r="H151" s="39">
        <v>9</v>
      </c>
      <c r="I151" s="39">
        <v>11</v>
      </c>
      <c r="J151" s="39">
        <v>13</v>
      </c>
      <c r="K151" s="40">
        <v>5624.0306097296871</v>
      </c>
      <c r="L151" s="37">
        <v>2980.5066178043862</v>
      </c>
      <c r="M151" s="37">
        <v>710.72621360734956</v>
      </c>
      <c r="N151" s="37">
        <v>877.00490004565381</v>
      </c>
      <c r="O151" s="37">
        <v>1055.7928782722972</v>
      </c>
    </row>
    <row r="152" spans="1:17" ht="20.399999999999999" customHeight="1" x14ac:dyDescent="0.3">
      <c r="A152" s="216"/>
      <c r="B152" s="22" t="s">
        <v>28</v>
      </c>
      <c r="C152" s="35" t="s">
        <v>18</v>
      </c>
      <c r="D152" s="39">
        <v>64</v>
      </c>
      <c r="E152" s="37">
        <v>2200.1158090771842</v>
      </c>
      <c r="F152" s="38">
        <v>64</v>
      </c>
      <c r="G152" s="39">
        <v>30</v>
      </c>
      <c r="H152" s="39">
        <v>14</v>
      </c>
      <c r="I152" s="39">
        <v>9</v>
      </c>
      <c r="J152" s="39">
        <v>11</v>
      </c>
      <c r="K152" s="40">
        <v>2200.1158090771837</v>
      </c>
      <c r="L152" s="37">
        <v>1033.1857000214288</v>
      </c>
      <c r="M152" s="37">
        <v>481.20355422661498</v>
      </c>
      <c r="N152" s="37">
        <v>308.85271102223999</v>
      </c>
      <c r="O152" s="37">
        <v>376.87384380689997</v>
      </c>
    </row>
    <row r="153" spans="1:17" ht="20.399999999999999" customHeight="1" x14ac:dyDescent="0.3">
      <c r="A153" s="216"/>
      <c r="B153" s="23" t="s">
        <v>29</v>
      </c>
      <c r="C153" s="35" t="s">
        <v>18</v>
      </c>
      <c r="D153" s="39">
        <v>14</v>
      </c>
      <c r="E153" s="37">
        <v>680.30864082895482</v>
      </c>
      <c r="F153" s="38">
        <v>14</v>
      </c>
      <c r="G153" s="39">
        <v>2</v>
      </c>
      <c r="H153" s="39">
        <v>4</v>
      </c>
      <c r="I153" s="39">
        <v>4</v>
      </c>
      <c r="J153" s="39">
        <v>4</v>
      </c>
      <c r="K153" s="40">
        <v>680.30864082895482</v>
      </c>
      <c r="L153" s="37">
        <v>97.186936216166856</v>
      </c>
      <c r="M153" s="37">
        <v>194.373901537596</v>
      </c>
      <c r="N153" s="37">
        <v>194.373901537596</v>
      </c>
      <c r="O153" s="37">
        <v>194.373901537596</v>
      </c>
    </row>
    <row r="154" spans="1:17" ht="20.399999999999999" customHeight="1" x14ac:dyDescent="0.3">
      <c r="A154" s="217"/>
      <c r="B154" s="85" t="s">
        <v>66</v>
      </c>
      <c r="C154" s="85"/>
      <c r="D154" s="76">
        <v>1235</v>
      </c>
      <c r="E154" s="86">
        <v>69796.446772681025</v>
      </c>
      <c r="F154" s="76">
        <v>1235</v>
      </c>
      <c r="G154" s="76">
        <v>376</v>
      </c>
      <c r="H154" s="76">
        <v>350</v>
      </c>
      <c r="I154" s="76">
        <v>273</v>
      </c>
      <c r="J154" s="76">
        <v>236</v>
      </c>
      <c r="K154" s="76">
        <v>69796.446772681054</v>
      </c>
      <c r="L154" s="86">
        <v>21424.128070145067</v>
      </c>
      <c r="M154" s="86">
        <v>20840.739118758378</v>
      </c>
      <c r="N154" s="86">
        <v>15307.218209423569</v>
      </c>
      <c r="O154" s="86">
        <v>12224.36137435403</v>
      </c>
    </row>
    <row r="155" spans="1:17" ht="20.399999999999999" customHeight="1" x14ac:dyDescent="0.3">
      <c r="A155" s="215" t="s">
        <v>67</v>
      </c>
      <c r="B155" s="32" t="s">
        <v>17</v>
      </c>
      <c r="C155" s="32" t="s">
        <v>18</v>
      </c>
      <c r="D155" s="10">
        <v>854</v>
      </c>
      <c r="E155" s="11">
        <v>42480.984236228214</v>
      </c>
      <c r="F155" s="10">
        <v>854</v>
      </c>
      <c r="G155" s="10">
        <v>208</v>
      </c>
      <c r="H155" s="10">
        <v>216</v>
      </c>
      <c r="I155" s="10">
        <v>221</v>
      </c>
      <c r="J155" s="10">
        <v>209</v>
      </c>
      <c r="K155" s="10">
        <v>42480.984236228214</v>
      </c>
      <c r="L155" s="11">
        <v>10560.054889532134</v>
      </c>
      <c r="M155" s="11">
        <v>10682.901392958951</v>
      </c>
      <c r="N155" s="11">
        <v>10716.346918939835</v>
      </c>
      <c r="O155" s="11">
        <v>10521.681034797282</v>
      </c>
      <c r="P155" s="13">
        <f>'[1]КС 2024'!$GE$591</f>
        <v>505.45431277246286</v>
      </c>
      <c r="Q155" s="12" t="e">
        <f>D155-#REF!</f>
        <v>#REF!</v>
      </c>
    </row>
    <row r="156" spans="1:17" ht="20.399999999999999" customHeight="1" x14ac:dyDescent="0.3">
      <c r="A156" s="216"/>
      <c r="B156" s="33" t="s">
        <v>19</v>
      </c>
      <c r="C156" s="34" t="s">
        <v>18</v>
      </c>
      <c r="D156" s="16">
        <v>28</v>
      </c>
      <c r="E156" s="17">
        <v>1238.7767157139879</v>
      </c>
      <c r="F156" s="16">
        <v>28</v>
      </c>
      <c r="G156" s="16">
        <v>6</v>
      </c>
      <c r="H156" s="16">
        <v>6</v>
      </c>
      <c r="I156" s="16">
        <v>7</v>
      </c>
      <c r="J156" s="16">
        <v>9</v>
      </c>
      <c r="K156" s="16">
        <v>1238.7767157139876</v>
      </c>
      <c r="L156" s="17">
        <v>260.18620102669644</v>
      </c>
      <c r="M156" s="17">
        <v>271.48704821553156</v>
      </c>
      <c r="N156" s="17">
        <v>325.1658873029491</v>
      </c>
      <c r="O156" s="17">
        <v>381.93757916881054</v>
      </c>
    </row>
    <row r="157" spans="1:17" ht="20.399999999999999" customHeight="1" x14ac:dyDescent="0.3">
      <c r="A157" s="216"/>
      <c r="B157" s="42" t="s">
        <v>19</v>
      </c>
      <c r="C157" s="35" t="s">
        <v>18</v>
      </c>
      <c r="D157" s="39">
        <v>28</v>
      </c>
      <c r="E157" s="37">
        <v>1238.7767157139879</v>
      </c>
      <c r="F157" s="38">
        <v>28</v>
      </c>
      <c r="G157" s="39">
        <v>6</v>
      </c>
      <c r="H157" s="39">
        <v>6</v>
      </c>
      <c r="I157" s="39">
        <v>7</v>
      </c>
      <c r="J157" s="39">
        <v>9</v>
      </c>
      <c r="K157" s="40">
        <v>1238.7767157139876</v>
      </c>
      <c r="L157" s="37">
        <v>260.18620102669644</v>
      </c>
      <c r="M157" s="37">
        <v>271.48704821553156</v>
      </c>
      <c r="N157" s="37">
        <v>325.1658873029491</v>
      </c>
      <c r="O157" s="37">
        <v>381.93757916881054</v>
      </c>
    </row>
    <row r="158" spans="1:17" ht="20.399999999999999" customHeight="1" x14ac:dyDescent="0.3">
      <c r="A158" s="216"/>
      <c r="B158" s="87" t="s">
        <v>68</v>
      </c>
      <c r="C158" s="34" t="s">
        <v>18</v>
      </c>
      <c r="D158" s="48">
        <v>27</v>
      </c>
      <c r="E158" s="48">
        <v>1427.957115526523</v>
      </c>
      <c r="F158" s="88">
        <v>27</v>
      </c>
      <c r="G158" s="88">
        <v>5</v>
      </c>
      <c r="H158" s="88">
        <v>7</v>
      </c>
      <c r="I158" s="88">
        <v>7</v>
      </c>
      <c r="J158" s="88">
        <v>8</v>
      </c>
      <c r="K158" s="88">
        <v>1427.957115526523</v>
      </c>
      <c r="L158" s="88">
        <v>235.586670242483</v>
      </c>
      <c r="M158" s="88">
        <v>365.03232705027006</v>
      </c>
      <c r="N158" s="88">
        <v>399.96209793969001</v>
      </c>
      <c r="O158" s="88">
        <v>427.37602029408009</v>
      </c>
    </row>
    <row r="159" spans="1:17" s="92" customFormat="1" ht="20.399999999999999" customHeight="1" x14ac:dyDescent="0.3">
      <c r="A159" s="216"/>
      <c r="B159" s="89" t="s">
        <v>26</v>
      </c>
      <c r="C159" s="35" t="s">
        <v>18</v>
      </c>
      <c r="D159" s="90">
        <v>12</v>
      </c>
      <c r="E159" s="91">
        <v>505.45431277246286</v>
      </c>
      <c r="F159" s="90">
        <v>12</v>
      </c>
      <c r="G159" s="90">
        <v>3</v>
      </c>
      <c r="H159" s="90">
        <v>3</v>
      </c>
      <c r="I159" s="90">
        <v>2</v>
      </c>
      <c r="J159" s="90">
        <v>4</v>
      </c>
      <c r="K159" s="90">
        <v>505.45431277246286</v>
      </c>
      <c r="L159" s="91">
        <v>126.36356400199281</v>
      </c>
      <c r="M159" s="91">
        <v>126.36358292349003</v>
      </c>
      <c r="N159" s="91">
        <v>84.242388615660019</v>
      </c>
      <c r="O159" s="91">
        <v>168.48477723132004</v>
      </c>
    </row>
    <row r="160" spans="1:17" s="92" customFormat="1" ht="20.399999999999999" customHeight="1" x14ac:dyDescent="0.3">
      <c r="A160" s="216"/>
      <c r="B160" s="89" t="s">
        <v>28</v>
      </c>
      <c r="C160" s="35" t="s">
        <v>18</v>
      </c>
      <c r="D160" s="90">
        <v>3</v>
      </c>
      <c r="E160" s="91">
        <v>96.516467377038438</v>
      </c>
      <c r="F160" s="90">
        <v>3</v>
      </c>
      <c r="G160" s="90">
        <v>1</v>
      </c>
      <c r="H160" s="90">
        <v>1</v>
      </c>
      <c r="I160" s="90">
        <v>1</v>
      </c>
      <c r="J160" s="90">
        <v>0</v>
      </c>
      <c r="K160" s="90">
        <v>96.516467377038452</v>
      </c>
      <c r="L160" s="91">
        <v>32.172152580738441</v>
      </c>
      <c r="M160" s="91">
        <v>32.172157398150006</v>
      </c>
      <c r="N160" s="91">
        <v>32.172157398150006</v>
      </c>
      <c r="O160" s="91">
        <v>0</v>
      </c>
    </row>
    <row r="161" spans="1:15" s="92" customFormat="1" ht="20.399999999999999" customHeight="1" x14ac:dyDescent="0.3">
      <c r="A161" s="216"/>
      <c r="B161" s="93" t="s">
        <v>31</v>
      </c>
      <c r="C161" s="35" t="s">
        <v>18</v>
      </c>
      <c r="D161" s="94">
        <v>4</v>
      </c>
      <c r="E161" s="95">
        <v>209.57862533652002</v>
      </c>
      <c r="F161" s="94">
        <v>4</v>
      </c>
      <c r="G161" s="94">
        <v>0</v>
      </c>
      <c r="H161" s="94">
        <v>1</v>
      </c>
      <c r="I161" s="94">
        <v>1</v>
      </c>
      <c r="J161" s="94">
        <v>2</v>
      </c>
      <c r="K161" s="94">
        <v>209.57862533652002</v>
      </c>
      <c r="L161" s="95">
        <v>0</v>
      </c>
      <c r="M161" s="95">
        <v>52.394656334130005</v>
      </c>
      <c r="N161" s="95">
        <v>52.394656334130005</v>
      </c>
      <c r="O161" s="95">
        <v>104.78931266826001</v>
      </c>
    </row>
    <row r="162" spans="1:15" ht="20.399999999999999" customHeight="1" x14ac:dyDescent="0.3">
      <c r="A162" s="216"/>
      <c r="B162" s="96" t="s">
        <v>69</v>
      </c>
      <c r="C162" s="70" t="s">
        <v>18</v>
      </c>
      <c r="D162" s="72">
        <v>8</v>
      </c>
      <c r="E162" s="71">
        <v>616.4077100405018</v>
      </c>
      <c r="F162" s="66">
        <v>8</v>
      </c>
      <c r="G162" s="72">
        <v>1</v>
      </c>
      <c r="H162" s="72">
        <v>2</v>
      </c>
      <c r="I162" s="72">
        <v>3</v>
      </c>
      <c r="J162" s="72">
        <v>2</v>
      </c>
      <c r="K162" s="67">
        <v>616.4077100405018</v>
      </c>
      <c r="L162" s="71">
        <v>77.050953659751741</v>
      </c>
      <c r="M162" s="71">
        <v>154.10193039450002</v>
      </c>
      <c r="N162" s="71">
        <v>231.15289559175002</v>
      </c>
      <c r="O162" s="71">
        <v>154.10193039450002</v>
      </c>
    </row>
    <row r="163" spans="1:15" ht="20.399999999999999" customHeight="1" x14ac:dyDescent="0.3">
      <c r="A163" s="216"/>
      <c r="B163" s="33" t="s">
        <v>21</v>
      </c>
      <c r="C163" s="34" t="s">
        <v>18</v>
      </c>
      <c r="D163" s="16">
        <v>163</v>
      </c>
      <c r="E163" s="16">
        <v>8091.6798856839896</v>
      </c>
      <c r="F163" s="16">
        <v>163</v>
      </c>
      <c r="G163" s="16">
        <v>36</v>
      </c>
      <c r="H163" s="16">
        <v>31</v>
      </c>
      <c r="I163" s="16">
        <v>47</v>
      </c>
      <c r="J163" s="16">
        <v>49</v>
      </c>
      <c r="K163" s="16">
        <v>8091.6798856839887</v>
      </c>
      <c r="L163" s="16">
        <v>1677.8183102190151</v>
      </c>
      <c r="M163" s="16">
        <v>1496.6433550766612</v>
      </c>
      <c r="N163" s="16">
        <v>2407.6466555727716</v>
      </c>
      <c r="O163" s="16">
        <v>2509.571564815541</v>
      </c>
    </row>
    <row r="164" spans="1:15" ht="20.399999999999999" customHeight="1" x14ac:dyDescent="0.3">
      <c r="A164" s="216"/>
      <c r="B164" s="22" t="s">
        <v>23</v>
      </c>
      <c r="C164" s="35" t="s">
        <v>18</v>
      </c>
      <c r="D164" s="39">
        <v>3</v>
      </c>
      <c r="E164" s="37">
        <v>122.71379423652033</v>
      </c>
      <c r="F164" s="38">
        <v>3</v>
      </c>
      <c r="G164" s="39">
        <v>1</v>
      </c>
      <c r="H164" s="39">
        <v>1</v>
      </c>
      <c r="I164" s="39">
        <v>1</v>
      </c>
      <c r="J164" s="39">
        <v>0</v>
      </c>
      <c r="K164" s="40">
        <v>122.71379423652031</v>
      </c>
      <c r="L164" s="37">
        <v>40.904593995510304</v>
      </c>
      <c r="M164" s="37">
        <v>40.904600120505009</v>
      </c>
      <c r="N164" s="37">
        <v>40.904600120505009</v>
      </c>
      <c r="O164" s="37">
        <v>0</v>
      </c>
    </row>
    <row r="165" spans="1:15" ht="20.399999999999999" customHeight="1" x14ac:dyDescent="0.3">
      <c r="A165" s="216"/>
      <c r="B165" s="23" t="s">
        <v>70</v>
      </c>
      <c r="C165" s="35" t="s">
        <v>18</v>
      </c>
      <c r="D165" s="39">
        <v>4</v>
      </c>
      <c r="E165" s="37">
        <v>193.14107886427445</v>
      </c>
      <c r="F165" s="38">
        <v>4</v>
      </c>
      <c r="G165" s="39">
        <v>1</v>
      </c>
      <c r="H165" s="39">
        <v>1</v>
      </c>
      <c r="I165" s="39">
        <v>1</v>
      </c>
      <c r="J165" s="39">
        <v>1</v>
      </c>
      <c r="K165" s="40">
        <v>193.14107886427442</v>
      </c>
      <c r="L165" s="37">
        <v>48.285264293444428</v>
      </c>
      <c r="M165" s="37">
        <v>48.28527152361</v>
      </c>
      <c r="N165" s="37">
        <v>48.28527152361</v>
      </c>
      <c r="O165" s="37">
        <v>48.28527152361</v>
      </c>
    </row>
    <row r="166" spans="1:15" ht="20.399999999999999" customHeight="1" x14ac:dyDescent="0.3">
      <c r="A166" s="216"/>
      <c r="B166" s="22" t="s">
        <v>46</v>
      </c>
      <c r="C166" s="35" t="s">
        <v>18</v>
      </c>
      <c r="D166" s="39">
        <v>11</v>
      </c>
      <c r="E166" s="37">
        <v>890.19548457889516</v>
      </c>
      <c r="F166" s="38">
        <v>11</v>
      </c>
      <c r="G166" s="39">
        <v>0</v>
      </c>
      <c r="H166" s="39">
        <v>3</v>
      </c>
      <c r="I166" s="39">
        <v>5</v>
      </c>
      <c r="J166" s="39">
        <v>3</v>
      </c>
      <c r="K166" s="40">
        <v>890.19548457889505</v>
      </c>
      <c r="L166" s="37">
        <v>0</v>
      </c>
      <c r="M166" s="37">
        <v>238.34431901016001</v>
      </c>
      <c r="N166" s="37">
        <v>403.74705763359003</v>
      </c>
      <c r="O166" s="37">
        <v>248.10410793514507</v>
      </c>
    </row>
    <row r="167" spans="1:15" ht="20.399999999999999" customHeight="1" x14ac:dyDescent="0.3">
      <c r="A167" s="216"/>
      <c r="B167" s="22" t="s">
        <v>26</v>
      </c>
      <c r="C167" s="35" t="s">
        <v>18</v>
      </c>
      <c r="D167" s="39">
        <v>40</v>
      </c>
      <c r="E167" s="37">
        <v>2176.7032115335032</v>
      </c>
      <c r="F167" s="38">
        <v>40</v>
      </c>
      <c r="G167" s="39">
        <v>10</v>
      </c>
      <c r="H167" s="39">
        <v>4</v>
      </c>
      <c r="I167" s="39">
        <v>12</v>
      </c>
      <c r="J167" s="39">
        <v>14</v>
      </c>
      <c r="K167" s="40">
        <v>2176.7032115335032</v>
      </c>
      <c r="L167" s="37">
        <v>487.52977099870276</v>
      </c>
      <c r="M167" s="37">
        <v>200.90025346693503</v>
      </c>
      <c r="N167" s="37">
        <v>718.19610191752508</v>
      </c>
      <c r="O167" s="37">
        <v>770.07708515034005</v>
      </c>
    </row>
    <row r="168" spans="1:15" ht="20.399999999999999" customHeight="1" x14ac:dyDescent="0.3">
      <c r="A168" s="216"/>
      <c r="B168" s="22" t="s">
        <v>27</v>
      </c>
      <c r="C168" s="35" t="s">
        <v>18</v>
      </c>
      <c r="D168" s="39">
        <v>23</v>
      </c>
      <c r="E168" s="37">
        <v>1451.1264449127186</v>
      </c>
      <c r="F168" s="38">
        <v>23</v>
      </c>
      <c r="G168" s="39">
        <v>7</v>
      </c>
      <c r="H168" s="39">
        <v>3</v>
      </c>
      <c r="I168" s="39">
        <v>5</v>
      </c>
      <c r="J168" s="39">
        <v>8</v>
      </c>
      <c r="K168" s="40">
        <v>1451.1264449127186</v>
      </c>
      <c r="L168" s="37">
        <v>442.78614703137333</v>
      </c>
      <c r="M168" s="37">
        <v>179.78558546025002</v>
      </c>
      <c r="N168" s="37">
        <v>320.01834211924501</v>
      </c>
      <c r="O168" s="37">
        <v>508.53637030185013</v>
      </c>
    </row>
    <row r="169" spans="1:15" ht="20.399999999999999" customHeight="1" x14ac:dyDescent="0.3">
      <c r="A169" s="216"/>
      <c r="B169" s="22" t="s">
        <v>48</v>
      </c>
      <c r="C169" s="35" t="s">
        <v>18</v>
      </c>
      <c r="D169" s="39">
        <v>8</v>
      </c>
      <c r="E169" s="37">
        <v>451.00497626282106</v>
      </c>
      <c r="F169" s="38">
        <v>8</v>
      </c>
      <c r="G169" s="39">
        <v>1</v>
      </c>
      <c r="H169" s="39">
        <v>3</v>
      </c>
      <c r="I169" s="39">
        <v>2</v>
      </c>
      <c r="J169" s="39">
        <v>2</v>
      </c>
      <c r="K169" s="40">
        <v>451.00497626282106</v>
      </c>
      <c r="L169" s="37">
        <v>44.689553122656015</v>
      </c>
      <c r="M169" s="37">
        <v>180.81293166288003</v>
      </c>
      <c r="N169" s="37">
        <v>89.379119628810017</v>
      </c>
      <c r="O169" s="37">
        <v>136.12337184847502</v>
      </c>
    </row>
    <row r="170" spans="1:15" ht="20.399999999999999" customHeight="1" x14ac:dyDescent="0.3">
      <c r="A170" s="216"/>
      <c r="B170" s="22" t="s">
        <v>28</v>
      </c>
      <c r="C170" s="35" t="s">
        <v>18</v>
      </c>
      <c r="D170" s="39">
        <v>53</v>
      </c>
      <c r="E170" s="37">
        <v>1780.4760690192149</v>
      </c>
      <c r="F170" s="38">
        <v>53</v>
      </c>
      <c r="G170" s="39">
        <v>12</v>
      </c>
      <c r="H170" s="39">
        <v>11</v>
      </c>
      <c r="I170" s="39">
        <v>15</v>
      </c>
      <c r="J170" s="39">
        <v>15</v>
      </c>
      <c r="K170" s="40">
        <v>1780.4760690192147</v>
      </c>
      <c r="L170" s="37">
        <v>412.2631552131769</v>
      </c>
      <c r="M170" s="37">
        <v>362.07465140375103</v>
      </c>
      <c r="N170" s="37">
        <v>497.40453348782626</v>
      </c>
      <c r="O170" s="37">
        <v>508.73372891446053</v>
      </c>
    </row>
    <row r="171" spans="1:15" ht="20.399999999999999" customHeight="1" x14ac:dyDescent="0.3">
      <c r="A171" s="216"/>
      <c r="B171" s="23" t="s">
        <v>29</v>
      </c>
      <c r="C171" s="35" t="s">
        <v>18</v>
      </c>
      <c r="D171" s="39">
        <v>9</v>
      </c>
      <c r="E171" s="37">
        <v>397.58297380297773</v>
      </c>
      <c r="F171" s="38">
        <v>9</v>
      </c>
      <c r="G171" s="39">
        <v>1</v>
      </c>
      <c r="H171" s="39">
        <v>2</v>
      </c>
      <c r="I171" s="39">
        <v>3</v>
      </c>
      <c r="J171" s="39">
        <v>3</v>
      </c>
      <c r="K171" s="40">
        <v>397.58297380297768</v>
      </c>
      <c r="L171" s="37">
        <v>44.175880098257664</v>
      </c>
      <c r="M171" s="37">
        <v>88.351773426180017</v>
      </c>
      <c r="N171" s="37">
        <v>132.52766013927001</v>
      </c>
      <c r="O171" s="37">
        <v>132.52766013927001</v>
      </c>
    </row>
    <row r="172" spans="1:15" ht="20.399999999999999" customHeight="1" x14ac:dyDescent="0.3">
      <c r="A172" s="216"/>
      <c r="B172" s="22" t="s">
        <v>31</v>
      </c>
      <c r="C172" s="35" t="s">
        <v>18</v>
      </c>
      <c r="D172" s="39">
        <v>12</v>
      </c>
      <c r="E172" s="37">
        <v>628.73585247306357</v>
      </c>
      <c r="F172" s="38">
        <v>12</v>
      </c>
      <c r="G172" s="39">
        <v>3</v>
      </c>
      <c r="H172" s="39">
        <v>3</v>
      </c>
      <c r="I172" s="39">
        <v>3</v>
      </c>
      <c r="J172" s="39">
        <v>3</v>
      </c>
      <c r="K172" s="40">
        <v>628.73585247306369</v>
      </c>
      <c r="L172" s="37">
        <v>157.18394546589354</v>
      </c>
      <c r="M172" s="37">
        <v>157.18396900239003</v>
      </c>
      <c r="N172" s="37">
        <v>157.18396900239003</v>
      </c>
      <c r="O172" s="37">
        <v>157.18396900239003</v>
      </c>
    </row>
    <row r="173" spans="1:15" ht="20.399999999999999" customHeight="1" x14ac:dyDescent="0.3">
      <c r="A173" s="216"/>
      <c r="B173" s="33" t="s">
        <v>38</v>
      </c>
      <c r="C173" s="34" t="s">
        <v>18</v>
      </c>
      <c r="D173" s="16">
        <v>154</v>
      </c>
      <c r="E173" s="16">
        <v>5902.0564191465191</v>
      </c>
      <c r="F173" s="16">
        <v>154</v>
      </c>
      <c r="G173" s="16">
        <v>36</v>
      </c>
      <c r="H173" s="16">
        <v>36</v>
      </c>
      <c r="I173" s="16">
        <v>39</v>
      </c>
      <c r="J173" s="16">
        <v>43</v>
      </c>
      <c r="K173" s="16">
        <v>5902.0564191465201</v>
      </c>
      <c r="L173" s="16">
        <v>1355.4736179267684</v>
      </c>
      <c r="M173" s="16">
        <v>1367.6708535070186</v>
      </c>
      <c r="N173" s="16">
        <v>1512.9065158185581</v>
      </c>
      <c r="O173" s="16">
        <v>1666.0054318941745</v>
      </c>
    </row>
    <row r="174" spans="1:15" ht="20.399999999999999" customHeight="1" x14ac:dyDescent="0.3">
      <c r="A174" s="216"/>
      <c r="B174" s="23" t="s">
        <v>22</v>
      </c>
      <c r="C174" s="35" t="s">
        <v>18</v>
      </c>
      <c r="D174" s="39">
        <v>2</v>
      </c>
      <c r="E174" s="37">
        <v>29.1982583097477</v>
      </c>
      <c r="F174" s="38">
        <v>2</v>
      </c>
      <c r="G174" s="39">
        <v>1</v>
      </c>
      <c r="H174" s="39">
        <v>1</v>
      </c>
      <c r="I174" s="39">
        <v>0</v>
      </c>
      <c r="J174" s="39">
        <v>0</v>
      </c>
      <c r="K174" s="40">
        <v>29.1982583097477</v>
      </c>
      <c r="L174" s="37">
        <v>14.599128061847701</v>
      </c>
      <c r="M174" s="37">
        <v>14.599130247900002</v>
      </c>
      <c r="N174" s="37">
        <v>0</v>
      </c>
      <c r="O174" s="37">
        <v>0</v>
      </c>
    </row>
    <row r="175" spans="1:15" ht="20.399999999999999" customHeight="1" x14ac:dyDescent="0.3">
      <c r="A175" s="216"/>
      <c r="B175" s="22" t="s">
        <v>23</v>
      </c>
      <c r="C175" s="35" t="s">
        <v>18</v>
      </c>
      <c r="D175" s="39">
        <v>10</v>
      </c>
      <c r="E175" s="37">
        <v>446.89557806880305</v>
      </c>
      <c r="F175" s="38">
        <v>10</v>
      </c>
      <c r="G175" s="39">
        <v>3</v>
      </c>
      <c r="H175" s="39">
        <v>2</v>
      </c>
      <c r="I175" s="39">
        <v>2</v>
      </c>
      <c r="J175" s="39">
        <v>3</v>
      </c>
      <c r="K175" s="40">
        <v>446.8955780688031</v>
      </c>
      <c r="L175" s="37">
        <v>134.06865936796805</v>
      </c>
      <c r="M175" s="37">
        <v>89.379119628810017</v>
      </c>
      <c r="N175" s="37">
        <v>89.379119628810017</v>
      </c>
      <c r="O175" s="37">
        <v>134.06867944321499</v>
      </c>
    </row>
    <row r="176" spans="1:15" ht="20.399999999999999" customHeight="1" x14ac:dyDescent="0.3">
      <c r="A176" s="216"/>
      <c r="B176" s="22" t="s">
        <v>24</v>
      </c>
      <c r="C176" s="35" t="s">
        <v>18</v>
      </c>
      <c r="D176" s="39">
        <v>2</v>
      </c>
      <c r="E176" s="37">
        <v>96.570535817054406</v>
      </c>
      <c r="F176" s="38">
        <v>2</v>
      </c>
      <c r="G176" s="39">
        <v>1</v>
      </c>
      <c r="H176" s="39">
        <v>0</v>
      </c>
      <c r="I176" s="39">
        <v>0</v>
      </c>
      <c r="J176" s="39">
        <v>1</v>
      </c>
      <c r="K176" s="40">
        <v>96.570535817054434</v>
      </c>
      <c r="L176" s="37">
        <v>48.285264293444428</v>
      </c>
      <c r="M176" s="37">
        <v>0</v>
      </c>
      <c r="N176" s="37">
        <v>0</v>
      </c>
      <c r="O176" s="37">
        <v>48.28527152361</v>
      </c>
    </row>
    <row r="177" spans="1:15" ht="20.399999999999999" customHeight="1" x14ac:dyDescent="0.3">
      <c r="A177" s="216"/>
      <c r="B177" s="22" t="s">
        <v>25</v>
      </c>
      <c r="C177" s="35" t="s">
        <v>18</v>
      </c>
      <c r="D177" s="39">
        <v>41</v>
      </c>
      <c r="E177" s="37">
        <v>1263.6357923149055</v>
      </c>
      <c r="F177" s="38">
        <v>41</v>
      </c>
      <c r="G177" s="39">
        <v>8</v>
      </c>
      <c r="H177" s="39">
        <v>9</v>
      </c>
      <c r="I177" s="39">
        <v>12</v>
      </c>
      <c r="J177" s="39">
        <v>12</v>
      </c>
      <c r="K177" s="40">
        <v>1263.6357923149055</v>
      </c>
      <c r="L177" s="37">
        <v>246.56305171120556</v>
      </c>
      <c r="M177" s="37">
        <v>277.38347471010002</v>
      </c>
      <c r="N177" s="37">
        <v>369.8446329468</v>
      </c>
      <c r="O177" s="37">
        <v>369.8446329468</v>
      </c>
    </row>
    <row r="178" spans="1:15" ht="20.399999999999999" customHeight="1" x14ac:dyDescent="0.3">
      <c r="A178" s="216"/>
      <c r="B178" s="22" t="s">
        <v>26</v>
      </c>
      <c r="C178" s="35" t="s">
        <v>18</v>
      </c>
      <c r="D178" s="39">
        <v>11</v>
      </c>
      <c r="E178" s="37">
        <v>570.98818193330874</v>
      </c>
      <c r="F178" s="38">
        <v>11</v>
      </c>
      <c r="G178" s="39">
        <v>3</v>
      </c>
      <c r="H178" s="39">
        <v>3</v>
      </c>
      <c r="I178" s="39">
        <v>3</v>
      </c>
      <c r="J178" s="39">
        <v>2</v>
      </c>
      <c r="K178" s="40">
        <v>570.98818193330885</v>
      </c>
      <c r="L178" s="37">
        <v>155.72403265970877</v>
      </c>
      <c r="M178" s="37">
        <v>155.72405597760002</v>
      </c>
      <c r="N178" s="37">
        <v>155.72405597760002</v>
      </c>
      <c r="O178" s="37">
        <v>103.81603731840001</v>
      </c>
    </row>
    <row r="179" spans="1:15" ht="20.399999999999999" customHeight="1" x14ac:dyDescent="0.3">
      <c r="A179" s="216"/>
      <c r="B179" s="51" t="s">
        <v>41</v>
      </c>
      <c r="C179" s="35" t="s">
        <v>18</v>
      </c>
      <c r="D179" s="39">
        <v>7</v>
      </c>
      <c r="E179" s="37">
        <v>154.25602902517005</v>
      </c>
      <c r="F179" s="38">
        <v>7</v>
      </c>
      <c r="G179" s="39">
        <v>1</v>
      </c>
      <c r="H179" s="39">
        <v>2</v>
      </c>
      <c r="I179" s="39">
        <v>2</v>
      </c>
      <c r="J179" s="39">
        <v>2</v>
      </c>
      <c r="K179" s="40">
        <v>154.25602902516999</v>
      </c>
      <c r="L179" s="37">
        <v>22.036572746689004</v>
      </c>
      <c r="M179" s="37">
        <v>44.073152092827002</v>
      </c>
      <c r="N179" s="37">
        <v>44.073152092827002</v>
      </c>
      <c r="O179" s="37">
        <v>44.073152092827002</v>
      </c>
    </row>
    <row r="180" spans="1:15" ht="20.399999999999999" customHeight="1" x14ac:dyDescent="0.3">
      <c r="A180" s="216"/>
      <c r="B180" s="22" t="s">
        <v>27</v>
      </c>
      <c r="C180" s="35" t="s">
        <v>18</v>
      </c>
      <c r="D180" s="39">
        <v>18</v>
      </c>
      <c r="E180" s="37">
        <v>1183.5027958937646</v>
      </c>
      <c r="F180" s="38">
        <v>18</v>
      </c>
      <c r="G180" s="39">
        <v>3</v>
      </c>
      <c r="H180" s="39">
        <v>4</v>
      </c>
      <c r="I180" s="39">
        <v>5</v>
      </c>
      <c r="J180" s="39">
        <v>6</v>
      </c>
      <c r="K180" s="40">
        <v>1183.5027958937646</v>
      </c>
      <c r="L180" s="37">
        <v>197.25044136896446</v>
      </c>
      <c r="M180" s="37">
        <v>263.00062787328</v>
      </c>
      <c r="N180" s="37">
        <v>328.75078484160008</v>
      </c>
      <c r="O180" s="37">
        <v>394.50094180992011</v>
      </c>
    </row>
    <row r="181" spans="1:15" ht="20.399999999999999" customHeight="1" x14ac:dyDescent="0.3">
      <c r="A181" s="216"/>
      <c r="B181" s="22" t="s">
        <v>28</v>
      </c>
      <c r="C181" s="35" t="s">
        <v>18</v>
      </c>
      <c r="D181" s="39">
        <v>54</v>
      </c>
      <c r="E181" s="37">
        <v>1759.4262805956198</v>
      </c>
      <c r="F181" s="38">
        <v>54</v>
      </c>
      <c r="G181" s="39">
        <v>14</v>
      </c>
      <c r="H181" s="39">
        <v>12</v>
      </c>
      <c r="I181" s="39">
        <v>13</v>
      </c>
      <c r="J181" s="39">
        <v>15</v>
      </c>
      <c r="K181" s="40">
        <v>1759.42628059562</v>
      </c>
      <c r="L181" s="37">
        <v>448.59470752042523</v>
      </c>
      <c r="M181" s="37">
        <v>390.98363283723154</v>
      </c>
      <c r="N181" s="37">
        <v>436.7829969047408</v>
      </c>
      <c r="O181" s="37">
        <v>483.06494333322229</v>
      </c>
    </row>
    <row r="182" spans="1:15" ht="20.399999999999999" customHeight="1" x14ac:dyDescent="0.3">
      <c r="A182" s="216"/>
      <c r="B182" s="97" t="s">
        <v>29</v>
      </c>
      <c r="C182" s="35" t="s">
        <v>18</v>
      </c>
      <c r="D182" s="98">
        <v>9</v>
      </c>
      <c r="E182" s="99">
        <v>397.58296718814535</v>
      </c>
      <c r="F182" s="100">
        <v>9</v>
      </c>
      <c r="G182" s="98">
        <v>2</v>
      </c>
      <c r="H182" s="98">
        <v>3</v>
      </c>
      <c r="I182" s="98">
        <v>2</v>
      </c>
      <c r="J182" s="98">
        <v>2</v>
      </c>
      <c r="K182" s="101">
        <v>397.5829671881454</v>
      </c>
      <c r="L182" s="99">
        <v>88.351760196515329</v>
      </c>
      <c r="M182" s="99">
        <v>132.52766013927001</v>
      </c>
      <c r="N182" s="99">
        <v>88.351773426180017</v>
      </c>
      <c r="O182" s="99">
        <v>88.351773426180017</v>
      </c>
    </row>
    <row r="183" spans="1:15" ht="20.399999999999999" customHeight="1" x14ac:dyDescent="0.3">
      <c r="A183" s="216"/>
      <c r="B183" s="33" t="s">
        <v>32</v>
      </c>
      <c r="C183" s="102" t="s">
        <v>18</v>
      </c>
      <c r="D183" s="103">
        <v>209</v>
      </c>
      <c r="E183" s="103">
        <v>11534.815629810701</v>
      </c>
      <c r="F183" s="103">
        <v>209</v>
      </c>
      <c r="G183" s="103">
        <v>53</v>
      </c>
      <c r="H183" s="103">
        <v>59</v>
      </c>
      <c r="I183" s="103">
        <v>60</v>
      </c>
      <c r="J183" s="103">
        <v>37</v>
      </c>
      <c r="K183" s="103">
        <v>11534.815629810701</v>
      </c>
      <c r="L183" s="103">
        <v>2909.9874221811942</v>
      </c>
      <c r="M183" s="103">
        <v>3231.4661130625332</v>
      </c>
      <c r="N183" s="103">
        <v>3302.4043683541345</v>
      </c>
      <c r="O183" s="103">
        <v>2090.9577262128387</v>
      </c>
    </row>
    <row r="184" spans="1:15" ht="20.399999999999999" customHeight="1" x14ac:dyDescent="0.3">
      <c r="A184" s="216"/>
      <c r="B184" s="104" t="s">
        <v>25</v>
      </c>
      <c r="C184" s="70" t="s">
        <v>18</v>
      </c>
      <c r="D184" s="72">
        <v>200</v>
      </c>
      <c r="E184" s="71">
        <v>11225.503362855887</v>
      </c>
      <c r="F184" s="66">
        <v>200</v>
      </c>
      <c r="G184" s="72">
        <v>44</v>
      </c>
      <c r="H184" s="72">
        <v>59</v>
      </c>
      <c r="I184" s="72">
        <v>60</v>
      </c>
      <c r="J184" s="72">
        <v>37</v>
      </c>
      <c r="K184" s="67">
        <v>11225.503362855887</v>
      </c>
      <c r="L184" s="71">
        <v>2600.6751552263804</v>
      </c>
      <c r="M184" s="71">
        <v>3231.4661130625332</v>
      </c>
      <c r="N184" s="71">
        <v>3302.4043683541345</v>
      </c>
      <c r="O184" s="71">
        <v>2090.9577262128387</v>
      </c>
    </row>
    <row r="185" spans="1:15" ht="20.399999999999999" customHeight="1" x14ac:dyDescent="0.3">
      <c r="A185" s="216"/>
      <c r="B185" s="105" t="s">
        <v>28</v>
      </c>
      <c r="C185" s="35" t="s">
        <v>18</v>
      </c>
      <c r="D185" s="39">
        <v>9</v>
      </c>
      <c r="E185" s="37">
        <v>309.31226695481394</v>
      </c>
      <c r="F185" s="38">
        <v>9</v>
      </c>
      <c r="G185" s="39">
        <v>9</v>
      </c>
      <c r="H185" s="39">
        <v>0</v>
      </c>
      <c r="I185" s="39">
        <v>0</v>
      </c>
      <c r="J185" s="39">
        <v>0</v>
      </c>
      <c r="K185" s="40">
        <v>309.31226695481394</v>
      </c>
      <c r="L185" s="37">
        <v>309.31226695481394</v>
      </c>
      <c r="M185" s="37">
        <v>0</v>
      </c>
      <c r="N185" s="37">
        <v>0</v>
      </c>
      <c r="O185" s="37">
        <v>0</v>
      </c>
    </row>
    <row r="186" spans="1:15" ht="20.399999999999999" customHeight="1" x14ac:dyDescent="0.3">
      <c r="A186" s="216"/>
      <c r="B186" s="33" t="s">
        <v>33</v>
      </c>
      <c r="C186" s="34" t="s">
        <v>18</v>
      </c>
      <c r="D186" s="16">
        <v>273</v>
      </c>
      <c r="E186" s="17">
        <v>14285.698470346491</v>
      </c>
      <c r="F186" s="16">
        <v>273</v>
      </c>
      <c r="G186" s="16">
        <v>72</v>
      </c>
      <c r="H186" s="16">
        <v>77</v>
      </c>
      <c r="I186" s="16">
        <v>61</v>
      </c>
      <c r="J186" s="16">
        <v>63</v>
      </c>
      <c r="K186" s="16">
        <v>14285.698470346491</v>
      </c>
      <c r="L186" s="17">
        <v>4121.0026679359798</v>
      </c>
      <c r="M186" s="17">
        <v>3950.6016960469383</v>
      </c>
      <c r="N186" s="17">
        <v>2768.2613939517323</v>
      </c>
      <c r="O186" s="17">
        <v>3445.8327124118373</v>
      </c>
    </row>
    <row r="187" spans="1:15" ht="20.399999999999999" customHeight="1" x14ac:dyDescent="0.3">
      <c r="A187" s="216"/>
      <c r="B187" s="22" t="s">
        <v>23</v>
      </c>
      <c r="C187" s="35" t="s">
        <v>18</v>
      </c>
      <c r="D187" s="39">
        <v>28</v>
      </c>
      <c r="E187" s="37">
        <v>1190.7482812507089</v>
      </c>
      <c r="F187" s="38">
        <v>28</v>
      </c>
      <c r="G187" s="39">
        <v>6</v>
      </c>
      <c r="H187" s="39">
        <v>8</v>
      </c>
      <c r="I187" s="39">
        <v>7</v>
      </c>
      <c r="J187" s="39">
        <v>7</v>
      </c>
      <c r="K187" s="40">
        <v>1190.7482812507092</v>
      </c>
      <c r="L187" s="37">
        <v>256.78244135449899</v>
      </c>
      <c r="M187" s="37">
        <v>338.59168004574002</v>
      </c>
      <c r="N187" s="37">
        <v>297.68707992523503</v>
      </c>
      <c r="O187" s="37">
        <v>297.68707992523503</v>
      </c>
    </row>
    <row r="188" spans="1:15" ht="20.399999999999999" customHeight="1" x14ac:dyDescent="0.3">
      <c r="A188" s="216"/>
      <c r="B188" s="22" t="s">
        <v>34</v>
      </c>
      <c r="C188" s="35" t="s">
        <v>18</v>
      </c>
      <c r="D188" s="39">
        <v>23</v>
      </c>
      <c r="E188" s="37">
        <v>1832.663885717549</v>
      </c>
      <c r="F188" s="38">
        <v>23</v>
      </c>
      <c r="G188" s="39">
        <v>6</v>
      </c>
      <c r="H188" s="39">
        <v>10</v>
      </c>
      <c r="I188" s="39">
        <v>5</v>
      </c>
      <c r="J188" s="39">
        <v>2</v>
      </c>
      <c r="K188" s="40">
        <v>1832.6638857175487</v>
      </c>
      <c r="L188" s="37">
        <v>536.63961567341846</v>
      </c>
      <c r="M188" s="37">
        <v>688.75452258426026</v>
      </c>
      <c r="N188" s="37">
        <v>394.78481378696256</v>
      </c>
      <c r="O188" s="37">
        <v>212.48493367290757</v>
      </c>
    </row>
    <row r="189" spans="1:15" ht="20.399999999999999" customHeight="1" x14ac:dyDescent="0.3">
      <c r="A189" s="216"/>
      <c r="B189" s="22" t="s">
        <v>53</v>
      </c>
      <c r="C189" s="35" t="s">
        <v>18</v>
      </c>
      <c r="D189" s="39">
        <v>9</v>
      </c>
      <c r="E189" s="37">
        <v>452.73523664110678</v>
      </c>
      <c r="F189" s="38">
        <v>9</v>
      </c>
      <c r="G189" s="39">
        <v>2</v>
      </c>
      <c r="H189" s="39">
        <v>3</v>
      </c>
      <c r="I189" s="39">
        <v>1</v>
      </c>
      <c r="J189" s="39">
        <v>3</v>
      </c>
      <c r="K189" s="40">
        <v>452.73523664110684</v>
      </c>
      <c r="L189" s="37">
        <v>90.839019051496791</v>
      </c>
      <c r="M189" s="37">
        <v>136.25854898040001</v>
      </c>
      <c r="N189" s="37">
        <v>45.419516326800007</v>
      </c>
      <c r="O189" s="37">
        <v>180.21815228241002</v>
      </c>
    </row>
    <row r="190" spans="1:15" ht="20.399999999999999" customHeight="1" x14ac:dyDescent="0.3">
      <c r="A190" s="216"/>
      <c r="B190" s="23" t="s">
        <v>35</v>
      </c>
      <c r="C190" s="35" t="s">
        <v>18</v>
      </c>
      <c r="D190" s="39">
        <v>18</v>
      </c>
      <c r="E190" s="37">
        <v>785.54128794644635</v>
      </c>
      <c r="F190" s="38">
        <v>18</v>
      </c>
      <c r="G190" s="39">
        <v>6</v>
      </c>
      <c r="H190" s="39">
        <v>5</v>
      </c>
      <c r="I190" s="39">
        <v>4</v>
      </c>
      <c r="J190" s="39">
        <v>3</v>
      </c>
      <c r="K190" s="40">
        <v>785.54128794644635</v>
      </c>
      <c r="L190" s="37">
        <v>408.01859390630636</v>
      </c>
      <c r="M190" s="37">
        <v>195.87166415932501</v>
      </c>
      <c r="N190" s="37">
        <v>116.766006556815</v>
      </c>
      <c r="O190" s="37">
        <v>64.885023324000002</v>
      </c>
    </row>
    <row r="191" spans="1:15" ht="20.399999999999999" customHeight="1" x14ac:dyDescent="0.3">
      <c r="A191" s="216"/>
      <c r="B191" s="51" t="s">
        <v>41</v>
      </c>
      <c r="C191" s="35" t="s">
        <v>18</v>
      </c>
      <c r="D191" s="39">
        <v>1</v>
      </c>
      <c r="E191" s="37">
        <v>22.036572746689004</v>
      </c>
      <c r="F191" s="38">
        <v>1</v>
      </c>
      <c r="G191" s="39">
        <v>1</v>
      </c>
      <c r="H191" s="39">
        <v>0</v>
      </c>
      <c r="I191" s="39">
        <v>0</v>
      </c>
      <c r="J191" s="39">
        <v>0</v>
      </c>
      <c r="K191" s="40">
        <v>22.036572746689004</v>
      </c>
      <c r="L191" s="37">
        <v>22.036572746689004</v>
      </c>
      <c r="M191" s="37">
        <v>0</v>
      </c>
      <c r="N191" s="37">
        <v>0</v>
      </c>
      <c r="O191" s="37">
        <v>0</v>
      </c>
    </row>
    <row r="192" spans="1:15" ht="20.399999999999999" customHeight="1" x14ac:dyDescent="0.3">
      <c r="A192" s="216"/>
      <c r="B192" s="22" t="s">
        <v>54</v>
      </c>
      <c r="C192" s="35" t="s">
        <v>18</v>
      </c>
      <c r="D192" s="39">
        <v>20</v>
      </c>
      <c r="E192" s="37">
        <v>975.97887134641996</v>
      </c>
      <c r="F192" s="38">
        <v>20</v>
      </c>
      <c r="G192" s="39">
        <v>3</v>
      </c>
      <c r="H192" s="39">
        <v>6</v>
      </c>
      <c r="I192" s="39">
        <v>8</v>
      </c>
      <c r="J192" s="39">
        <v>3</v>
      </c>
      <c r="K192" s="40">
        <v>975.97887134641996</v>
      </c>
      <c r="L192" s="37">
        <v>141.26008170954486</v>
      </c>
      <c r="M192" s="37">
        <v>303.06712977585005</v>
      </c>
      <c r="N192" s="37">
        <v>390.39155699940005</v>
      </c>
      <c r="O192" s="37">
        <v>141.26010286162503</v>
      </c>
    </row>
    <row r="193" spans="1:15" ht="20.399999999999999" customHeight="1" x14ac:dyDescent="0.3">
      <c r="A193" s="216"/>
      <c r="B193" s="22" t="s">
        <v>28</v>
      </c>
      <c r="C193" s="35" t="s">
        <v>18</v>
      </c>
      <c r="D193" s="39">
        <v>30</v>
      </c>
      <c r="E193" s="37">
        <v>929.10888317701006</v>
      </c>
      <c r="F193" s="38">
        <v>30</v>
      </c>
      <c r="G193" s="39">
        <v>9</v>
      </c>
      <c r="H193" s="39">
        <v>9</v>
      </c>
      <c r="I193" s="39">
        <v>10</v>
      </c>
      <c r="J193" s="39">
        <v>2</v>
      </c>
      <c r="K193" s="40">
        <v>929.10888317701017</v>
      </c>
      <c r="L193" s="37">
        <v>282.9540819475946</v>
      </c>
      <c r="M193" s="37">
        <v>278.58790295555173</v>
      </c>
      <c r="N193" s="37">
        <v>311.67926485079181</v>
      </c>
      <c r="O193" s="37">
        <v>55.887633423071996</v>
      </c>
    </row>
    <row r="194" spans="1:15" ht="20.399999999999999" customHeight="1" x14ac:dyDescent="0.3">
      <c r="A194" s="216"/>
      <c r="B194" s="41" t="s">
        <v>55</v>
      </c>
      <c r="C194" s="35" t="s">
        <v>18</v>
      </c>
      <c r="D194" s="39">
        <v>2</v>
      </c>
      <c r="E194" s="37">
        <v>158.21130335985515</v>
      </c>
      <c r="F194" s="38">
        <v>2</v>
      </c>
      <c r="G194" s="39">
        <v>1</v>
      </c>
      <c r="H194" s="39">
        <v>1</v>
      </c>
      <c r="I194" s="39">
        <v>0</v>
      </c>
      <c r="J194" s="39">
        <v>0</v>
      </c>
      <c r="K194" s="40">
        <v>158.21130335985512</v>
      </c>
      <c r="L194" s="37">
        <v>79.10564575734513</v>
      </c>
      <c r="M194" s="37">
        <v>79.105657602509993</v>
      </c>
      <c r="N194" s="37">
        <v>0</v>
      </c>
      <c r="O194" s="37">
        <v>0</v>
      </c>
    </row>
    <row r="195" spans="1:15" ht="20.399999999999999" customHeight="1" x14ac:dyDescent="0.3">
      <c r="A195" s="216"/>
      <c r="B195" s="22" t="s">
        <v>36</v>
      </c>
      <c r="C195" s="35" t="s">
        <v>18</v>
      </c>
      <c r="D195" s="39">
        <v>39</v>
      </c>
      <c r="E195" s="37">
        <v>2280.889598669623</v>
      </c>
      <c r="F195" s="38">
        <v>39</v>
      </c>
      <c r="G195" s="39">
        <v>8</v>
      </c>
      <c r="H195" s="39">
        <v>11</v>
      </c>
      <c r="I195" s="39">
        <v>9</v>
      </c>
      <c r="J195" s="39">
        <v>11</v>
      </c>
      <c r="K195" s="40">
        <v>2280.8895986696234</v>
      </c>
      <c r="L195" s="37">
        <v>724.76830554596165</v>
      </c>
      <c r="M195" s="37">
        <v>570.78003246803576</v>
      </c>
      <c r="N195" s="37">
        <v>402.60616264014317</v>
      </c>
      <c r="O195" s="37">
        <v>582.73509801548266</v>
      </c>
    </row>
    <row r="196" spans="1:15" ht="20.399999999999999" customHeight="1" x14ac:dyDescent="0.3">
      <c r="A196" s="216"/>
      <c r="B196" s="23" t="s">
        <v>29</v>
      </c>
      <c r="C196" s="35" t="s">
        <v>18</v>
      </c>
      <c r="D196" s="39">
        <v>19</v>
      </c>
      <c r="E196" s="37">
        <v>822.71503191539978</v>
      </c>
      <c r="F196" s="38">
        <v>19</v>
      </c>
      <c r="G196" s="39">
        <v>5</v>
      </c>
      <c r="H196" s="39">
        <v>4</v>
      </c>
      <c r="I196" s="39">
        <v>5</v>
      </c>
      <c r="J196" s="39">
        <v>5</v>
      </c>
      <c r="K196" s="40">
        <v>822.71503191539978</v>
      </c>
      <c r="L196" s="37">
        <v>189.70755853700979</v>
      </c>
      <c r="M196" s="37">
        <v>181.326604764195</v>
      </c>
      <c r="N196" s="37">
        <v>225.50249147728499</v>
      </c>
      <c r="O196" s="37">
        <v>226.17837713691</v>
      </c>
    </row>
    <row r="197" spans="1:15" ht="20.399999999999999" customHeight="1" x14ac:dyDescent="0.3">
      <c r="A197" s="216"/>
      <c r="B197" s="22" t="s">
        <v>30</v>
      </c>
      <c r="C197" s="35" t="s">
        <v>18</v>
      </c>
      <c r="D197" s="39">
        <v>40</v>
      </c>
      <c r="E197" s="37">
        <v>1994.5925524509275</v>
      </c>
      <c r="F197" s="38">
        <v>40</v>
      </c>
      <c r="G197" s="39">
        <v>13</v>
      </c>
      <c r="H197" s="39">
        <v>7</v>
      </c>
      <c r="I197" s="39">
        <v>5</v>
      </c>
      <c r="J197" s="39">
        <v>15</v>
      </c>
      <c r="K197" s="40">
        <v>1994.592552450928</v>
      </c>
      <c r="L197" s="37">
        <v>667.53161291681761</v>
      </c>
      <c r="M197" s="37">
        <v>344.94500524621503</v>
      </c>
      <c r="N197" s="37">
        <v>119.90211601747501</v>
      </c>
      <c r="O197" s="37">
        <v>862.21381827042012</v>
      </c>
    </row>
    <row r="198" spans="1:15" ht="20.399999999999999" customHeight="1" x14ac:dyDescent="0.3">
      <c r="A198" s="216"/>
      <c r="B198" s="22" t="s">
        <v>56</v>
      </c>
      <c r="C198" s="35" t="s">
        <v>18</v>
      </c>
      <c r="D198" s="39">
        <v>35</v>
      </c>
      <c r="E198" s="37">
        <v>2159.860142187038</v>
      </c>
      <c r="F198" s="38">
        <v>35</v>
      </c>
      <c r="G198" s="39">
        <v>8</v>
      </c>
      <c r="H198" s="39">
        <v>10</v>
      </c>
      <c r="I198" s="39">
        <v>7</v>
      </c>
      <c r="J198" s="39">
        <v>10</v>
      </c>
      <c r="K198" s="40">
        <v>2159.860142187038</v>
      </c>
      <c r="L198" s="37">
        <v>478.90547127327807</v>
      </c>
      <c r="M198" s="37">
        <v>604.72841737968008</v>
      </c>
      <c r="N198" s="37">
        <v>463.52238537082502</v>
      </c>
      <c r="O198" s="37">
        <v>612.70386816325504</v>
      </c>
    </row>
    <row r="199" spans="1:15" ht="20.399999999999999" customHeight="1" x14ac:dyDescent="0.3">
      <c r="A199" s="216"/>
      <c r="B199" s="23" t="s">
        <v>37</v>
      </c>
      <c r="C199" s="35" t="s">
        <v>18</v>
      </c>
      <c r="D199" s="39">
        <v>9</v>
      </c>
      <c r="E199" s="37">
        <v>680.61682293771389</v>
      </c>
      <c r="F199" s="38">
        <v>9</v>
      </c>
      <c r="G199" s="39">
        <v>4</v>
      </c>
      <c r="H199" s="39">
        <v>3</v>
      </c>
      <c r="I199" s="39">
        <v>0</v>
      </c>
      <c r="J199" s="39">
        <v>2</v>
      </c>
      <c r="K199" s="40">
        <v>680.61682293771378</v>
      </c>
      <c r="L199" s="37">
        <v>242.45366751601881</v>
      </c>
      <c r="M199" s="37">
        <v>228.584530085175</v>
      </c>
      <c r="N199" s="37">
        <v>0</v>
      </c>
      <c r="O199" s="37">
        <v>209.57862533652002</v>
      </c>
    </row>
    <row r="200" spans="1:15" ht="20.399999999999999" customHeight="1" x14ac:dyDescent="0.3">
      <c r="A200" s="217"/>
      <c r="B200" s="106" t="s">
        <v>72</v>
      </c>
      <c r="C200" s="107"/>
      <c r="D200" s="76">
        <v>854</v>
      </c>
      <c r="E200" s="76">
        <v>42480.984236228214</v>
      </c>
      <c r="F200" s="76">
        <v>854</v>
      </c>
      <c r="G200" s="76">
        <v>208</v>
      </c>
      <c r="H200" s="76">
        <v>216</v>
      </c>
      <c r="I200" s="76">
        <v>221</v>
      </c>
      <c r="J200" s="76">
        <v>209</v>
      </c>
      <c r="K200" s="76">
        <v>42480.984236228214</v>
      </c>
      <c r="L200" s="76">
        <v>10560.054889532134</v>
      </c>
      <c r="M200" s="76">
        <v>10682.901392958951</v>
      </c>
      <c r="N200" s="76">
        <v>10716.346918939835</v>
      </c>
      <c r="O200" s="76">
        <v>10521.681034797282</v>
      </c>
    </row>
    <row r="201" spans="1:15" ht="20.399999999999999" customHeight="1" x14ac:dyDescent="0.3">
      <c r="A201" s="215" t="s">
        <v>73</v>
      </c>
      <c r="B201" s="32" t="s">
        <v>17</v>
      </c>
      <c r="C201" s="32" t="s">
        <v>18</v>
      </c>
      <c r="D201" s="10">
        <v>1600</v>
      </c>
      <c r="E201" s="11">
        <v>67985.895196089055</v>
      </c>
      <c r="F201" s="10">
        <v>1600</v>
      </c>
      <c r="G201" s="10">
        <v>376</v>
      </c>
      <c r="H201" s="10">
        <v>421</v>
      </c>
      <c r="I201" s="10">
        <v>392</v>
      </c>
      <c r="J201" s="10">
        <v>411</v>
      </c>
      <c r="K201" s="10">
        <v>67985.89519608907</v>
      </c>
      <c r="L201" s="11">
        <v>16278.801531898645</v>
      </c>
      <c r="M201" s="11">
        <v>20418.947310384548</v>
      </c>
      <c r="N201" s="11">
        <v>15448.113288052731</v>
      </c>
      <c r="O201" s="11">
        <v>15840.033065753141</v>
      </c>
    </row>
    <row r="202" spans="1:15" ht="20.399999999999999" customHeight="1" x14ac:dyDescent="0.3">
      <c r="A202" s="216"/>
      <c r="B202" s="33" t="s">
        <v>19</v>
      </c>
      <c r="C202" s="34" t="s">
        <v>18</v>
      </c>
      <c r="D202" s="16">
        <v>103</v>
      </c>
      <c r="E202" s="17">
        <v>4815.8392366436237</v>
      </c>
      <c r="F202" s="16">
        <v>103</v>
      </c>
      <c r="G202" s="16">
        <v>27</v>
      </c>
      <c r="H202" s="16">
        <v>27</v>
      </c>
      <c r="I202" s="16">
        <v>22</v>
      </c>
      <c r="J202" s="16">
        <v>27</v>
      </c>
      <c r="K202" s="16">
        <v>4815.8392366436237</v>
      </c>
      <c r="L202" s="17">
        <v>1269.6456144053891</v>
      </c>
      <c r="M202" s="17">
        <v>1269.6458045202858</v>
      </c>
      <c r="N202" s="17">
        <v>1006.9020131976631</v>
      </c>
      <c r="O202" s="17">
        <v>1269.6458045202858</v>
      </c>
    </row>
    <row r="203" spans="1:15" ht="20.399999999999999" customHeight="1" x14ac:dyDescent="0.3">
      <c r="A203" s="216"/>
      <c r="B203" s="42" t="s">
        <v>19</v>
      </c>
      <c r="C203" s="35" t="s">
        <v>18</v>
      </c>
      <c r="D203" s="39">
        <v>103</v>
      </c>
      <c r="E203" s="37">
        <v>4815.8392366436237</v>
      </c>
      <c r="F203" s="38">
        <v>103</v>
      </c>
      <c r="G203" s="39">
        <v>27</v>
      </c>
      <c r="H203" s="39">
        <v>27</v>
      </c>
      <c r="I203" s="39">
        <v>22</v>
      </c>
      <c r="J203" s="39">
        <v>27</v>
      </c>
      <c r="K203" s="40">
        <v>4815.8392366436237</v>
      </c>
      <c r="L203" s="37">
        <v>1269.6456144053891</v>
      </c>
      <c r="M203" s="37">
        <v>1269.6458045202858</v>
      </c>
      <c r="N203" s="37">
        <v>1006.9020131976631</v>
      </c>
      <c r="O203" s="37">
        <v>1269.6458045202858</v>
      </c>
    </row>
    <row r="204" spans="1:15" ht="20.399999999999999" customHeight="1" x14ac:dyDescent="0.3">
      <c r="A204" s="216"/>
      <c r="B204" s="33" t="s">
        <v>21</v>
      </c>
      <c r="C204" s="34" t="s">
        <v>18</v>
      </c>
      <c r="D204" s="16">
        <v>727</v>
      </c>
      <c r="E204" s="17">
        <v>32858.153096067799</v>
      </c>
      <c r="F204" s="16">
        <v>727</v>
      </c>
      <c r="G204" s="16">
        <v>185</v>
      </c>
      <c r="H204" s="16">
        <v>195</v>
      </c>
      <c r="I204" s="16">
        <v>169</v>
      </c>
      <c r="J204" s="16">
        <v>178</v>
      </c>
      <c r="K204" s="17">
        <v>32858.153096067799</v>
      </c>
      <c r="L204" s="17">
        <v>8088.599590677627</v>
      </c>
      <c r="M204" s="17">
        <v>10283.431339779469</v>
      </c>
      <c r="N204" s="17">
        <v>7012.0393090315683</v>
      </c>
      <c r="O204" s="17">
        <v>7474.0828565791326</v>
      </c>
    </row>
    <row r="205" spans="1:15" ht="20.399999999999999" customHeight="1" x14ac:dyDescent="0.3">
      <c r="A205" s="216"/>
      <c r="B205" s="22" t="s">
        <v>23</v>
      </c>
      <c r="C205" s="35" t="s">
        <v>18</v>
      </c>
      <c r="D205" s="39">
        <v>82</v>
      </c>
      <c r="E205" s="37">
        <v>3561.3766011065936</v>
      </c>
      <c r="F205" s="38">
        <v>82</v>
      </c>
      <c r="G205" s="39">
        <v>18</v>
      </c>
      <c r="H205" s="39">
        <v>21</v>
      </c>
      <c r="I205" s="39">
        <v>21</v>
      </c>
      <c r="J205" s="39">
        <v>22</v>
      </c>
      <c r="K205" s="40">
        <v>3561.3766011065941</v>
      </c>
      <c r="L205" s="37">
        <v>778.62016329854396</v>
      </c>
      <c r="M205" s="37">
        <v>912.68895933121507</v>
      </c>
      <c r="N205" s="37">
        <v>912.68895933121507</v>
      </c>
      <c r="O205" s="37">
        <v>957.37851914561998</v>
      </c>
    </row>
    <row r="206" spans="1:15" ht="20.399999999999999" customHeight="1" x14ac:dyDescent="0.3">
      <c r="A206" s="216"/>
      <c r="B206" s="22" t="s">
        <v>24</v>
      </c>
      <c r="C206" s="35" t="s">
        <v>18</v>
      </c>
      <c r="D206" s="39">
        <v>29</v>
      </c>
      <c r="E206" s="37">
        <v>1400.2728380338622</v>
      </c>
      <c r="F206" s="38">
        <v>29</v>
      </c>
      <c r="G206" s="39">
        <v>5</v>
      </c>
      <c r="H206" s="39">
        <v>9</v>
      </c>
      <c r="I206" s="39">
        <v>6</v>
      </c>
      <c r="J206" s="39">
        <v>9</v>
      </c>
      <c r="K206" s="40">
        <v>1400.2728380338624</v>
      </c>
      <c r="L206" s="37">
        <v>241.42632146722212</v>
      </c>
      <c r="M206" s="37">
        <v>434.56744371249005</v>
      </c>
      <c r="N206" s="37">
        <v>289.71162914166001</v>
      </c>
      <c r="O206" s="37">
        <v>434.56744371249005</v>
      </c>
    </row>
    <row r="207" spans="1:15" ht="20.399999999999999" customHeight="1" x14ac:dyDescent="0.3">
      <c r="A207" s="216"/>
      <c r="B207" s="22" t="s">
        <v>46</v>
      </c>
      <c r="C207" s="35" t="s">
        <v>18</v>
      </c>
      <c r="D207" s="39">
        <v>11</v>
      </c>
      <c r="E207" s="37">
        <v>632.84523497608393</v>
      </c>
      <c r="F207" s="38">
        <v>11</v>
      </c>
      <c r="G207" s="39">
        <v>3</v>
      </c>
      <c r="H207" s="39">
        <v>3</v>
      </c>
      <c r="I207" s="39">
        <v>2</v>
      </c>
      <c r="J207" s="39">
        <v>3</v>
      </c>
      <c r="K207" s="40">
        <v>632.84523497608393</v>
      </c>
      <c r="L207" s="37">
        <v>172.59413619784388</v>
      </c>
      <c r="M207" s="37">
        <v>172.59416204184004</v>
      </c>
      <c r="N207" s="37">
        <v>115.06277469456002</v>
      </c>
      <c r="O207" s="37">
        <v>172.59416204184004</v>
      </c>
    </row>
    <row r="208" spans="1:15" ht="20.399999999999999" customHeight="1" x14ac:dyDescent="0.3">
      <c r="A208" s="216"/>
      <c r="B208" s="22" t="s">
        <v>26</v>
      </c>
      <c r="C208" s="35" t="s">
        <v>18</v>
      </c>
      <c r="D208" s="39">
        <v>132</v>
      </c>
      <c r="E208" s="37">
        <v>6738.3094642552469</v>
      </c>
      <c r="F208" s="38">
        <v>132</v>
      </c>
      <c r="G208" s="39">
        <v>30</v>
      </c>
      <c r="H208" s="39">
        <v>39</v>
      </c>
      <c r="I208" s="39">
        <v>30</v>
      </c>
      <c r="J208" s="39">
        <v>33</v>
      </c>
      <c r="K208" s="40">
        <v>6738.3094642552478</v>
      </c>
      <c r="L208" s="37">
        <v>1388.7015037497572</v>
      </c>
      <c r="M208" s="37">
        <v>2415.0205681192801</v>
      </c>
      <c r="N208" s="37">
        <v>1388.7017116919101</v>
      </c>
      <c r="O208" s="37">
        <v>1545.8856806942999</v>
      </c>
    </row>
    <row r="209" spans="1:15" ht="20.399999999999999" customHeight="1" x14ac:dyDescent="0.3">
      <c r="A209" s="216"/>
      <c r="B209" s="22" t="s">
        <v>27</v>
      </c>
      <c r="C209" s="35" t="s">
        <v>18</v>
      </c>
      <c r="D209" s="39">
        <v>54</v>
      </c>
      <c r="E209" s="37">
        <v>3428.2541344190822</v>
      </c>
      <c r="F209" s="38">
        <v>54</v>
      </c>
      <c r="G209" s="39">
        <v>15</v>
      </c>
      <c r="H209" s="39">
        <v>15</v>
      </c>
      <c r="I209" s="39">
        <v>11</v>
      </c>
      <c r="J209" s="39">
        <v>13</v>
      </c>
      <c r="K209" s="40">
        <v>3428.2541344190818</v>
      </c>
      <c r="L209" s="37">
        <v>960.05488260050674</v>
      </c>
      <c r="M209" s="37">
        <v>960.05502635773496</v>
      </c>
      <c r="N209" s="37">
        <v>688.32195576210006</v>
      </c>
      <c r="O209" s="37">
        <v>819.82226969874012</v>
      </c>
    </row>
    <row r="210" spans="1:15" ht="20.399999999999999" customHeight="1" x14ac:dyDescent="0.3">
      <c r="A210" s="216"/>
      <c r="B210" s="22" t="s">
        <v>48</v>
      </c>
      <c r="C210" s="35" t="s">
        <v>18</v>
      </c>
      <c r="D210" s="39">
        <v>37</v>
      </c>
      <c r="E210" s="37">
        <v>3173.985977419653</v>
      </c>
      <c r="F210" s="38">
        <v>37</v>
      </c>
      <c r="G210" s="39">
        <v>9</v>
      </c>
      <c r="H210" s="39">
        <v>26</v>
      </c>
      <c r="I210" s="39">
        <v>2</v>
      </c>
      <c r="J210" s="39">
        <v>0</v>
      </c>
      <c r="K210" s="40">
        <v>3173.9859774196525</v>
      </c>
      <c r="L210" s="37">
        <v>772.05055567071247</v>
      </c>
      <c r="M210" s="37">
        <v>2230.3686059097299</v>
      </c>
      <c r="N210" s="37">
        <v>171.56681583920999</v>
      </c>
      <c r="O210" s="37">
        <v>0</v>
      </c>
    </row>
    <row r="211" spans="1:15" ht="20.399999999999999" customHeight="1" x14ac:dyDescent="0.3">
      <c r="A211" s="216"/>
      <c r="B211" s="22" t="s">
        <v>28</v>
      </c>
      <c r="C211" s="35" t="s">
        <v>18</v>
      </c>
      <c r="D211" s="39">
        <v>327</v>
      </c>
      <c r="E211" s="37">
        <v>11238.65331299257</v>
      </c>
      <c r="F211" s="38">
        <v>327</v>
      </c>
      <c r="G211" s="39">
        <v>92</v>
      </c>
      <c r="H211" s="39">
        <v>66</v>
      </c>
      <c r="I211" s="39">
        <v>86</v>
      </c>
      <c r="J211" s="39">
        <v>83</v>
      </c>
      <c r="K211" s="40">
        <v>11238.65331299257</v>
      </c>
      <c r="L211" s="37">
        <v>3143.3342076830768</v>
      </c>
      <c r="M211" s="37">
        <v>2369.1346906873387</v>
      </c>
      <c r="N211" s="37">
        <v>2918.9568606217222</v>
      </c>
      <c r="O211" s="37">
        <v>2807.2275540004325</v>
      </c>
    </row>
    <row r="212" spans="1:15" ht="20.399999999999999" customHeight="1" x14ac:dyDescent="0.3">
      <c r="A212" s="216"/>
      <c r="B212" s="23" t="s">
        <v>29</v>
      </c>
      <c r="C212" s="35" t="s">
        <v>18</v>
      </c>
      <c r="D212" s="39">
        <v>24</v>
      </c>
      <c r="E212" s="37">
        <v>1060.221241425166</v>
      </c>
      <c r="F212" s="38">
        <v>24</v>
      </c>
      <c r="G212" s="39">
        <v>6</v>
      </c>
      <c r="H212" s="39">
        <v>6</v>
      </c>
      <c r="I212" s="39">
        <v>6</v>
      </c>
      <c r="J212" s="39">
        <v>6</v>
      </c>
      <c r="K212" s="40">
        <v>1060.221241425166</v>
      </c>
      <c r="L212" s="37">
        <v>265.05528058954599</v>
      </c>
      <c r="M212" s="37">
        <v>265.05532027854002</v>
      </c>
      <c r="N212" s="37">
        <v>265.05532027854002</v>
      </c>
      <c r="O212" s="37">
        <v>265.05532027854002</v>
      </c>
    </row>
    <row r="213" spans="1:15" ht="20.399999999999999" customHeight="1" x14ac:dyDescent="0.3">
      <c r="A213" s="216"/>
      <c r="B213" s="22" t="s">
        <v>31</v>
      </c>
      <c r="C213" s="35" t="s">
        <v>18</v>
      </c>
      <c r="D213" s="39">
        <v>31</v>
      </c>
      <c r="E213" s="37">
        <v>1624.2342914395383</v>
      </c>
      <c r="F213" s="38">
        <v>31</v>
      </c>
      <c r="G213" s="39">
        <v>7</v>
      </c>
      <c r="H213" s="39">
        <v>10</v>
      </c>
      <c r="I213" s="39">
        <v>5</v>
      </c>
      <c r="J213" s="39">
        <v>9</v>
      </c>
      <c r="K213" s="40">
        <v>1624.2342914395383</v>
      </c>
      <c r="L213" s="37">
        <v>366.76253942041825</v>
      </c>
      <c r="M213" s="37">
        <v>523.94656334130002</v>
      </c>
      <c r="N213" s="37">
        <v>261.97328167065001</v>
      </c>
      <c r="O213" s="37">
        <v>471.55190700717003</v>
      </c>
    </row>
    <row r="214" spans="1:15" ht="20.399999999999999" customHeight="1" x14ac:dyDescent="0.3">
      <c r="A214" s="216"/>
      <c r="B214" s="33" t="s">
        <v>38</v>
      </c>
      <c r="C214" s="34" t="s">
        <v>18</v>
      </c>
      <c r="D214" s="16">
        <v>770</v>
      </c>
      <c r="E214" s="17">
        <v>30311.902863377643</v>
      </c>
      <c r="F214" s="16">
        <v>770</v>
      </c>
      <c r="G214" s="16">
        <v>164</v>
      </c>
      <c r="H214" s="16">
        <v>199</v>
      </c>
      <c r="I214" s="16">
        <v>201</v>
      </c>
      <c r="J214" s="16">
        <v>206</v>
      </c>
      <c r="K214" s="17">
        <v>30311.902863377647</v>
      </c>
      <c r="L214" s="17">
        <v>6920.5563268156284</v>
      </c>
      <c r="M214" s="17">
        <v>8865.8701660847946</v>
      </c>
      <c r="N214" s="17">
        <v>7429.1719658235006</v>
      </c>
      <c r="O214" s="17">
        <v>7096.3044046537234</v>
      </c>
    </row>
    <row r="215" spans="1:15" ht="20.399999999999999" customHeight="1" x14ac:dyDescent="0.3">
      <c r="A215" s="216"/>
      <c r="B215" s="22" t="s">
        <v>50</v>
      </c>
      <c r="C215" s="35" t="s">
        <v>18</v>
      </c>
      <c r="D215" s="39">
        <v>30</v>
      </c>
      <c r="E215" s="37">
        <v>577.97967892849556</v>
      </c>
      <c r="F215" s="38">
        <v>30</v>
      </c>
      <c r="G215" s="39">
        <v>3</v>
      </c>
      <c r="H215" s="39">
        <v>3</v>
      </c>
      <c r="I215" s="39">
        <v>6</v>
      </c>
      <c r="J215" s="39">
        <v>18</v>
      </c>
      <c r="K215" s="40">
        <v>577.97967892849545</v>
      </c>
      <c r="L215" s="37">
        <v>52.001812953261251</v>
      </c>
      <c r="M215" s="37">
        <v>58.441985108359354</v>
      </c>
      <c r="N215" s="37">
        <v>116.88397021671871</v>
      </c>
      <c r="O215" s="37">
        <v>350.65191065015614</v>
      </c>
    </row>
    <row r="216" spans="1:15" ht="20.399999999999999" customHeight="1" x14ac:dyDescent="0.3">
      <c r="A216" s="216"/>
      <c r="B216" s="22" t="s">
        <v>25</v>
      </c>
      <c r="C216" s="35" t="s">
        <v>18</v>
      </c>
      <c r="D216" s="39">
        <v>256</v>
      </c>
      <c r="E216" s="37">
        <v>9447.2590746247115</v>
      </c>
      <c r="F216" s="38">
        <v>256</v>
      </c>
      <c r="G216" s="39">
        <v>57</v>
      </c>
      <c r="H216" s="39">
        <v>87</v>
      </c>
      <c r="I216" s="39">
        <v>61</v>
      </c>
      <c r="J216" s="39">
        <v>51</v>
      </c>
      <c r="K216" s="40">
        <v>9447.2590746247097</v>
      </c>
      <c r="L216" s="37">
        <v>2146.0718250916116</v>
      </c>
      <c r="M216" s="37">
        <v>3395.108845428299</v>
      </c>
      <c r="N216" s="37">
        <v>2139.5836441089</v>
      </c>
      <c r="O216" s="37">
        <v>1766.4947599959</v>
      </c>
    </row>
    <row r="217" spans="1:15" ht="20.399999999999999" customHeight="1" x14ac:dyDescent="0.3">
      <c r="A217" s="216"/>
      <c r="B217" s="22" t="s">
        <v>26</v>
      </c>
      <c r="C217" s="35" t="s">
        <v>18</v>
      </c>
      <c r="D217" s="39">
        <v>24</v>
      </c>
      <c r="E217" s="37">
        <v>1084.8775493652863</v>
      </c>
      <c r="F217" s="38">
        <v>24</v>
      </c>
      <c r="G217" s="39">
        <v>6</v>
      </c>
      <c r="H217" s="39">
        <v>6</v>
      </c>
      <c r="I217" s="39">
        <v>6</v>
      </c>
      <c r="J217" s="39">
        <v>6</v>
      </c>
      <c r="K217" s="40">
        <v>1084.8775493652861</v>
      </c>
      <c r="L217" s="37">
        <v>271.21935688232611</v>
      </c>
      <c r="M217" s="37">
        <v>271.21939749432005</v>
      </c>
      <c r="N217" s="37">
        <v>271.21939749432005</v>
      </c>
      <c r="O217" s="37">
        <v>271.21939749432005</v>
      </c>
    </row>
    <row r="218" spans="1:15" ht="20.399999999999999" customHeight="1" x14ac:dyDescent="0.3">
      <c r="A218" s="216"/>
      <c r="B218" s="51" t="s">
        <v>41</v>
      </c>
      <c r="C218" s="35" t="s">
        <v>18</v>
      </c>
      <c r="D218" s="39">
        <v>74</v>
      </c>
      <c r="E218" s="37">
        <v>1630.7066076362521</v>
      </c>
      <c r="F218" s="38">
        <v>74</v>
      </c>
      <c r="G218" s="39">
        <v>6</v>
      </c>
      <c r="H218" s="39">
        <v>6</v>
      </c>
      <c r="I218" s="39">
        <v>26</v>
      </c>
      <c r="J218" s="39">
        <v>36</v>
      </c>
      <c r="K218" s="40">
        <v>1630.7066076362521</v>
      </c>
      <c r="L218" s="37">
        <v>132.21943648013399</v>
      </c>
      <c r="M218" s="37">
        <v>132.219456278481</v>
      </c>
      <c r="N218" s="37">
        <v>572.95097720675108</v>
      </c>
      <c r="O218" s="37">
        <v>793.31673767088591</v>
      </c>
    </row>
    <row r="219" spans="1:15" ht="20.399999999999999" customHeight="1" x14ac:dyDescent="0.3">
      <c r="A219" s="216"/>
      <c r="B219" s="22" t="s">
        <v>27</v>
      </c>
      <c r="C219" s="35" t="s">
        <v>18</v>
      </c>
      <c r="D219" s="39">
        <v>57</v>
      </c>
      <c r="E219" s="37">
        <v>4078.3750045881634</v>
      </c>
      <c r="F219" s="38">
        <v>57</v>
      </c>
      <c r="G219" s="39">
        <v>16</v>
      </c>
      <c r="H219" s="39">
        <v>28</v>
      </c>
      <c r="I219" s="39">
        <v>8</v>
      </c>
      <c r="J219" s="39">
        <v>5</v>
      </c>
      <c r="K219" s="40">
        <v>4078.3750045881638</v>
      </c>
      <c r="L219" s="37">
        <v>1147.7888553069336</v>
      </c>
      <c r="M219" s="37">
        <v>2046.4736356389603</v>
      </c>
      <c r="N219" s="37">
        <v>558.44376740856001</v>
      </c>
      <c r="O219" s="37">
        <v>325.66874623371001</v>
      </c>
    </row>
    <row r="220" spans="1:15" ht="20.399999999999999" customHeight="1" x14ac:dyDescent="0.3">
      <c r="A220" s="216"/>
      <c r="B220" s="22" t="s">
        <v>28</v>
      </c>
      <c r="C220" s="35" t="s">
        <v>18</v>
      </c>
      <c r="D220" s="39">
        <v>329</v>
      </c>
      <c r="E220" s="37">
        <v>13492.704948234736</v>
      </c>
      <c r="F220" s="38">
        <v>329</v>
      </c>
      <c r="G220" s="39">
        <v>76</v>
      </c>
      <c r="H220" s="39">
        <v>69</v>
      </c>
      <c r="I220" s="39">
        <v>94</v>
      </c>
      <c r="J220" s="39">
        <v>90</v>
      </c>
      <c r="K220" s="40">
        <v>13492.704948234737</v>
      </c>
      <c r="L220" s="37">
        <v>3171.2550401013614</v>
      </c>
      <c r="M220" s="37">
        <v>2962.4068461363754</v>
      </c>
      <c r="N220" s="37">
        <v>3770.0902093882505</v>
      </c>
      <c r="O220" s="37">
        <v>3588.9528526087506</v>
      </c>
    </row>
    <row r="221" spans="1:15" ht="20.399999999999999" customHeight="1" x14ac:dyDescent="0.3">
      <c r="A221" s="216"/>
      <c r="B221" s="106" t="s">
        <v>74</v>
      </c>
      <c r="C221" s="107"/>
      <c r="D221" s="76">
        <v>1600</v>
      </c>
      <c r="E221" s="86">
        <v>67985.895196089055</v>
      </c>
      <c r="F221" s="108">
        <v>1600</v>
      </c>
      <c r="G221" s="108">
        <v>376</v>
      </c>
      <c r="H221" s="108">
        <v>421</v>
      </c>
      <c r="I221" s="108">
        <v>392</v>
      </c>
      <c r="J221" s="108">
        <v>411</v>
      </c>
      <c r="K221" s="108">
        <v>67985.89519608907</v>
      </c>
      <c r="L221" s="86">
        <v>16278.801531898645</v>
      </c>
      <c r="M221" s="86">
        <v>20418.947310384548</v>
      </c>
      <c r="N221" s="86">
        <v>15448.113288052731</v>
      </c>
      <c r="O221" s="86">
        <v>15840.033065753141</v>
      </c>
    </row>
    <row r="222" spans="1:15" ht="20.399999999999999" customHeight="1" x14ac:dyDescent="0.3">
      <c r="A222" s="215" t="s">
        <v>75</v>
      </c>
      <c r="B222" s="8" t="s">
        <v>17</v>
      </c>
      <c r="C222" s="8" t="s">
        <v>18</v>
      </c>
      <c r="D222" s="10">
        <v>863</v>
      </c>
      <c r="E222" s="11">
        <v>53985.918392501451</v>
      </c>
      <c r="F222" s="10">
        <v>863</v>
      </c>
      <c r="G222" s="10">
        <v>219</v>
      </c>
      <c r="H222" s="10">
        <v>213</v>
      </c>
      <c r="I222" s="10">
        <v>215</v>
      </c>
      <c r="J222" s="10">
        <v>216</v>
      </c>
      <c r="K222" s="10">
        <v>53985.918392501466</v>
      </c>
      <c r="L222" s="11">
        <v>13655.812160986992</v>
      </c>
      <c r="M222" s="11">
        <v>13330.134645384274</v>
      </c>
      <c r="N222" s="11">
        <v>13479.109036810596</v>
      </c>
      <c r="O222" s="11">
        <v>13520.86254931959</v>
      </c>
    </row>
    <row r="223" spans="1:15" ht="20.399999999999999" customHeight="1" x14ac:dyDescent="0.3">
      <c r="A223" s="216"/>
      <c r="B223" s="33" t="s">
        <v>19</v>
      </c>
      <c r="C223" s="34" t="s">
        <v>18</v>
      </c>
      <c r="D223" s="16">
        <v>64</v>
      </c>
      <c r="E223" s="17">
        <v>3205.5990378054676</v>
      </c>
      <c r="F223" s="16">
        <v>64</v>
      </c>
      <c r="G223" s="16">
        <v>16</v>
      </c>
      <c r="H223" s="16">
        <v>16</v>
      </c>
      <c r="I223" s="16">
        <v>16</v>
      </c>
      <c r="J223" s="16">
        <v>16</v>
      </c>
      <c r="K223" s="16">
        <v>3205.599037805468</v>
      </c>
      <c r="L223" s="17">
        <v>801.39966945104698</v>
      </c>
      <c r="M223" s="17">
        <v>801.39978945147357</v>
      </c>
      <c r="N223" s="17">
        <v>801.39978945147357</v>
      </c>
      <c r="O223" s="17">
        <v>801.39978945147357</v>
      </c>
    </row>
    <row r="224" spans="1:15" ht="20.399999999999999" customHeight="1" x14ac:dyDescent="0.3">
      <c r="A224" s="216"/>
      <c r="B224" s="42" t="s">
        <v>19</v>
      </c>
      <c r="C224" s="35" t="s">
        <v>18</v>
      </c>
      <c r="D224" s="39">
        <v>64</v>
      </c>
      <c r="E224" s="37">
        <v>3205.5990378054676</v>
      </c>
      <c r="F224" s="38">
        <v>64</v>
      </c>
      <c r="G224" s="39">
        <v>16</v>
      </c>
      <c r="H224" s="39">
        <v>16</v>
      </c>
      <c r="I224" s="39">
        <v>16</v>
      </c>
      <c r="J224" s="39">
        <v>16</v>
      </c>
      <c r="K224" s="40">
        <v>3205.599037805468</v>
      </c>
      <c r="L224" s="37">
        <v>801.39966945104698</v>
      </c>
      <c r="M224" s="37">
        <v>801.39978945147357</v>
      </c>
      <c r="N224" s="37">
        <v>801.39978945147357</v>
      </c>
      <c r="O224" s="37">
        <v>801.39978945147357</v>
      </c>
    </row>
    <row r="225" spans="1:15" ht="20.399999999999999" customHeight="1" x14ac:dyDescent="0.3">
      <c r="A225" s="216"/>
      <c r="B225" s="33" t="s">
        <v>21</v>
      </c>
      <c r="C225" s="34" t="s">
        <v>18</v>
      </c>
      <c r="D225" s="16">
        <v>292</v>
      </c>
      <c r="E225" s="17">
        <v>17956.530477523585</v>
      </c>
      <c r="F225" s="16">
        <v>292</v>
      </c>
      <c r="G225" s="16">
        <v>74</v>
      </c>
      <c r="H225" s="16">
        <v>72</v>
      </c>
      <c r="I225" s="16">
        <v>73</v>
      </c>
      <c r="J225" s="16">
        <v>73</v>
      </c>
      <c r="K225" s="16">
        <v>17956.530477523585</v>
      </c>
      <c r="L225" s="17">
        <v>4571.3008774178434</v>
      </c>
      <c r="M225" s="17">
        <v>4396.7932916879217</v>
      </c>
      <c r="N225" s="17">
        <v>4531.6892551785177</v>
      </c>
      <c r="O225" s="17">
        <v>4456.7470532392981</v>
      </c>
    </row>
    <row r="226" spans="1:15" ht="20.399999999999999" customHeight="1" x14ac:dyDescent="0.3">
      <c r="A226" s="216"/>
      <c r="B226" s="22" t="s">
        <v>23</v>
      </c>
      <c r="C226" s="35" t="s">
        <v>18</v>
      </c>
      <c r="D226" s="39">
        <v>24</v>
      </c>
      <c r="E226" s="37">
        <v>1111.2857528695727</v>
      </c>
      <c r="F226" s="38">
        <v>24</v>
      </c>
      <c r="G226" s="39">
        <v>6</v>
      </c>
      <c r="H226" s="39">
        <v>6</v>
      </c>
      <c r="I226" s="39">
        <v>6</v>
      </c>
      <c r="J226" s="39">
        <v>6</v>
      </c>
      <c r="K226" s="40">
        <v>1111.2857528695727</v>
      </c>
      <c r="L226" s="37">
        <v>277.82140701696164</v>
      </c>
      <c r="M226" s="37">
        <v>277.82144861753704</v>
      </c>
      <c r="N226" s="37">
        <v>277.82144861753704</v>
      </c>
      <c r="O226" s="37">
        <v>277.82144861753704</v>
      </c>
    </row>
    <row r="227" spans="1:15" ht="20.399999999999999" customHeight="1" x14ac:dyDescent="0.3">
      <c r="A227" s="216"/>
      <c r="B227" s="22" t="s">
        <v>24</v>
      </c>
      <c r="C227" s="35" t="s">
        <v>18</v>
      </c>
      <c r="D227" s="39">
        <v>12</v>
      </c>
      <c r="E227" s="37">
        <v>603.82000444936318</v>
      </c>
      <c r="F227" s="38">
        <v>12</v>
      </c>
      <c r="G227" s="39">
        <v>3</v>
      </c>
      <c r="H227" s="39">
        <v>3</v>
      </c>
      <c r="I227" s="39">
        <v>3</v>
      </c>
      <c r="J227" s="39">
        <v>3</v>
      </c>
      <c r="K227" s="40">
        <v>603.82000444936307</v>
      </c>
      <c r="L227" s="37">
        <v>150.95498415950516</v>
      </c>
      <c r="M227" s="37">
        <v>150.95500676328595</v>
      </c>
      <c r="N227" s="37">
        <v>150.95500676328595</v>
      </c>
      <c r="O227" s="37">
        <v>150.95500676328595</v>
      </c>
    </row>
    <row r="228" spans="1:15" ht="20.399999999999999" customHeight="1" x14ac:dyDescent="0.3">
      <c r="A228" s="216"/>
      <c r="B228" s="22" t="s">
        <v>46</v>
      </c>
      <c r="C228" s="35" t="s">
        <v>18</v>
      </c>
      <c r="D228" s="39">
        <v>57</v>
      </c>
      <c r="E228" s="37">
        <v>4432.2957795854172</v>
      </c>
      <c r="F228" s="38">
        <v>57</v>
      </c>
      <c r="G228" s="39">
        <v>14</v>
      </c>
      <c r="H228" s="39">
        <v>14</v>
      </c>
      <c r="I228" s="39">
        <v>14</v>
      </c>
      <c r="J228" s="39">
        <v>15</v>
      </c>
      <c r="K228" s="40">
        <v>4432.2957795854181</v>
      </c>
      <c r="L228" s="37">
        <v>1093.0853817507434</v>
      </c>
      <c r="M228" s="37">
        <v>1093.0855454277662</v>
      </c>
      <c r="N228" s="37">
        <v>1093.0855454277662</v>
      </c>
      <c r="O228" s="37">
        <v>1153.0393069791421</v>
      </c>
    </row>
    <row r="229" spans="1:15" ht="20.399999999999999" customHeight="1" x14ac:dyDescent="0.3">
      <c r="A229" s="216"/>
      <c r="B229" s="22" t="s">
        <v>26</v>
      </c>
      <c r="C229" s="35" t="s">
        <v>18</v>
      </c>
      <c r="D229" s="39">
        <v>55</v>
      </c>
      <c r="E229" s="37">
        <v>3476.0527673520487</v>
      </c>
      <c r="F229" s="38">
        <v>55</v>
      </c>
      <c r="G229" s="39">
        <v>15</v>
      </c>
      <c r="H229" s="39">
        <v>13</v>
      </c>
      <c r="I229" s="39">
        <v>14</v>
      </c>
      <c r="J229" s="39">
        <v>13</v>
      </c>
      <c r="K229" s="40">
        <v>3476.0527673520492</v>
      </c>
      <c r="L229" s="37">
        <v>966.17029513308057</v>
      </c>
      <c r="M229" s="37">
        <v>791.66216957612414</v>
      </c>
      <c r="N229" s="37">
        <v>926.55813306672007</v>
      </c>
      <c r="O229" s="37">
        <v>791.66216957612414</v>
      </c>
    </row>
    <row r="230" spans="1:15" ht="20.399999999999999" customHeight="1" x14ac:dyDescent="0.3">
      <c r="A230" s="216"/>
      <c r="B230" s="22" t="s">
        <v>27</v>
      </c>
      <c r="C230" s="35" t="s">
        <v>18</v>
      </c>
      <c r="D230" s="39">
        <v>24</v>
      </c>
      <c r="E230" s="37">
        <v>1535.2444793978495</v>
      </c>
      <c r="F230" s="38">
        <v>24</v>
      </c>
      <c r="G230" s="39">
        <v>6</v>
      </c>
      <c r="H230" s="39">
        <v>6</v>
      </c>
      <c r="I230" s="39">
        <v>6</v>
      </c>
      <c r="J230" s="39">
        <v>6</v>
      </c>
      <c r="K230" s="40">
        <v>1535.2444793978493</v>
      </c>
      <c r="L230" s="37">
        <v>383.81107674597598</v>
      </c>
      <c r="M230" s="37">
        <v>383.81113421729117</v>
      </c>
      <c r="N230" s="37">
        <v>383.81113421729117</v>
      </c>
      <c r="O230" s="37">
        <v>383.81113421729117</v>
      </c>
    </row>
    <row r="231" spans="1:15" ht="20.399999999999999" customHeight="1" x14ac:dyDescent="0.3">
      <c r="A231" s="216"/>
      <c r="B231" s="22" t="s">
        <v>48</v>
      </c>
      <c r="C231" s="35" t="s">
        <v>18</v>
      </c>
      <c r="D231" s="39">
        <v>36</v>
      </c>
      <c r="E231" s="37">
        <v>2775.0025736396269</v>
      </c>
      <c r="F231" s="38">
        <v>36</v>
      </c>
      <c r="G231" s="39">
        <v>9</v>
      </c>
      <c r="H231" s="39">
        <v>9</v>
      </c>
      <c r="I231" s="39">
        <v>9</v>
      </c>
      <c r="J231" s="39">
        <v>9</v>
      </c>
      <c r="K231" s="40">
        <v>2775.0025736396265</v>
      </c>
      <c r="L231" s="37">
        <v>693.75056549900262</v>
      </c>
      <c r="M231" s="37">
        <v>693.75066938020802</v>
      </c>
      <c r="N231" s="37">
        <v>693.75066938020802</v>
      </c>
      <c r="O231" s="37">
        <v>693.75066938020802</v>
      </c>
    </row>
    <row r="232" spans="1:15" ht="20.399999999999999" customHeight="1" x14ac:dyDescent="0.3">
      <c r="A232" s="216"/>
      <c r="B232" s="22" t="s">
        <v>28</v>
      </c>
      <c r="C232" s="35" t="s">
        <v>18</v>
      </c>
      <c r="D232" s="39">
        <v>48</v>
      </c>
      <c r="E232" s="37">
        <v>1710.3269755300153</v>
      </c>
      <c r="F232" s="38">
        <v>48</v>
      </c>
      <c r="G232" s="39">
        <v>12</v>
      </c>
      <c r="H232" s="39">
        <v>12</v>
      </c>
      <c r="I232" s="39">
        <v>12</v>
      </c>
      <c r="J232" s="39">
        <v>12</v>
      </c>
      <c r="K232" s="40">
        <v>1710.3269755300153</v>
      </c>
      <c r="L232" s="37">
        <v>427.58169586340568</v>
      </c>
      <c r="M232" s="37">
        <v>427.5817598888699</v>
      </c>
      <c r="N232" s="37">
        <v>427.5817598888699</v>
      </c>
      <c r="O232" s="37">
        <v>427.5817598888699</v>
      </c>
    </row>
    <row r="233" spans="1:15" ht="20.399999999999999" customHeight="1" x14ac:dyDescent="0.3">
      <c r="A233" s="216"/>
      <c r="B233" s="23" t="s">
        <v>29</v>
      </c>
      <c r="C233" s="35" t="s">
        <v>18</v>
      </c>
      <c r="D233" s="39">
        <v>12</v>
      </c>
      <c r="E233" s="37">
        <v>552.43106790048114</v>
      </c>
      <c r="F233" s="38">
        <v>12</v>
      </c>
      <c r="G233" s="39">
        <v>3</v>
      </c>
      <c r="H233" s="39">
        <v>3</v>
      </c>
      <c r="I233" s="39">
        <v>3</v>
      </c>
      <c r="J233" s="39">
        <v>3</v>
      </c>
      <c r="K233" s="40">
        <v>552.43106790048137</v>
      </c>
      <c r="L233" s="37">
        <v>138.10775146507922</v>
      </c>
      <c r="M233" s="37">
        <v>138.10777214513402</v>
      </c>
      <c r="N233" s="37">
        <v>138.10777214513402</v>
      </c>
      <c r="O233" s="37">
        <v>138.10777214513402</v>
      </c>
    </row>
    <row r="234" spans="1:15" ht="20.399999999999999" customHeight="1" x14ac:dyDescent="0.3">
      <c r="A234" s="216"/>
      <c r="B234" s="22" t="s">
        <v>31</v>
      </c>
      <c r="C234" s="35" t="s">
        <v>18</v>
      </c>
      <c r="D234" s="39">
        <v>24</v>
      </c>
      <c r="E234" s="37">
        <v>1760.071076799208</v>
      </c>
      <c r="F234" s="38">
        <v>24</v>
      </c>
      <c r="G234" s="39">
        <v>6</v>
      </c>
      <c r="H234" s="39">
        <v>6</v>
      </c>
      <c r="I234" s="39">
        <v>6</v>
      </c>
      <c r="J234" s="39">
        <v>6</v>
      </c>
      <c r="K234" s="40">
        <v>1760.0710767992077</v>
      </c>
      <c r="L234" s="37">
        <v>440.01771978408959</v>
      </c>
      <c r="M234" s="37">
        <v>440.01778567170606</v>
      </c>
      <c r="N234" s="37">
        <v>440.01778567170606</v>
      </c>
      <c r="O234" s="37">
        <v>440.01778567170606</v>
      </c>
    </row>
    <row r="235" spans="1:15" ht="20.399999999999999" customHeight="1" x14ac:dyDescent="0.3">
      <c r="A235" s="216"/>
      <c r="B235" s="46" t="s">
        <v>32</v>
      </c>
      <c r="C235" s="34" t="s">
        <v>18</v>
      </c>
      <c r="D235" s="16">
        <v>144</v>
      </c>
      <c r="E235" s="17">
        <v>7809.1912703094767</v>
      </c>
      <c r="F235" s="16">
        <v>144</v>
      </c>
      <c r="G235" s="16">
        <v>36</v>
      </c>
      <c r="H235" s="16">
        <v>36</v>
      </c>
      <c r="I235" s="16">
        <v>36</v>
      </c>
      <c r="J235" s="16">
        <v>36</v>
      </c>
      <c r="K235" s="16">
        <v>7809.1912703094767</v>
      </c>
      <c r="L235" s="16">
        <v>1952.2975983267067</v>
      </c>
      <c r="M235" s="17">
        <v>1952.2978906609233</v>
      </c>
      <c r="N235" s="17">
        <v>1952.2978906609233</v>
      </c>
      <c r="O235" s="17">
        <v>1952.2978906609233</v>
      </c>
    </row>
    <row r="236" spans="1:15" ht="20.399999999999999" customHeight="1" x14ac:dyDescent="0.3">
      <c r="A236" s="216"/>
      <c r="B236" s="84" t="s">
        <v>25</v>
      </c>
      <c r="C236" s="35" t="s">
        <v>18</v>
      </c>
      <c r="D236" s="98">
        <v>144</v>
      </c>
      <c r="E236" s="99">
        <v>7809.1912703094767</v>
      </c>
      <c r="F236" s="100">
        <v>144</v>
      </c>
      <c r="G236" s="98">
        <v>36</v>
      </c>
      <c r="H236" s="98">
        <v>36</v>
      </c>
      <c r="I236" s="98">
        <v>36</v>
      </c>
      <c r="J236" s="98">
        <v>36</v>
      </c>
      <c r="K236" s="101">
        <v>7809.1912703094767</v>
      </c>
      <c r="L236" s="99">
        <v>1952.2975983267067</v>
      </c>
      <c r="M236" s="99">
        <v>1952.2978906609233</v>
      </c>
      <c r="N236" s="99">
        <v>1952.2978906609233</v>
      </c>
      <c r="O236" s="99">
        <v>1952.2978906609233</v>
      </c>
    </row>
    <row r="237" spans="1:15" ht="20.399999999999999" customHeight="1" x14ac:dyDescent="0.3">
      <c r="A237" s="216"/>
      <c r="B237" s="46" t="s">
        <v>33</v>
      </c>
      <c r="C237" s="34" t="s">
        <v>18</v>
      </c>
      <c r="D237" s="16">
        <v>179</v>
      </c>
      <c r="E237" s="17">
        <v>16024.440559744678</v>
      </c>
      <c r="F237" s="16">
        <v>179</v>
      </c>
      <c r="G237" s="16">
        <v>47</v>
      </c>
      <c r="H237" s="16">
        <v>43</v>
      </c>
      <c r="I237" s="16">
        <v>44</v>
      </c>
      <c r="J237" s="16">
        <v>45</v>
      </c>
      <c r="K237" s="16">
        <v>16024.440559744678</v>
      </c>
      <c r="L237" s="16">
        <v>4083.2750064192614</v>
      </c>
      <c r="M237" s="17">
        <v>3932.1043276685841</v>
      </c>
      <c r="N237" s="17">
        <v>3946.182755604309</v>
      </c>
      <c r="O237" s="17">
        <v>4062.878470052523</v>
      </c>
    </row>
    <row r="238" spans="1:15" ht="20.399999999999999" customHeight="1" x14ac:dyDescent="0.3">
      <c r="A238" s="216"/>
      <c r="B238" s="22" t="s">
        <v>23</v>
      </c>
      <c r="C238" s="35" t="s">
        <v>18</v>
      </c>
      <c r="D238" s="39">
        <v>36</v>
      </c>
      <c r="E238" s="37">
        <v>3141.1487465504101</v>
      </c>
      <c r="F238" s="38">
        <v>36</v>
      </c>
      <c r="G238" s="39">
        <v>9</v>
      </c>
      <c r="H238" s="39">
        <v>9</v>
      </c>
      <c r="I238" s="39">
        <v>9</v>
      </c>
      <c r="J238" s="39">
        <v>9</v>
      </c>
      <c r="K238" s="40">
        <v>3141.1487465504101</v>
      </c>
      <c r="L238" s="37">
        <v>785.28709844678747</v>
      </c>
      <c r="M238" s="37">
        <v>785.28721603454096</v>
      </c>
      <c r="N238" s="37">
        <v>785.28721603454096</v>
      </c>
      <c r="O238" s="37">
        <v>785.28721603454096</v>
      </c>
    </row>
    <row r="239" spans="1:15" ht="20.399999999999999" customHeight="1" x14ac:dyDescent="0.3">
      <c r="A239" s="216"/>
      <c r="B239" s="41" t="s">
        <v>65</v>
      </c>
      <c r="C239" s="35" t="s">
        <v>18</v>
      </c>
      <c r="D239" s="39">
        <v>6</v>
      </c>
      <c r="E239" s="37">
        <v>342.69996633407402</v>
      </c>
      <c r="F239" s="38">
        <v>6</v>
      </c>
      <c r="G239" s="39">
        <v>2</v>
      </c>
      <c r="H239" s="39">
        <v>2</v>
      </c>
      <c r="I239" s="39">
        <v>1</v>
      </c>
      <c r="J239" s="39">
        <v>1</v>
      </c>
      <c r="K239" s="40">
        <v>342.69996633407402</v>
      </c>
      <c r="L239" s="37">
        <v>114.23331070793762</v>
      </c>
      <c r="M239" s="37">
        <v>114.2333278130682</v>
      </c>
      <c r="N239" s="37">
        <v>57.1166639065341</v>
      </c>
      <c r="O239" s="37">
        <v>57.1166639065341</v>
      </c>
    </row>
    <row r="240" spans="1:15" ht="20.399999999999999" customHeight="1" x14ac:dyDescent="0.3">
      <c r="A240" s="216"/>
      <c r="B240" s="22" t="s">
        <v>34</v>
      </c>
      <c r="C240" s="35" t="s">
        <v>18</v>
      </c>
      <c r="D240" s="39">
        <v>4</v>
      </c>
      <c r="E240" s="37">
        <v>183.19204232703299</v>
      </c>
      <c r="F240" s="38">
        <v>4</v>
      </c>
      <c r="G240" s="39">
        <v>1</v>
      </c>
      <c r="H240" s="39">
        <v>1</v>
      </c>
      <c r="I240" s="39">
        <v>1</v>
      </c>
      <c r="J240" s="39">
        <v>1</v>
      </c>
      <c r="K240" s="40">
        <v>183.19204232703302</v>
      </c>
      <c r="L240" s="37">
        <v>45.798005438462965</v>
      </c>
      <c r="M240" s="37">
        <v>45.798012296190016</v>
      </c>
      <c r="N240" s="37">
        <v>45.798012296190016</v>
      </c>
      <c r="O240" s="37">
        <v>45.798012296190016</v>
      </c>
    </row>
    <row r="241" spans="1:15" ht="20.399999999999999" customHeight="1" x14ac:dyDescent="0.3">
      <c r="A241" s="216"/>
      <c r="B241" s="23" t="s">
        <v>35</v>
      </c>
      <c r="C241" s="35" t="s">
        <v>18</v>
      </c>
      <c r="D241" s="39">
        <v>13</v>
      </c>
      <c r="E241" s="37">
        <v>670.41366179903912</v>
      </c>
      <c r="F241" s="38">
        <v>13</v>
      </c>
      <c r="G241" s="39">
        <v>4</v>
      </c>
      <c r="H241" s="39">
        <v>3</v>
      </c>
      <c r="I241" s="39">
        <v>3</v>
      </c>
      <c r="J241" s="39">
        <v>3</v>
      </c>
      <c r="K241" s="40">
        <v>670.41366179903901</v>
      </c>
      <c r="L241" s="37">
        <v>183.82465063653194</v>
      </c>
      <c r="M241" s="37">
        <v>162.19633705416905</v>
      </c>
      <c r="N241" s="37">
        <v>162.19633705416905</v>
      </c>
      <c r="O241" s="37">
        <v>162.19633705416905</v>
      </c>
    </row>
    <row r="242" spans="1:15" ht="20.399999999999999" customHeight="1" x14ac:dyDescent="0.3">
      <c r="A242" s="216"/>
      <c r="B242" s="51" t="s">
        <v>41</v>
      </c>
      <c r="C242" s="35" t="s">
        <v>18</v>
      </c>
      <c r="D242" s="39">
        <v>4</v>
      </c>
      <c r="E242" s="37">
        <v>261.44121469243709</v>
      </c>
      <c r="F242" s="38">
        <v>4</v>
      </c>
      <c r="G242" s="39">
        <v>1</v>
      </c>
      <c r="H242" s="39">
        <v>1</v>
      </c>
      <c r="I242" s="39">
        <v>1</v>
      </c>
      <c r="J242" s="39">
        <v>1</v>
      </c>
      <c r="K242" s="40">
        <v>261.44121469243703</v>
      </c>
      <c r="L242" s="37">
        <v>65.360296332892148</v>
      </c>
      <c r="M242" s="37">
        <v>65.360306119848303</v>
      </c>
      <c r="N242" s="37">
        <v>65.360306119848303</v>
      </c>
      <c r="O242" s="37">
        <v>65.360306119848303</v>
      </c>
    </row>
    <row r="243" spans="1:15" ht="20.399999999999999" customHeight="1" x14ac:dyDescent="0.3">
      <c r="A243" s="216"/>
      <c r="B243" s="22" t="s">
        <v>54</v>
      </c>
      <c r="C243" s="35" t="s">
        <v>18</v>
      </c>
      <c r="D243" s="39">
        <v>24</v>
      </c>
      <c r="E243" s="37">
        <v>1445.3138404373053</v>
      </c>
      <c r="F243" s="38">
        <v>24</v>
      </c>
      <c r="G243" s="39">
        <v>6</v>
      </c>
      <c r="H243" s="39">
        <v>6</v>
      </c>
      <c r="I243" s="39">
        <v>6</v>
      </c>
      <c r="J243" s="39">
        <v>6</v>
      </c>
      <c r="K243" s="40">
        <v>1445.3138404373053</v>
      </c>
      <c r="L243" s="37">
        <v>361.32841953073057</v>
      </c>
      <c r="M243" s="37">
        <v>361.32847363552497</v>
      </c>
      <c r="N243" s="37">
        <v>361.32847363552497</v>
      </c>
      <c r="O243" s="37">
        <v>361.32847363552497</v>
      </c>
    </row>
    <row r="244" spans="1:15" ht="20.399999999999999" customHeight="1" x14ac:dyDescent="0.3">
      <c r="A244" s="216"/>
      <c r="B244" s="41" t="s">
        <v>55</v>
      </c>
      <c r="C244" s="35" t="s">
        <v>18</v>
      </c>
      <c r="D244" s="39">
        <v>12</v>
      </c>
      <c r="E244" s="37">
        <v>989.23702856597811</v>
      </c>
      <c r="F244" s="38">
        <v>12</v>
      </c>
      <c r="G244" s="39">
        <v>3</v>
      </c>
      <c r="H244" s="39">
        <v>3</v>
      </c>
      <c r="I244" s="39">
        <v>3</v>
      </c>
      <c r="J244" s="39">
        <v>3</v>
      </c>
      <c r="K244" s="40">
        <v>989.23702856597811</v>
      </c>
      <c r="L244" s="37">
        <v>247.3092293677</v>
      </c>
      <c r="M244" s="37">
        <v>247.30926639942604</v>
      </c>
      <c r="N244" s="37">
        <v>247.30926639942604</v>
      </c>
      <c r="O244" s="37">
        <v>247.30926639942604</v>
      </c>
    </row>
    <row r="245" spans="1:15" ht="20.399999999999999" customHeight="1" x14ac:dyDescent="0.3">
      <c r="A245" s="216"/>
      <c r="B245" s="22" t="s">
        <v>36</v>
      </c>
      <c r="C245" s="35" t="s">
        <v>18</v>
      </c>
      <c r="D245" s="39">
        <v>36</v>
      </c>
      <c r="E245" s="37">
        <v>2630.5425631188809</v>
      </c>
      <c r="F245" s="38">
        <v>36</v>
      </c>
      <c r="G245" s="39">
        <v>9</v>
      </c>
      <c r="H245" s="39">
        <v>9</v>
      </c>
      <c r="I245" s="39">
        <v>9</v>
      </c>
      <c r="J245" s="39">
        <v>9</v>
      </c>
      <c r="K245" s="40">
        <v>2630.5425631188809</v>
      </c>
      <c r="L245" s="37">
        <v>657.63556692467182</v>
      </c>
      <c r="M245" s="37">
        <v>657.63566539806982</v>
      </c>
      <c r="N245" s="37">
        <v>657.63566539806982</v>
      </c>
      <c r="O245" s="37">
        <v>657.63566539806982</v>
      </c>
    </row>
    <row r="246" spans="1:15" ht="20.399999999999999" customHeight="1" x14ac:dyDescent="0.3">
      <c r="A246" s="216"/>
      <c r="B246" s="22" t="s">
        <v>30</v>
      </c>
      <c r="C246" s="35" t="s">
        <v>18</v>
      </c>
      <c r="D246" s="39">
        <v>12</v>
      </c>
      <c r="E246" s="37">
        <v>1904.602465211399</v>
      </c>
      <c r="F246" s="38">
        <v>12</v>
      </c>
      <c r="G246" s="39">
        <v>3</v>
      </c>
      <c r="H246" s="39">
        <v>3</v>
      </c>
      <c r="I246" s="39">
        <v>3</v>
      </c>
      <c r="J246" s="39">
        <v>3</v>
      </c>
      <c r="K246" s="40">
        <v>1904.6024652113992</v>
      </c>
      <c r="L246" s="37">
        <v>446.97663749357025</v>
      </c>
      <c r="M246" s="37">
        <v>505.32456164731195</v>
      </c>
      <c r="N246" s="37">
        <v>446.97670442320498</v>
      </c>
      <c r="O246" s="37">
        <v>505.32456164731195</v>
      </c>
    </row>
    <row r="247" spans="1:15" ht="20.399999999999999" customHeight="1" x14ac:dyDescent="0.3">
      <c r="A247" s="216"/>
      <c r="B247" s="22" t="s">
        <v>56</v>
      </c>
      <c r="C247" s="35" t="s">
        <v>18</v>
      </c>
      <c r="D247" s="39">
        <v>12</v>
      </c>
      <c r="E247" s="37">
        <v>2646.530232267422</v>
      </c>
      <c r="F247" s="38">
        <v>12</v>
      </c>
      <c r="G247" s="39">
        <v>3</v>
      </c>
      <c r="H247" s="39">
        <v>3</v>
      </c>
      <c r="I247" s="39">
        <v>3</v>
      </c>
      <c r="J247" s="39">
        <v>3</v>
      </c>
      <c r="K247" s="40">
        <v>2646.5302322674215</v>
      </c>
      <c r="L247" s="37">
        <v>661.63248376293745</v>
      </c>
      <c r="M247" s="37">
        <v>661.63258283482799</v>
      </c>
      <c r="N247" s="37">
        <v>661.63258283482799</v>
      </c>
      <c r="O247" s="37">
        <v>661.63258283482799</v>
      </c>
    </row>
    <row r="248" spans="1:15" ht="20.399999999999999" customHeight="1" x14ac:dyDescent="0.3">
      <c r="A248" s="216"/>
      <c r="B248" s="22" t="s">
        <v>37</v>
      </c>
      <c r="C248" s="35" t="s">
        <v>18</v>
      </c>
      <c r="D248" s="39">
        <v>20</v>
      </c>
      <c r="E248" s="37">
        <v>1809.3187984406991</v>
      </c>
      <c r="F248" s="38">
        <v>20</v>
      </c>
      <c r="G248" s="39">
        <v>6</v>
      </c>
      <c r="H248" s="39">
        <v>3</v>
      </c>
      <c r="I248" s="39">
        <v>5</v>
      </c>
      <c r="J248" s="39">
        <v>6</v>
      </c>
      <c r="K248" s="40">
        <v>1809.3187984406989</v>
      </c>
      <c r="L248" s="37">
        <v>513.88930777703899</v>
      </c>
      <c r="M248" s="37">
        <v>325.99857843560699</v>
      </c>
      <c r="N248" s="37">
        <v>455.54152750197295</v>
      </c>
      <c r="O248" s="37">
        <v>513.88938472607992</v>
      </c>
    </row>
    <row r="249" spans="1:15" ht="20.399999999999999" customHeight="1" x14ac:dyDescent="0.3">
      <c r="A249" s="216"/>
      <c r="B249" s="33" t="s">
        <v>38</v>
      </c>
      <c r="C249" s="34" t="s">
        <v>18</v>
      </c>
      <c r="D249" s="16">
        <v>184</v>
      </c>
      <c r="E249" s="17">
        <v>8990.1570471182476</v>
      </c>
      <c r="F249" s="16">
        <v>184</v>
      </c>
      <c r="G249" s="16">
        <v>46</v>
      </c>
      <c r="H249" s="16">
        <v>46</v>
      </c>
      <c r="I249" s="16">
        <v>46</v>
      </c>
      <c r="J249" s="16">
        <v>46</v>
      </c>
      <c r="K249" s="16">
        <v>8990.1570471182476</v>
      </c>
      <c r="L249" s="17">
        <v>2247.5390093721335</v>
      </c>
      <c r="M249" s="17">
        <v>2247.5393459153715</v>
      </c>
      <c r="N249" s="17">
        <v>2247.5393459153715</v>
      </c>
      <c r="O249" s="17">
        <v>2247.5393459153715</v>
      </c>
    </row>
    <row r="250" spans="1:15" ht="20.399999999999999" customHeight="1" x14ac:dyDescent="0.3">
      <c r="A250" s="216"/>
      <c r="B250" s="22" t="s">
        <v>24</v>
      </c>
      <c r="C250" s="35" t="s">
        <v>18</v>
      </c>
      <c r="D250" s="39">
        <v>12</v>
      </c>
      <c r="E250" s="37">
        <v>603.82000444936318</v>
      </c>
      <c r="F250" s="38">
        <v>12</v>
      </c>
      <c r="G250" s="39">
        <v>3</v>
      </c>
      <c r="H250" s="39">
        <v>3</v>
      </c>
      <c r="I250" s="39">
        <v>3</v>
      </c>
      <c r="J250" s="39">
        <v>3</v>
      </c>
      <c r="K250" s="40">
        <v>603.82000444936307</v>
      </c>
      <c r="L250" s="37">
        <v>150.95498415950516</v>
      </c>
      <c r="M250" s="37">
        <v>150.95500676328595</v>
      </c>
      <c r="N250" s="37">
        <v>150.95500676328595</v>
      </c>
      <c r="O250" s="37">
        <v>150.95500676328595</v>
      </c>
    </row>
    <row r="251" spans="1:15" ht="20.399999999999999" customHeight="1" x14ac:dyDescent="0.3">
      <c r="A251" s="216"/>
      <c r="B251" s="22" t="s">
        <v>25</v>
      </c>
      <c r="C251" s="35" t="s">
        <v>18</v>
      </c>
      <c r="D251" s="39">
        <v>36</v>
      </c>
      <c r="E251" s="37">
        <v>2266.252101805695</v>
      </c>
      <c r="F251" s="38">
        <v>36</v>
      </c>
      <c r="G251" s="39">
        <v>9</v>
      </c>
      <c r="H251" s="39">
        <v>9</v>
      </c>
      <c r="I251" s="39">
        <v>9</v>
      </c>
      <c r="J251" s="39">
        <v>9</v>
      </c>
      <c r="K251" s="40">
        <v>2266.252101805695</v>
      </c>
      <c r="L251" s="37">
        <v>566.56296182418544</v>
      </c>
      <c r="M251" s="37">
        <v>566.56304666050323</v>
      </c>
      <c r="N251" s="37">
        <v>566.56304666050323</v>
      </c>
      <c r="O251" s="37">
        <v>566.56304666050323</v>
      </c>
    </row>
    <row r="252" spans="1:15" ht="20.399999999999999" customHeight="1" x14ac:dyDescent="0.3">
      <c r="A252" s="216"/>
      <c r="B252" s="22" t="s">
        <v>26</v>
      </c>
      <c r="C252" s="35" t="s">
        <v>18</v>
      </c>
      <c r="D252" s="39">
        <v>24</v>
      </c>
      <c r="E252" s="37">
        <v>1098.243863669667</v>
      </c>
      <c r="F252" s="38">
        <v>24</v>
      </c>
      <c r="G252" s="39">
        <v>6</v>
      </c>
      <c r="H252" s="39">
        <v>6</v>
      </c>
      <c r="I252" s="39">
        <v>6</v>
      </c>
      <c r="J252" s="39">
        <v>6</v>
      </c>
      <c r="K252" s="40">
        <v>1098.243863669667</v>
      </c>
      <c r="L252" s="37">
        <v>274.56093508314905</v>
      </c>
      <c r="M252" s="37">
        <v>274.56097619550599</v>
      </c>
      <c r="N252" s="37">
        <v>274.56097619550599</v>
      </c>
      <c r="O252" s="37">
        <v>274.56097619550599</v>
      </c>
    </row>
    <row r="253" spans="1:15" ht="20.399999999999999" customHeight="1" x14ac:dyDescent="0.3">
      <c r="A253" s="216"/>
      <c r="B253" s="23" t="s">
        <v>35</v>
      </c>
      <c r="C253" s="35" t="s">
        <v>18</v>
      </c>
      <c r="D253" s="39">
        <v>4</v>
      </c>
      <c r="E253" s="37">
        <v>209.83815757460135</v>
      </c>
      <c r="F253" s="38">
        <v>4</v>
      </c>
      <c r="G253" s="39">
        <v>1</v>
      </c>
      <c r="H253" s="39">
        <v>1</v>
      </c>
      <c r="I253" s="39">
        <v>1</v>
      </c>
      <c r="J253" s="39">
        <v>1</v>
      </c>
      <c r="K253" s="40">
        <v>209.83815757460135</v>
      </c>
      <c r="L253" s="37">
        <v>52.459533502239395</v>
      </c>
      <c r="M253" s="37">
        <v>52.459541357453993</v>
      </c>
      <c r="N253" s="37">
        <v>52.459541357453993</v>
      </c>
      <c r="O253" s="37">
        <v>52.459541357453993</v>
      </c>
    </row>
    <row r="254" spans="1:15" ht="20.399999999999999" customHeight="1" x14ac:dyDescent="0.3">
      <c r="A254" s="216"/>
      <c r="B254" s="22" t="s">
        <v>27</v>
      </c>
      <c r="C254" s="35" t="s">
        <v>18</v>
      </c>
      <c r="D254" s="39">
        <v>24</v>
      </c>
      <c r="E254" s="37">
        <v>1644.4459695642238</v>
      </c>
      <c r="F254" s="38">
        <v>24</v>
      </c>
      <c r="G254" s="39">
        <v>6</v>
      </c>
      <c r="H254" s="39">
        <v>6</v>
      </c>
      <c r="I254" s="39">
        <v>6</v>
      </c>
      <c r="J254" s="39">
        <v>6</v>
      </c>
      <c r="K254" s="40">
        <v>1644.4459695642236</v>
      </c>
      <c r="L254" s="37">
        <v>411.11144622163124</v>
      </c>
      <c r="M254" s="37">
        <v>411.11150778086414</v>
      </c>
      <c r="N254" s="37">
        <v>411.11150778086414</v>
      </c>
      <c r="O254" s="37">
        <v>411.11150778086414</v>
      </c>
    </row>
    <row r="255" spans="1:15" ht="20.399999999999999" customHeight="1" x14ac:dyDescent="0.3">
      <c r="A255" s="216"/>
      <c r="B255" s="22" t="s">
        <v>28</v>
      </c>
      <c r="C255" s="35" t="s">
        <v>18</v>
      </c>
      <c r="D255" s="39">
        <v>60</v>
      </c>
      <c r="E255" s="37">
        <v>2062.6948142537349</v>
      </c>
      <c r="F255" s="38">
        <v>60</v>
      </c>
      <c r="G255" s="39">
        <v>15</v>
      </c>
      <c r="H255" s="39">
        <v>15</v>
      </c>
      <c r="I255" s="39">
        <v>15</v>
      </c>
      <c r="J255" s="39">
        <v>15</v>
      </c>
      <c r="K255" s="40">
        <v>2062.6948142537353</v>
      </c>
      <c r="L255" s="37">
        <v>515.67364565126479</v>
      </c>
      <c r="M255" s="37">
        <v>515.67372286749014</v>
      </c>
      <c r="N255" s="37">
        <v>515.67372286749014</v>
      </c>
      <c r="O255" s="37">
        <v>515.67372286749014</v>
      </c>
    </row>
    <row r="256" spans="1:15" ht="20.399999999999999" customHeight="1" x14ac:dyDescent="0.3">
      <c r="A256" s="216"/>
      <c r="B256" s="23" t="s">
        <v>29</v>
      </c>
      <c r="C256" s="35" t="s">
        <v>18</v>
      </c>
      <c r="D256" s="39">
        <v>24</v>
      </c>
      <c r="E256" s="37">
        <v>1104.8621358009623</v>
      </c>
      <c r="F256" s="38">
        <v>24</v>
      </c>
      <c r="G256" s="39">
        <v>6</v>
      </c>
      <c r="H256" s="39">
        <v>6</v>
      </c>
      <c r="I256" s="39">
        <v>6</v>
      </c>
      <c r="J256" s="39">
        <v>6</v>
      </c>
      <c r="K256" s="40">
        <v>1104.8621358009627</v>
      </c>
      <c r="L256" s="37">
        <v>276.21550293015844</v>
      </c>
      <c r="M256" s="37">
        <v>276.21554429026804</v>
      </c>
      <c r="N256" s="37">
        <v>276.21554429026804</v>
      </c>
      <c r="O256" s="37">
        <v>276.21554429026804</v>
      </c>
    </row>
    <row r="257" spans="1:15" ht="20.399999999999999" customHeight="1" x14ac:dyDescent="0.3">
      <c r="A257" s="217"/>
      <c r="B257" s="106" t="s">
        <v>76</v>
      </c>
      <c r="C257" s="107"/>
      <c r="D257" s="76">
        <v>863</v>
      </c>
      <c r="E257" s="86">
        <v>53985.918392501451</v>
      </c>
      <c r="F257" s="108">
        <v>863</v>
      </c>
      <c r="G257" s="108">
        <v>219</v>
      </c>
      <c r="H257" s="108">
        <v>213</v>
      </c>
      <c r="I257" s="108">
        <v>215</v>
      </c>
      <c r="J257" s="108">
        <v>216</v>
      </c>
      <c r="K257" s="108">
        <v>53985.918392501466</v>
      </c>
      <c r="L257" s="86">
        <v>13655.812160986992</v>
      </c>
      <c r="M257" s="86">
        <v>13330.134645384274</v>
      </c>
      <c r="N257" s="86">
        <v>13479.109036810596</v>
      </c>
      <c r="O257" s="86">
        <v>13520.86254931959</v>
      </c>
    </row>
    <row r="258" spans="1:15" ht="20.399999999999999" customHeight="1" x14ac:dyDescent="0.3">
      <c r="A258" s="215" t="s">
        <v>77</v>
      </c>
      <c r="B258" s="8" t="s">
        <v>17</v>
      </c>
      <c r="C258" s="8" t="s">
        <v>18</v>
      </c>
      <c r="D258" s="10">
        <v>567</v>
      </c>
      <c r="E258" s="11">
        <v>28270.229811848083</v>
      </c>
      <c r="F258" s="10">
        <v>567</v>
      </c>
      <c r="G258" s="10">
        <v>170</v>
      </c>
      <c r="H258" s="10">
        <v>156</v>
      </c>
      <c r="I258" s="10">
        <v>135</v>
      </c>
      <c r="J258" s="10">
        <v>106</v>
      </c>
      <c r="K258" s="10">
        <v>28270.229811848083</v>
      </c>
      <c r="L258" s="11">
        <v>7913.4476331725009</v>
      </c>
      <c r="M258" s="11">
        <v>7694.7121144173916</v>
      </c>
      <c r="N258" s="11">
        <v>6967.8774807401969</v>
      </c>
      <c r="O258" s="11">
        <v>5694.1925835179945</v>
      </c>
    </row>
    <row r="259" spans="1:15" ht="20.399999999999999" customHeight="1" x14ac:dyDescent="0.3">
      <c r="A259" s="216"/>
      <c r="B259" s="33" t="s">
        <v>19</v>
      </c>
      <c r="C259" s="34" t="s">
        <v>18</v>
      </c>
      <c r="D259" s="16">
        <v>57</v>
      </c>
      <c r="E259" s="17">
        <v>2324.9984239166979</v>
      </c>
      <c r="F259" s="16">
        <v>57</v>
      </c>
      <c r="G259" s="16">
        <v>21</v>
      </c>
      <c r="H259" s="16">
        <v>21</v>
      </c>
      <c r="I259" s="16">
        <v>6</v>
      </c>
      <c r="J259" s="16">
        <v>9</v>
      </c>
      <c r="K259" s="16">
        <v>2324.9984239166979</v>
      </c>
      <c r="L259" s="17">
        <v>815.6505812731973</v>
      </c>
      <c r="M259" s="17">
        <v>831.53131286608357</v>
      </c>
      <c r="N259" s="17">
        <v>239.51170872146437</v>
      </c>
      <c r="O259" s="17">
        <v>438.30482105595252</v>
      </c>
    </row>
    <row r="260" spans="1:15" ht="20.399999999999999" customHeight="1" x14ac:dyDescent="0.3">
      <c r="A260" s="216"/>
      <c r="B260" s="22" t="s">
        <v>19</v>
      </c>
      <c r="C260" s="35" t="s">
        <v>18</v>
      </c>
      <c r="D260" s="39">
        <v>57</v>
      </c>
      <c r="E260" s="37">
        <v>2324.9984239166979</v>
      </c>
      <c r="F260" s="38">
        <v>57</v>
      </c>
      <c r="G260" s="39">
        <v>21</v>
      </c>
      <c r="H260" s="39">
        <v>21</v>
      </c>
      <c r="I260" s="39">
        <v>6</v>
      </c>
      <c r="J260" s="39">
        <v>9</v>
      </c>
      <c r="K260" s="40">
        <v>2324.9984239166979</v>
      </c>
      <c r="L260" s="37">
        <v>815.6505812731973</v>
      </c>
      <c r="M260" s="37">
        <v>831.53131286608357</v>
      </c>
      <c r="N260" s="37">
        <v>239.51170872146437</v>
      </c>
      <c r="O260" s="37">
        <v>438.30482105595252</v>
      </c>
    </row>
    <row r="261" spans="1:15" ht="20.399999999999999" customHeight="1" x14ac:dyDescent="0.3">
      <c r="A261" s="216"/>
      <c r="B261" s="33" t="s">
        <v>21</v>
      </c>
      <c r="C261" s="34" t="s">
        <v>18</v>
      </c>
      <c r="D261" s="16">
        <v>171</v>
      </c>
      <c r="E261" s="17">
        <v>9070.9823579723707</v>
      </c>
      <c r="F261" s="16">
        <v>171</v>
      </c>
      <c r="G261" s="16">
        <v>53</v>
      </c>
      <c r="H261" s="16">
        <v>47</v>
      </c>
      <c r="I261" s="16">
        <v>53</v>
      </c>
      <c r="J261" s="16">
        <v>18</v>
      </c>
      <c r="K261" s="16">
        <v>9070.9823579723707</v>
      </c>
      <c r="L261" s="17">
        <v>2716.4946341628161</v>
      </c>
      <c r="M261" s="17">
        <v>2461.5361006317275</v>
      </c>
      <c r="N261" s="17">
        <v>2812.5148723385478</v>
      </c>
      <c r="O261" s="17">
        <v>1080.43675083928</v>
      </c>
    </row>
    <row r="262" spans="1:15" ht="20.399999999999999" customHeight="1" x14ac:dyDescent="0.3">
      <c r="A262" s="216"/>
      <c r="B262" s="22" t="s">
        <v>23</v>
      </c>
      <c r="C262" s="35" t="s">
        <v>18</v>
      </c>
      <c r="D262" s="39">
        <v>10</v>
      </c>
      <c r="E262" s="37">
        <v>466.31241139731247</v>
      </c>
      <c r="F262" s="38">
        <v>10</v>
      </c>
      <c r="G262" s="39">
        <v>4</v>
      </c>
      <c r="H262" s="39">
        <v>3</v>
      </c>
      <c r="I262" s="39">
        <v>2</v>
      </c>
      <c r="J262" s="39">
        <v>1</v>
      </c>
      <c r="K262" s="40">
        <v>466.31241139731242</v>
      </c>
      <c r="L262" s="37">
        <v>200.19189531920341</v>
      </c>
      <c r="M262" s="37">
        <v>141.48179335798201</v>
      </c>
      <c r="N262" s="37">
        <v>83.252892009969003</v>
      </c>
      <c r="O262" s="37">
        <v>41.385830710158004</v>
      </c>
    </row>
    <row r="263" spans="1:15" ht="20.399999999999999" customHeight="1" x14ac:dyDescent="0.3">
      <c r="A263" s="216"/>
      <c r="B263" s="23" t="s">
        <v>70</v>
      </c>
      <c r="C263" s="35" t="s">
        <v>18</v>
      </c>
      <c r="D263" s="39">
        <v>6</v>
      </c>
      <c r="E263" s="37">
        <v>271.41404579076851</v>
      </c>
      <c r="F263" s="38">
        <v>6</v>
      </c>
      <c r="G263" s="39">
        <v>1</v>
      </c>
      <c r="H263" s="39">
        <v>2</v>
      </c>
      <c r="I263" s="39">
        <v>2</v>
      </c>
      <c r="J263" s="39">
        <v>1</v>
      </c>
      <c r="K263" s="40">
        <v>271.41404579076845</v>
      </c>
      <c r="L263" s="37">
        <v>45.235668653858461</v>
      </c>
      <c r="M263" s="37">
        <v>90.471350854763998</v>
      </c>
      <c r="N263" s="37">
        <v>90.471350854763998</v>
      </c>
      <c r="O263" s="37">
        <v>45.235675427381999</v>
      </c>
    </row>
    <row r="264" spans="1:15" ht="20.399999999999999" customHeight="1" x14ac:dyDescent="0.3">
      <c r="A264" s="216"/>
      <c r="B264" s="22" t="s">
        <v>46</v>
      </c>
      <c r="C264" s="35" t="s">
        <v>18</v>
      </c>
      <c r="D264" s="39">
        <v>10</v>
      </c>
      <c r="E264" s="37">
        <v>681.90371563391534</v>
      </c>
      <c r="F264" s="38">
        <v>10</v>
      </c>
      <c r="G264" s="39">
        <v>3</v>
      </c>
      <c r="H264" s="39">
        <v>2</v>
      </c>
      <c r="I264" s="39">
        <v>3</v>
      </c>
      <c r="J264" s="39">
        <v>2</v>
      </c>
      <c r="K264" s="40">
        <v>681.90371563391523</v>
      </c>
      <c r="L264" s="37">
        <v>199.7106648016092</v>
      </c>
      <c r="M264" s="37">
        <v>145.81286866485902</v>
      </c>
      <c r="N264" s="37">
        <v>190.56731350258804</v>
      </c>
      <c r="O264" s="37">
        <v>145.81286866485902</v>
      </c>
    </row>
    <row r="265" spans="1:15" ht="20.399999999999999" customHeight="1" x14ac:dyDescent="0.3">
      <c r="A265" s="216"/>
      <c r="B265" s="22" t="s">
        <v>26</v>
      </c>
      <c r="C265" s="35" t="s">
        <v>18</v>
      </c>
      <c r="D265" s="39">
        <v>38</v>
      </c>
      <c r="E265" s="37">
        <v>2245.0325147695953</v>
      </c>
      <c r="F265" s="38">
        <v>38</v>
      </c>
      <c r="G265" s="39">
        <v>14</v>
      </c>
      <c r="H265" s="39">
        <v>15</v>
      </c>
      <c r="I265" s="39">
        <v>7</v>
      </c>
      <c r="J265" s="39">
        <v>2</v>
      </c>
      <c r="K265" s="40">
        <v>2245.0325147695953</v>
      </c>
      <c r="L265" s="37">
        <v>710.64770445947443</v>
      </c>
      <c r="M265" s="37">
        <v>857.90437130465102</v>
      </c>
      <c r="N265" s="37">
        <v>499.86881260281905</v>
      </c>
      <c r="O265" s="37">
        <v>176.61162640265101</v>
      </c>
    </row>
    <row r="266" spans="1:15" ht="20.399999999999999" customHeight="1" x14ac:dyDescent="0.3">
      <c r="A266" s="216"/>
      <c r="B266" s="22" t="s">
        <v>47</v>
      </c>
      <c r="C266" s="35" t="s">
        <v>18</v>
      </c>
      <c r="D266" s="39">
        <v>9</v>
      </c>
      <c r="E266" s="37">
        <v>281.27656674999758</v>
      </c>
      <c r="F266" s="38">
        <v>9</v>
      </c>
      <c r="G266" s="39">
        <v>2</v>
      </c>
      <c r="H266" s="39">
        <v>3</v>
      </c>
      <c r="I266" s="39">
        <v>4</v>
      </c>
      <c r="J266" s="39">
        <v>0</v>
      </c>
      <c r="K266" s="40">
        <v>281.27656674999758</v>
      </c>
      <c r="L266" s="37">
        <v>62.505896442577559</v>
      </c>
      <c r="M266" s="37">
        <v>93.75885870318001</v>
      </c>
      <c r="N266" s="37">
        <v>125.01181160424002</v>
      </c>
      <c r="O266" s="37">
        <v>0</v>
      </c>
    </row>
    <row r="267" spans="1:15" ht="20.399999999999999" customHeight="1" x14ac:dyDescent="0.3">
      <c r="A267" s="216"/>
      <c r="B267" s="23" t="s">
        <v>35</v>
      </c>
      <c r="C267" s="35" t="s">
        <v>18</v>
      </c>
      <c r="D267" s="39">
        <v>6</v>
      </c>
      <c r="E267" s="37">
        <v>488.93025480364554</v>
      </c>
      <c r="F267" s="38">
        <v>6</v>
      </c>
      <c r="G267" s="39">
        <v>2</v>
      </c>
      <c r="H267" s="39">
        <v>2</v>
      </c>
      <c r="I267" s="39">
        <v>1</v>
      </c>
      <c r="J267" s="39">
        <v>1</v>
      </c>
      <c r="K267" s="40">
        <v>488.93025480364554</v>
      </c>
      <c r="L267" s="37">
        <v>162.17468442925852</v>
      </c>
      <c r="M267" s="37">
        <v>162.17470871306102</v>
      </c>
      <c r="N267" s="37">
        <v>82.290430830663013</v>
      </c>
      <c r="O267" s="37">
        <v>82.290430830663013</v>
      </c>
    </row>
    <row r="268" spans="1:15" ht="20.399999999999999" customHeight="1" x14ac:dyDescent="0.3">
      <c r="A268" s="216"/>
      <c r="B268" s="22" t="s">
        <v>27</v>
      </c>
      <c r="C268" s="35" t="s">
        <v>18</v>
      </c>
      <c r="D268" s="39">
        <v>18</v>
      </c>
      <c r="E268" s="37">
        <v>1067.8506427709203</v>
      </c>
      <c r="F268" s="38">
        <v>18</v>
      </c>
      <c r="G268" s="39">
        <v>4</v>
      </c>
      <c r="H268" s="39">
        <v>3</v>
      </c>
      <c r="I268" s="39">
        <v>10</v>
      </c>
      <c r="J268" s="39">
        <v>1</v>
      </c>
      <c r="K268" s="40">
        <v>1067.8506427709206</v>
      </c>
      <c r="L268" s="37">
        <v>238.2091062091483</v>
      </c>
      <c r="M268" s="37">
        <v>176.61162640265104</v>
      </c>
      <c r="N268" s="37">
        <v>591.43239468353715</v>
      </c>
      <c r="O268" s="37">
        <v>61.597515475584011</v>
      </c>
    </row>
    <row r="269" spans="1:15" ht="20.399999999999999" customHeight="1" x14ac:dyDescent="0.3">
      <c r="A269" s="216"/>
      <c r="B269" s="22" t="s">
        <v>48</v>
      </c>
      <c r="C269" s="35" t="s">
        <v>18</v>
      </c>
      <c r="D269" s="39">
        <v>19</v>
      </c>
      <c r="E269" s="37">
        <v>1388.831426541547</v>
      </c>
      <c r="F269" s="38">
        <v>19</v>
      </c>
      <c r="G269" s="39">
        <v>5</v>
      </c>
      <c r="H269" s="39">
        <v>4</v>
      </c>
      <c r="I269" s="39">
        <v>6</v>
      </c>
      <c r="J269" s="39">
        <v>4</v>
      </c>
      <c r="K269" s="40">
        <v>1388.831426541547</v>
      </c>
      <c r="L269" s="37">
        <v>368.62257647718707</v>
      </c>
      <c r="M269" s="37">
        <v>288.257123202147</v>
      </c>
      <c r="N269" s="37">
        <v>448.98814014624895</v>
      </c>
      <c r="O269" s="37">
        <v>282.96358671596397</v>
      </c>
    </row>
    <row r="270" spans="1:15" ht="20.399999999999999" customHeight="1" x14ac:dyDescent="0.3">
      <c r="A270" s="216"/>
      <c r="B270" s="22" t="s">
        <v>28</v>
      </c>
      <c r="C270" s="35" t="s">
        <v>18</v>
      </c>
      <c r="D270" s="39">
        <v>37</v>
      </c>
      <c r="E270" s="37">
        <v>1234.2939574978927</v>
      </c>
      <c r="F270" s="38">
        <v>37</v>
      </c>
      <c r="G270" s="39">
        <v>11</v>
      </c>
      <c r="H270" s="39">
        <v>8</v>
      </c>
      <c r="I270" s="39">
        <v>15</v>
      </c>
      <c r="J270" s="39">
        <v>3</v>
      </c>
      <c r="K270" s="40">
        <v>1234.293957497893</v>
      </c>
      <c r="L270" s="37">
        <v>354.79909468218079</v>
      </c>
      <c r="M270" s="37">
        <v>275.03517757429893</v>
      </c>
      <c r="N270" s="37">
        <v>499.47733962876424</v>
      </c>
      <c r="O270" s="37">
        <v>104.98234561264891</v>
      </c>
    </row>
    <row r="271" spans="1:15" ht="20.399999999999999" customHeight="1" x14ac:dyDescent="0.3">
      <c r="A271" s="216"/>
      <c r="B271" s="23" t="s">
        <v>29</v>
      </c>
      <c r="C271" s="35" t="s">
        <v>18</v>
      </c>
      <c r="D271" s="39">
        <v>6</v>
      </c>
      <c r="E271" s="37">
        <v>248.31496566978763</v>
      </c>
      <c r="F271" s="38">
        <v>6</v>
      </c>
      <c r="G271" s="39">
        <v>3</v>
      </c>
      <c r="H271" s="39">
        <v>2</v>
      </c>
      <c r="I271" s="39">
        <v>0</v>
      </c>
      <c r="J271" s="39">
        <v>1</v>
      </c>
      <c r="K271" s="40">
        <v>248.31496566978768</v>
      </c>
      <c r="L271" s="37">
        <v>124.15747353931366</v>
      </c>
      <c r="M271" s="37">
        <v>82.771661420316008</v>
      </c>
      <c r="N271" s="37">
        <v>0</v>
      </c>
      <c r="O271" s="37">
        <v>41.385830710158004</v>
      </c>
    </row>
    <row r="272" spans="1:15" ht="20.399999999999999" customHeight="1" x14ac:dyDescent="0.3">
      <c r="A272" s="216"/>
      <c r="B272" s="22" t="s">
        <v>31</v>
      </c>
      <c r="C272" s="35" t="s">
        <v>18</v>
      </c>
      <c r="D272" s="39">
        <v>12</v>
      </c>
      <c r="E272" s="37">
        <v>696.8218563469884</v>
      </c>
      <c r="F272" s="38">
        <v>12</v>
      </c>
      <c r="G272" s="39">
        <v>4</v>
      </c>
      <c r="H272" s="39">
        <v>3</v>
      </c>
      <c r="I272" s="39">
        <v>3</v>
      </c>
      <c r="J272" s="39">
        <v>2</v>
      </c>
      <c r="K272" s="40">
        <v>696.82185634698828</v>
      </c>
      <c r="L272" s="37">
        <v>250.23986914900422</v>
      </c>
      <c r="M272" s="37">
        <v>147.25656043381804</v>
      </c>
      <c r="N272" s="37">
        <v>201.15438647495404</v>
      </c>
      <c r="O272" s="37">
        <v>98.171040289212016</v>
      </c>
    </row>
    <row r="273" spans="1:15" ht="20.399999999999999" customHeight="1" x14ac:dyDescent="0.3">
      <c r="A273" s="216"/>
      <c r="B273" s="46" t="s">
        <v>32</v>
      </c>
      <c r="C273" s="34" t="s">
        <v>18</v>
      </c>
      <c r="D273" s="16">
        <v>114</v>
      </c>
      <c r="E273" s="17">
        <v>4736.7524831898099</v>
      </c>
      <c r="F273" s="16">
        <v>114</v>
      </c>
      <c r="G273" s="16">
        <v>37</v>
      </c>
      <c r="H273" s="16">
        <v>28</v>
      </c>
      <c r="I273" s="16">
        <v>26</v>
      </c>
      <c r="J273" s="16">
        <v>23</v>
      </c>
      <c r="K273" s="17">
        <v>4736.752483189809</v>
      </c>
      <c r="L273" s="17">
        <v>1407.5511409113892</v>
      </c>
      <c r="M273" s="17">
        <v>1297.2533005275923</v>
      </c>
      <c r="N273" s="17">
        <v>1125.1652416676793</v>
      </c>
      <c r="O273" s="17">
        <v>906.782800083148</v>
      </c>
    </row>
    <row r="274" spans="1:15" ht="20.399999999999999" customHeight="1" x14ac:dyDescent="0.3">
      <c r="A274" s="216"/>
      <c r="B274" s="22" t="s">
        <v>25</v>
      </c>
      <c r="C274" s="35" t="s">
        <v>18</v>
      </c>
      <c r="D274" s="39">
        <v>114</v>
      </c>
      <c r="E274" s="37">
        <v>4736.7524831898099</v>
      </c>
      <c r="F274" s="38">
        <v>114</v>
      </c>
      <c r="G274" s="39">
        <v>37</v>
      </c>
      <c r="H274" s="39">
        <v>28</v>
      </c>
      <c r="I274" s="39">
        <v>26</v>
      </c>
      <c r="J274" s="39">
        <v>23</v>
      </c>
      <c r="K274" s="40">
        <v>4736.752483189809</v>
      </c>
      <c r="L274" s="37">
        <v>1407.5511409113892</v>
      </c>
      <c r="M274" s="37">
        <v>1297.2533005275923</v>
      </c>
      <c r="N274" s="37">
        <v>1125.1652416676793</v>
      </c>
      <c r="O274" s="37">
        <v>906.782800083148</v>
      </c>
    </row>
    <row r="275" spans="1:15" ht="20.399999999999999" customHeight="1" x14ac:dyDescent="0.3">
      <c r="A275" s="216"/>
      <c r="B275" s="46" t="s">
        <v>33</v>
      </c>
      <c r="C275" s="34" t="s">
        <v>18</v>
      </c>
      <c r="D275" s="16">
        <v>125</v>
      </c>
      <c r="E275" s="17">
        <v>7847.0133229093308</v>
      </c>
      <c r="F275" s="16">
        <v>125</v>
      </c>
      <c r="G275" s="16">
        <v>31</v>
      </c>
      <c r="H275" s="16">
        <v>34</v>
      </c>
      <c r="I275" s="16">
        <v>30</v>
      </c>
      <c r="J275" s="16">
        <v>30</v>
      </c>
      <c r="K275" s="17">
        <v>7847.0133229093308</v>
      </c>
      <c r="L275" s="17">
        <v>1739.9557138551427</v>
      </c>
      <c r="M275" s="17">
        <v>2055.3436886816144</v>
      </c>
      <c r="N275" s="17">
        <v>1992.3327611146228</v>
      </c>
      <c r="O275" s="17">
        <v>2059.3811592579509</v>
      </c>
    </row>
    <row r="276" spans="1:15" ht="20.399999999999999" customHeight="1" x14ac:dyDescent="0.3">
      <c r="A276" s="216"/>
      <c r="B276" s="22" t="s">
        <v>23</v>
      </c>
      <c r="C276" s="35" t="s">
        <v>18</v>
      </c>
      <c r="D276" s="39">
        <v>29</v>
      </c>
      <c r="E276" s="37">
        <v>1206.4450570586275</v>
      </c>
      <c r="F276" s="38">
        <v>29</v>
      </c>
      <c r="G276" s="39">
        <v>5</v>
      </c>
      <c r="H276" s="39">
        <v>8</v>
      </c>
      <c r="I276" s="39">
        <v>8</v>
      </c>
      <c r="J276" s="39">
        <v>8</v>
      </c>
      <c r="K276" s="40">
        <v>1206.4450570586275</v>
      </c>
      <c r="L276" s="37">
        <v>208.37281411830548</v>
      </c>
      <c r="M276" s="37">
        <v>332.04910686057002</v>
      </c>
      <c r="N276" s="37">
        <v>333.01156803987607</v>
      </c>
      <c r="O276" s="37">
        <v>333.01156803987607</v>
      </c>
    </row>
    <row r="277" spans="1:15" ht="20.399999999999999" customHeight="1" x14ac:dyDescent="0.3">
      <c r="A277" s="216"/>
      <c r="B277" s="22" t="s">
        <v>78</v>
      </c>
      <c r="C277" s="35" t="s">
        <v>18</v>
      </c>
      <c r="D277" s="39">
        <v>5</v>
      </c>
      <c r="E277" s="37">
        <v>256.73651189120574</v>
      </c>
      <c r="F277" s="38">
        <v>5</v>
      </c>
      <c r="G277" s="39">
        <v>1</v>
      </c>
      <c r="H277" s="39">
        <v>3</v>
      </c>
      <c r="I277" s="39">
        <v>0</v>
      </c>
      <c r="J277" s="39">
        <v>1</v>
      </c>
      <c r="K277" s="40">
        <v>256.73651189120574</v>
      </c>
      <c r="L277" s="37">
        <v>51.347296227305293</v>
      </c>
      <c r="M277" s="37">
        <v>154.04191174792533</v>
      </c>
      <c r="N277" s="37">
        <v>0</v>
      </c>
      <c r="O277" s="37">
        <v>51.347303915975104</v>
      </c>
    </row>
    <row r="278" spans="1:15" ht="20.399999999999999" customHeight="1" x14ac:dyDescent="0.3">
      <c r="A278" s="216"/>
      <c r="B278" s="22" t="s">
        <v>34</v>
      </c>
      <c r="C278" s="35" t="s">
        <v>18</v>
      </c>
      <c r="D278" s="39">
        <v>9</v>
      </c>
      <c r="E278" s="37">
        <v>977.0737970262976</v>
      </c>
      <c r="F278" s="38">
        <v>9</v>
      </c>
      <c r="G278" s="39">
        <v>2</v>
      </c>
      <c r="H278" s="39">
        <v>2</v>
      </c>
      <c r="I278" s="39">
        <v>3</v>
      </c>
      <c r="J278" s="39">
        <v>2</v>
      </c>
      <c r="K278" s="40">
        <v>977.07379702629771</v>
      </c>
      <c r="L278" s="37">
        <v>201.9573083977935</v>
      </c>
      <c r="M278" s="37">
        <v>208.49991182375854</v>
      </c>
      <c r="N278" s="37">
        <v>364.65923816615708</v>
      </c>
      <c r="O278" s="37">
        <v>201.95733863858857</v>
      </c>
    </row>
    <row r="279" spans="1:15" ht="20.399999999999999" customHeight="1" x14ac:dyDescent="0.3">
      <c r="A279" s="216"/>
      <c r="B279" s="23" t="s">
        <v>53</v>
      </c>
      <c r="C279" s="35" t="s">
        <v>18</v>
      </c>
      <c r="D279" s="39">
        <v>3</v>
      </c>
      <c r="E279" s="37">
        <v>136.25854217934841</v>
      </c>
      <c r="F279" s="38">
        <v>3</v>
      </c>
      <c r="G279" s="39">
        <v>1</v>
      </c>
      <c r="H279" s="39">
        <v>0</v>
      </c>
      <c r="I279" s="39">
        <v>2</v>
      </c>
      <c r="J279" s="39">
        <v>0</v>
      </c>
      <c r="K279" s="40">
        <v>136.25854217934838</v>
      </c>
      <c r="L279" s="37">
        <v>45.419509525748381</v>
      </c>
      <c r="M279" s="37">
        <v>0</v>
      </c>
      <c r="N279" s="37">
        <v>90.8390326536</v>
      </c>
      <c r="O279" s="37">
        <v>0</v>
      </c>
    </row>
    <row r="280" spans="1:15" ht="20.399999999999999" customHeight="1" x14ac:dyDescent="0.3">
      <c r="A280" s="216"/>
      <c r="B280" s="23" t="s">
        <v>35</v>
      </c>
      <c r="C280" s="35" t="s">
        <v>18</v>
      </c>
      <c r="D280" s="39">
        <v>6</v>
      </c>
      <c r="E280" s="37">
        <v>306.88993258949699</v>
      </c>
      <c r="F280" s="38">
        <v>6</v>
      </c>
      <c r="G280" s="39">
        <v>2</v>
      </c>
      <c r="H280" s="39">
        <v>3</v>
      </c>
      <c r="I280" s="39">
        <v>0</v>
      </c>
      <c r="J280" s="39">
        <v>1</v>
      </c>
      <c r="K280" s="40">
        <v>306.88993258949699</v>
      </c>
      <c r="L280" s="37">
        <v>43.256675738807999</v>
      </c>
      <c r="M280" s="37">
        <v>242.00491574268898</v>
      </c>
      <c r="N280" s="37">
        <v>0</v>
      </c>
      <c r="O280" s="37">
        <v>21.628341108000004</v>
      </c>
    </row>
    <row r="281" spans="1:15" ht="20.399999999999999" customHeight="1" x14ac:dyDescent="0.3">
      <c r="A281" s="216"/>
      <c r="B281" s="23" t="s">
        <v>54</v>
      </c>
      <c r="C281" s="35" t="s">
        <v>18</v>
      </c>
      <c r="D281" s="39">
        <v>3</v>
      </c>
      <c r="E281" s="37">
        <v>122.7137942365203</v>
      </c>
      <c r="F281" s="38">
        <v>3</v>
      </c>
      <c r="G281" s="39">
        <v>1</v>
      </c>
      <c r="H281" s="39">
        <v>0</v>
      </c>
      <c r="I281" s="39">
        <v>1</v>
      </c>
      <c r="J281" s="39">
        <v>1</v>
      </c>
      <c r="K281" s="40">
        <v>122.7137942365203</v>
      </c>
      <c r="L281" s="37">
        <v>40.904593995510304</v>
      </c>
      <c r="M281" s="37">
        <v>0</v>
      </c>
      <c r="N281" s="37">
        <v>40.904600120505002</v>
      </c>
      <c r="O281" s="37">
        <v>40.904600120505002</v>
      </c>
    </row>
    <row r="282" spans="1:15" ht="20.399999999999999" customHeight="1" x14ac:dyDescent="0.3">
      <c r="A282" s="216"/>
      <c r="B282" s="22" t="s">
        <v>28</v>
      </c>
      <c r="C282" s="35" t="s">
        <v>18</v>
      </c>
      <c r="D282" s="39">
        <v>10</v>
      </c>
      <c r="E282" s="37">
        <v>241.3371298697389</v>
      </c>
      <c r="F282" s="38">
        <v>10</v>
      </c>
      <c r="G282" s="39">
        <v>3</v>
      </c>
      <c r="H282" s="39">
        <v>3</v>
      </c>
      <c r="I282" s="39">
        <v>3</v>
      </c>
      <c r="J282" s="39">
        <v>1</v>
      </c>
      <c r="K282" s="40">
        <v>241.33712986973893</v>
      </c>
      <c r="L282" s="37">
        <v>72.401131372053243</v>
      </c>
      <c r="M282" s="37">
        <v>72.401142213293866</v>
      </c>
      <c r="N282" s="37">
        <v>72.401142213293866</v>
      </c>
      <c r="O282" s="37">
        <v>24.133714071097952</v>
      </c>
    </row>
    <row r="283" spans="1:15" ht="20.399999999999999" customHeight="1" x14ac:dyDescent="0.3">
      <c r="A283" s="216"/>
      <c r="B283" s="23" t="s">
        <v>49</v>
      </c>
      <c r="C283" s="35" t="s">
        <v>18</v>
      </c>
      <c r="D283" s="39">
        <v>2</v>
      </c>
      <c r="E283" s="37">
        <v>148.21902161312406</v>
      </c>
      <c r="F283" s="38">
        <v>2</v>
      </c>
      <c r="G283" s="39">
        <v>0</v>
      </c>
      <c r="H283" s="39">
        <v>1</v>
      </c>
      <c r="I283" s="39">
        <v>0</v>
      </c>
      <c r="J283" s="39">
        <v>1</v>
      </c>
      <c r="K283" s="40">
        <v>148.21902161312406</v>
      </c>
      <c r="L283" s="37">
        <v>0</v>
      </c>
      <c r="M283" s="37">
        <v>74.109510806562028</v>
      </c>
      <c r="N283" s="37">
        <v>0</v>
      </c>
      <c r="O283" s="37">
        <v>74.109510806562028</v>
      </c>
    </row>
    <row r="284" spans="1:15" ht="20.399999999999999" customHeight="1" x14ac:dyDescent="0.3">
      <c r="A284" s="216"/>
      <c r="B284" s="22" t="s">
        <v>36</v>
      </c>
      <c r="C284" s="35" t="s">
        <v>18</v>
      </c>
      <c r="D284" s="39">
        <v>12</v>
      </c>
      <c r="E284" s="37">
        <v>685.18581780179534</v>
      </c>
      <c r="F284" s="38">
        <v>12</v>
      </c>
      <c r="G284" s="39">
        <v>4</v>
      </c>
      <c r="H284" s="39">
        <v>3</v>
      </c>
      <c r="I284" s="39">
        <v>2</v>
      </c>
      <c r="J284" s="39">
        <v>3</v>
      </c>
      <c r="K284" s="40">
        <v>685.18581780179534</v>
      </c>
      <c r="L284" s="37">
        <v>190.3293732507552</v>
      </c>
      <c r="M284" s="37">
        <v>157.02175644408004</v>
      </c>
      <c r="N284" s="37">
        <v>123.71411113776003</v>
      </c>
      <c r="O284" s="37">
        <v>214.12057696920004</v>
      </c>
    </row>
    <row r="285" spans="1:15" ht="20.399999999999999" customHeight="1" x14ac:dyDescent="0.3">
      <c r="A285" s="216"/>
      <c r="B285" s="23" t="s">
        <v>29</v>
      </c>
      <c r="C285" s="35" t="s">
        <v>18</v>
      </c>
      <c r="D285" s="39">
        <v>6</v>
      </c>
      <c r="E285" s="37">
        <v>312.31864403774563</v>
      </c>
      <c r="F285" s="38">
        <v>6</v>
      </c>
      <c r="G285" s="39">
        <v>1</v>
      </c>
      <c r="H285" s="39">
        <v>3</v>
      </c>
      <c r="I285" s="39">
        <v>1</v>
      </c>
      <c r="J285" s="39">
        <v>1</v>
      </c>
      <c r="K285" s="40">
        <v>312.31864403774563</v>
      </c>
      <c r="L285" s="37">
        <v>57.747662111308664</v>
      </c>
      <c r="M285" s="37">
        <v>139.07564040971698</v>
      </c>
      <c r="N285" s="37">
        <v>57.747670758359995</v>
      </c>
      <c r="O285" s="37">
        <v>57.747670758359995</v>
      </c>
    </row>
    <row r="286" spans="1:15" ht="20.399999999999999" customHeight="1" x14ac:dyDescent="0.3">
      <c r="A286" s="216"/>
      <c r="B286" s="22" t="s">
        <v>30</v>
      </c>
      <c r="C286" s="35" t="s">
        <v>18</v>
      </c>
      <c r="D286" s="39">
        <v>21</v>
      </c>
      <c r="E286" s="37">
        <v>2445.6137868636647</v>
      </c>
      <c r="F286" s="38">
        <v>21</v>
      </c>
      <c r="G286" s="39">
        <v>4</v>
      </c>
      <c r="H286" s="39">
        <v>4</v>
      </c>
      <c r="I286" s="39">
        <v>6</v>
      </c>
      <c r="J286" s="39">
        <v>7</v>
      </c>
      <c r="K286" s="40">
        <v>2445.6137868636652</v>
      </c>
      <c r="L286" s="37">
        <v>465.83114103122324</v>
      </c>
      <c r="M286" s="37">
        <v>465.83121078410397</v>
      </c>
      <c r="N286" s="37">
        <v>698.7468161761559</v>
      </c>
      <c r="O286" s="37">
        <v>815.20461887218198</v>
      </c>
    </row>
    <row r="287" spans="1:15" ht="20.399999999999999" customHeight="1" x14ac:dyDescent="0.3">
      <c r="A287" s="216"/>
      <c r="B287" s="22" t="s">
        <v>56</v>
      </c>
      <c r="C287" s="35" t="s">
        <v>18</v>
      </c>
      <c r="D287" s="39">
        <v>8</v>
      </c>
      <c r="E287" s="37">
        <v>375.40309664804056</v>
      </c>
      <c r="F287" s="38">
        <v>8</v>
      </c>
      <c r="G287" s="39">
        <v>3</v>
      </c>
      <c r="H287" s="39">
        <v>2</v>
      </c>
      <c r="I287" s="39">
        <v>2</v>
      </c>
      <c r="J287" s="39">
        <v>1</v>
      </c>
      <c r="K287" s="40">
        <v>375.4030966480405</v>
      </c>
      <c r="L287" s="37">
        <v>133.32248171147359</v>
      </c>
      <c r="M287" s="37">
        <v>93.850779152888975</v>
      </c>
      <c r="N287" s="37">
        <v>93.850779152888975</v>
      </c>
      <c r="O287" s="37">
        <v>54.379056630788988</v>
      </c>
    </row>
    <row r="288" spans="1:15" ht="20.399999999999999" customHeight="1" x14ac:dyDescent="0.3">
      <c r="A288" s="216"/>
      <c r="B288" s="22" t="s">
        <v>37</v>
      </c>
      <c r="C288" s="35" t="s">
        <v>18</v>
      </c>
      <c r="D288" s="39">
        <v>11</v>
      </c>
      <c r="E288" s="37">
        <v>632.81819109372464</v>
      </c>
      <c r="F288" s="38">
        <v>11</v>
      </c>
      <c r="G288" s="39">
        <v>4</v>
      </c>
      <c r="H288" s="39">
        <v>2</v>
      </c>
      <c r="I288" s="39">
        <v>2</v>
      </c>
      <c r="J288" s="39">
        <v>3</v>
      </c>
      <c r="K288" s="40">
        <v>632.81819109372464</v>
      </c>
      <c r="L288" s="37">
        <v>229.06572637485772</v>
      </c>
      <c r="M288" s="37">
        <v>116.45780269602599</v>
      </c>
      <c r="N288" s="37">
        <v>116.45780269602599</v>
      </c>
      <c r="O288" s="37">
        <v>170.83685932681499</v>
      </c>
    </row>
    <row r="289" spans="1:15" ht="20.399999999999999" customHeight="1" x14ac:dyDescent="0.3">
      <c r="A289" s="216"/>
      <c r="B289" s="33" t="s">
        <v>38</v>
      </c>
      <c r="C289" s="34" t="s">
        <v>18</v>
      </c>
      <c r="D289" s="16">
        <v>100</v>
      </c>
      <c r="E289" s="17">
        <v>4290.4832238598783</v>
      </c>
      <c r="F289" s="16">
        <v>100</v>
      </c>
      <c r="G289" s="16">
        <v>28</v>
      </c>
      <c r="H289" s="16">
        <v>26</v>
      </c>
      <c r="I289" s="16">
        <v>20</v>
      </c>
      <c r="J289" s="16">
        <v>26</v>
      </c>
      <c r="K289" s="17">
        <v>4290.4832238598783</v>
      </c>
      <c r="L289" s="17">
        <v>1233.7955629699586</v>
      </c>
      <c r="M289" s="17">
        <v>1049.0477117103737</v>
      </c>
      <c r="N289" s="17">
        <v>798.35289689788385</v>
      </c>
      <c r="O289" s="17">
        <v>1209.2870522816622</v>
      </c>
    </row>
    <row r="290" spans="1:15" ht="20.399999999999999" customHeight="1" x14ac:dyDescent="0.3">
      <c r="A290" s="216"/>
      <c r="B290" s="41" t="s">
        <v>50</v>
      </c>
      <c r="C290" s="35" t="s">
        <v>18</v>
      </c>
      <c r="D290" s="39">
        <v>1</v>
      </c>
      <c r="E290" s="37">
        <v>18.266387803895519</v>
      </c>
      <c r="F290" s="38">
        <v>1</v>
      </c>
      <c r="G290" s="39">
        <v>0</v>
      </c>
      <c r="H290" s="39">
        <v>1</v>
      </c>
      <c r="I290" s="39">
        <v>0</v>
      </c>
      <c r="J290" s="39">
        <v>0</v>
      </c>
      <c r="K290" s="40">
        <v>18.266387803895519</v>
      </c>
      <c r="L290" s="37">
        <v>0</v>
      </c>
      <c r="M290" s="37">
        <v>18.266387803895519</v>
      </c>
      <c r="N290" s="37">
        <v>0</v>
      </c>
      <c r="O290" s="37">
        <v>0</v>
      </c>
    </row>
    <row r="291" spans="1:15" ht="20.399999999999999" customHeight="1" x14ac:dyDescent="0.3">
      <c r="A291" s="216"/>
      <c r="B291" s="23" t="s">
        <v>79</v>
      </c>
      <c r="C291" s="35" t="s">
        <v>18</v>
      </c>
      <c r="D291" s="39">
        <v>4</v>
      </c>
      <c r="E291" s="37">
        <v>319.72959179649308</v>
      </c>
      <c r="F291" s="38">
        <v>4</v>
      </c>
      <c r="G291" s="39">
        <v>1</v>
      </c>
      <c r="H291" s="39">
        <v>1</v>
      </c>
      <c r="I291" s="39">
        <v>0</v>
      </c>
      <c r="J291" s="39">
        <v>2</v>
      </c>
      <c r="K291" s="40">
        <v>319.72959179649303</v>
      </c>
      <c r="L291" s="37">
        <v>79.932388972403103</v>
      </c>
      <c r="M291" s="37">
        <v>79.932400941363312</v>
      </c>
      <c r="N291" s="37">
        <v>0</v>
      </c>
      <c r="O291" s="37">
        <v>159.86480188272662</v>
      </c>
    </row>
    <row r="292" spans="1:15" ht="20.399999999999999" customHeight="1" x14ac:dyDescent="0.3">
      <c r="A292" s="216"/>
      <c r="B292" s="22" t="s">
        <v>25</v>
      </c>
      <c r="C292" s="35" t="s">
        <v>18</v>
      </c>
      <c r="D292" s="39">
        <v>7</v>
      </c>
      <c r="E292" s="37">
        <v>202.11683468368301</v>
      </c>
      <c r="F292" s="38">
        <v>7</v>
      </c>
      <c r="G292" s="39">
        <v>3</v>
      </c>
      <c r="H292" s="39">
        <v>1</v>
      </c>
      <c r="I292" s="39">
        <v>0</v>
      </c>
      <c r="J292" s="39">
        <v>3</v>
      </c>
      <c r="K292" s="40">
        <v>202.11683468368298</v>
      </c>
      <c r="L292" s="37">
        <v>86.621493166962978</v>
      </c>
      <c r="M292" s="37">
        <v>28.873835379180001</v>
      </c>
      <c r="N292" s="37">
        <v>0</v>
      </c>
      <c r="O292" s="37">
        <v>86.621506137539996</v>
      </c>
    </row>
    <row r="293" spans="1:15" ht="20.399999999999999" customHeight="1" x14ac:dyDescent="0.3">
      <c r="A293" s="216"/>
      <c r="B293" s="22" t="s">
        <v>26</v>
      </c>
      <c r="C293" s="35" t="s">
        <v>18</v>
      </c>
      <c r="D293" s="39">
        <v>16</v>
      </c>
      <c r="E293" s="37">
        <v>732.7465397476924</v>
      </c>
      <c r="F293" s="38">
        <v>16</v>
      </c>
      <c r="G293" s="39">
        <v>4</v>
      </c>
      <c r="H293" s="39">
        <v>4</v>
      </c>
      <c r="I293" s="39">
        <v>4</v>
      </c>
      <c r="J293" s="39">
        <v>4</v>
      </c>
      <c r="K293" s="40">
        <v>732.7465397476924</v>
      </c>
      <c r="L293" s="37">
        <v>191.33509096168245</v>
      </c>
      <c r="M293" s="37">
        <v>175.03816458704398</v>
      </c>
      <c r="N293" s="37">
        <v>175.03816458704398</v>
      </c>
      <c r="O293" s="37">
        <v>191.33511961192201</v>
      </c>
    </row>
    <row r="294" spans="1:15" ht="20.399999999999999" customHeight="1" x14ac:dyDescent="0.3">
      <c r="A294" s="216"/>
      <c r="B294" s="23" t="s">
        <v>40</v>
      </c>
      <c r="C294" s="35" t="s">
        <v>18</v>
      </c>
      <c r="D294" s="39">
        <v>10</v>
      </c>
      <c r="E294" s="37">
        <v>248.79620367428723</v>
      </c>
      <c r="F294" s="38">
        <v>10</v>
      </c>
      <c r="G294" s="39">
        <v>3</v>
      </c>
      <c r="H294" s="39">
        <v>3</v>
      </c>
      <c r="I294" s="39">
        <v>3</v>
      </c>
      <c r="J294" s="39">
        <v>1</v>
      </c>
      <c r="K294" s="40">
        <v>248.7962036742872</v>
      </c>
      <c r="L294" s="37">
        <v>74.638853278866463</v>
      </c>
      <c r="M294" s="37">
        <v>74.638864455180311</v>
      </c>
      <c r="N294" s="37">
        <v>74.638864455180311</v>
      </c>
      <c r="O294" s="37">
        <v>24.879621485060106</v>
      </c>
    </row>
    <row r="295" spans="1:15" ht="20.399999999999999" customHeight="1" x14ac:dyDescent="0.3">
      <c r="A295" s="216"/>
      <c r="B295" s="51" t="s">
        <v>51</v>
      </c>
      <c r="C295" s="35" t="s">
        <v>18</v>
      </c>
      <c r="D295" s="39">
        <v>4</v>
      </c>
      <c r="E295" s="37">
        <v>391.7216853135842</v>
      </c>
      <c r="F295" s="38">
        <v>4</v>
      </c>
      <c r="G295" s="39">
        <v>1</v>
      </c>
      <c r="H295" s="39">
        <v>1</v>
      </c>
      <c r="I295" s="39">
        <v>1</v>
      </c>
      <c r="J295" s="39">
        <v>1</v>
      </c>
      <c r="K295" s="40">
        <v>391.7216853135842</v>
      </c>
      <c r="L295" s="37">
        <v>97.93041033042762</v>
      </c>
      <c r="M295" s="37">
        <v>97.930424994385533</v>
      </c>
      <c r="N295" s="37">
        <v>97.930424994385533</v>
      </c>
      <c r="O295" s="37">
        <v>97.930424994385533</v>
      </c>
    </row>
    <row r="296" spans="1:15" ht="20.399999999999999" customHeight="1" x14ac:dyDescent="0.3">
      <c r="A296" s="216"/>
      <c r="B296" s="22" t="s">
        <v>27</v>
      </c>
      <c r="C296" s="35" t="s">
        <v>18</v>
      </c>
      <c r="D296" s="39">
        <v>10</v>
      </c>
      <c r="E296" s="37">
        <v>615.975108638233</v>
      </c>
      <c r="F296" s="38">
        <v>10</v>
      </c>
      <c r="G296" s="39">
        <v>5</v>
      </c>
      <c r="H296" s="39">
        <v>1</v>
      </c>
      <c r="I296" s="39">
        <v>0</v>
      </c>
      <c r="J296" s="39">
        <v>4</v>
      </c>
      <c r="K296" s="40">
        <v>615.975108638233</v>
      </c>
      <c r="L296" s="37">
        <v>307.98753126031295</v>
      </c>
      <c r="M296" s="37">
        <v>61.597515475584011</v>
      </c>
      <c r="N296" s="37">
        <v>0</v>
      </c>
      <c r="O296" s="37">
        <v>246.39006190233604</v>
      </c>
    </row>
    <row r="297" spans="1:15" ht="20.399999999999999" customHeight="1" x14ac:dyDescent="0.3">
      <c r="A297" s="216"/>
      <c r="B297" s="41" t="s">
        <v>59</v>
      </c>
      <c r="C297" s="35" t="s">
        <v>18</v>
      </c>
      <c r="D297" s="39">
        <v>16</v>
      </c>
      <c r="E297" s="37">
        <v>608.27544824346569</v>
      </c>
      <c r="F297" s="38">
        <v>16</v>
      </c>
      <c r="G297" s="39">
        <v>3</v>
      </c>
      <c r="H297" s="39">
        <v>5</v>
      </c>
      <c r="I297" s="39">
        <v>5</v>
      </c>
      <c r="J297" s="39">
        <v>3</v>
      </c>
      <c r="K297" s="40">
        <v>608.27544824346569</v>
      </c>
      <c r="L297" s="37">
        <v>114.05163266983465</v>
      </c>
      <c r="M297" s="37">
        <v>190.08608291293504</v>
      </c>
      <c r="N297" s="37">
        <v>190.08608291293504</v>
      </c>
      <c r="O297" s="37">
        <v>114.05164974776102</v>
      </c>
    </row>
    <row r="298" spans="1:15" ht="20.399999999999999" customHeight="1" x14ac:dyDescent="0.3">
      <c r="A298" s="216"/>
      <c r="B298" s="22" t="s">
        <v>28</v>
      </c>
      <c r="C298" s="35" t="s">
        <v>18</v>
      </c>
      <c r="D298" s="39">
        <v>24</v>
      </c>
      <c r="E298" s="37">
        <v>821.76878447433387</v>
      </c>
      <c r="F298" s="38">
        <v>24</v>
      </c>
      <c r="G298" s="39">
        <v>7</v>
      </c>
      <c r="H298" s="39">
        <v>7</v>
      </c>
      <c r="I298" s="39">
        <v>4</v>
      </c>
      <c r="J298" s="39">
        <v>6</v>
      </c>
      <c r="K298" s="40">
        <v>821.76878447433387</v>
      </c>
      <c r="L298" s="37">
        <v>239.91233781636382</v>
      </c>
      <c r="M298" s="37">
        <v>239.91237374049001</v>
      </c>
      <c r="N298" s="37">
        <v>136.50186781786499</v>
      </c>
      <c r="O298" s="37">
        <v>205.44220509961502</v>
      </c>
    </row>
    <row r="299" spans="1:15" ht="20.399999999999999" customHeight="1" x14ac:dyDescent="0.3">
      <c r="A299" s="216"/>
      <c r="B299" s="23" t="s">
        <v>29</v>
      </c>
      <c r="C299" s="35" t="s">
        <v>18</v>
      </c>
      <c r="D299" s="39">
        <v>8</v>
      </c>
      <c r="E299" s="37">
        <v>331.08663948421059</v>
      </c>
      <c r="F299" s="38">
        <v>8</v>
      </c>
      <c r="G299" s="39">
        <v>1</v>
      </c>
      <c r="H299" s="39">
        <v>2</v>
      </c>
      <c r="I299" s="39">
        <v>3</v>
      </c>
      <c r="J299" s="39">
        <v>2</v>
      </c>
      <c r="K299" s="40">
        <v>331.08663948421054</v>
      </c>
      <c r="L299" s="37">
        <v>41.385824513104538</v>
      </c>
      <c r="M299" s="37">
        <v>82.771661420316008</v>
      </c>
      <c r="N299" s="37">
        <v>124.15749213047403</v>
      </c>
      <c r="O299" s="37">
        <v>82.771661420316008</v>
      </c>
    </row>
    <row r="300" spans="1:15" ht="20.399999999999999" customHeight="1" x14ac:dyDescent="0.3">
      <c r="A300" s="217"/>
      <c r="B300" s="106" t="s">
        <v>80</v>
      </c>
      <c r="C300" s="107"/>
      <c r="D300" s="76">
        <v>567</v>
      </c>
      <c r="E300" s="86">
        <v>28270.229811848083</v>
      </c>
      <c r="F300" s="108">
        <v>567</v>
      </c>
      <c r="G300" s="108">
        <v>170</v>
      </c>
      <c r="H300" s="108">
        <v>156</v>
      </c>
      <c r="I300" s="108">
        <v>135</v>
      </c>
      <c r="J300" s="108">
        <v>106</v>
      </c>
      <c r="K300" s="109">
        <v>28270.229811848083</v>
      </c>
      <c r="L300" s="86">
        <v>7913.4476331725009</v>
      </c>
      <c r="M300" s="86">
        <v>7694.7121144173916</v>
      </c>
      <c r="N300" s="86">
        <v>6967.8774807401969</v>
      </c>
      <c r="O300" s="86">
        <v>5694.1925835179945</v>
      </c>
    </row>
    <row r="301" spans="1:15" ht="20.399999999999999" customHeight="1" x14ac:dyDescent="0.3">
      <c r="A301" s="218" t="s">
        <v>81</v>
      </c>
      <c r="B301" s="8" t="s">
        <v>17</v>
      </c>
      <c r="C301" s="8" t="s">
        <v>18</v>
      </c>
      <c r="D301" s="10">
        <v>941</v>
      </c>
      <c r="E301" s="10">
        <v>45509.857779100617</v>
      </c>
      <c r="F301" s="10">
        <v>941</v>
      </c>
      <c r="G301" s="10">
        <v>246</v>
      </c>
      <c r="H301" s="10">
        <v>226</v>
      </c>
      <c r="I301" s="10">
        <v>228</v>
      </c>
      <c r="J301" s="10">
        <v>241</v>
      </c>
      <c r="K301" s="10">
        <v>45509.857779100625</v>
      </c>
      <c r="L301" s="10">
        <v>11245.801677784231</v>
      </c>
      <c r="M301" s="10">
        <v>11144.518596787191</v>
      </c>
      <c r="N301" s="10">
        <v>11330.734150404336</v>
      </c>
      <c r="O301" s="10">
        <v>11788.803354124848</v>
      </c>
    </row>
    <row r="302" spans="1:15" ht="20.399999999999999" customHeight="1" x14ac:dyDescent="0.3">
      <c r="A302" s="219"/>
      <c r="B302" s="33" t="s">
        <v>19</v>
      </c>
      <c r="C302" s="34" t="s">
        <v>18</v>
      </c>
      <c r="D302" s="16">
        <v>122</v>
      </c>
      <c r="E302" s="17">
        <v>5304.155812595769</v>
      </c>
      <c r="F302" s="16">
        <v>122</v>
      </c>
      <c r="G302" s="16">
        <v>29</v>
      </c>
      <c r="H302" s="16">
        <v>29</v>
      </c>
      <c r="I302" s="16">
        <v>32</v>
      </c>
      <c r="J302" s="16">
        <v>32</v>
      </c>
      <c r="K302" s="17">
        <v>5304.1558125957699</v>
      </c>
      <c r="L302" s="17">
        <v>1262.6758825269737</v>
      </c>
      <c r="M302" s="17">
        <v>1262.6760715982327</v>
      </c>
      <c r="N302" s="17">
        <v>1389.4019292352818</v>
      </c>
      <c r="O302" s="17">
        <v>1389.4019292352818</v>
      </c>
    </row>
    <row r="303" spans="1:15" ht="20.399999999999999" customHeight="1" x14ac:dyDescent="0.3">
      <c r="A303" s="219"/>
      <c r="B303" s="23" t="s">
        <v>64</v>
      </c>
      <c r="C303" s="35" t="s">
        <v>18</v>
      </c>
      <c r="D303" s="39">
        <v>26</v>
      </c>
      <c r="E303" s="40">
        <v>562.33684937642408</v>
      </c>
      <c r="F303" s="38">
        <v>26</v>
      </c>
      <c r="G303" s="39">
        <v>6</v>
      </c>
      <c r="H303" s="39">
        <v>6</v>
      </c>
      <c r="I303" s="39">
        <v>7</v>
      </c>
      <c r="J303" s="39">
        <v>7</v>
      </c>
      <c r="K303" s="40">
        <v>562.33684937642408</v>
      </c>
      <c r="L303" s="37">
        <v>129.77002721642401</v>
      </c>
      <c r="M303" s="37">
        <v>129.77004664800003</v>
      </c>
      <c r="N303" s="37">
        <v>151.39838775600003</v>
      </c>
      <c r="O303" s="37">
        <v>151.39838775600003</v>
      </c>
    </row>
    <row r="304" spans="1:15" ht="20.399999999999999" customHeight="1" x14ac:dyDescent="0.3">
      <c r="A304" s="219"/>
      <c r="B304" s="22" t="s">
        <v>19</v>
      </c>
      <c r="C304" s="35" t="s">
        <v>18</v>
      </c>
      <c r="D304" s="39">
        <v>96</v>
      </c>
      <c r="E304" s="40">
        <v>4741.8189632193453</v>
      </c>
      <c r="F304" s="38">
        <v>96</v>
      </c>
      <c r="G304" s="39">
        <v>23</v>
      </c>
      <c r="H304" s="39">
        <v>23</v>
      </c>
      <c r="I304" s="39">
        <v>25</v>
      </c>
      <c r="J304" s="39">
        <v>25</v>
      </c>
      <c r="K304" s="40">
        <v>4741.8189632193462</v>
      </c>
      <c r="L304" s="37">
        <v>1132.9058553105497</v>
      </c>
      <c r="M304" s="37">
        <v>1132.9060249502327</v>
      </c>
      <c r="N304" s="37">
        <v>1238.0035414792817</v>
      </c>
      <c r="O304" s="37">
        <v>1238.0035414792817</v>
      </c>
    </row>
    <row r="305" spans="1:15" ht="20.399999999999999" customHeight="1" x14ac:dyDescent="0.3">
      <c r="A305" s="219"/>
      <c r="B305" s="33" t="s">
        <v>21</v>
      </c>
      <c r="C305" s="34" t="s">
        <v>18</v>
      </c>
      <c r="D305" s="16">
        <v>167</v>
      </c>
      <c r="E305" s="17">
        <v>7356.7839087657758</v>
      </c>
      <c r="F305" s="16">
        <v>167</v>
      </c>
      <c r="G305" s="16">
        <v>51</v>
      </c>
      <c r="H305" s="16">
        <v>37</v>
      </c>
      <c r="I305" s="16">
        <v>36</v>
      </c>
      <c r="J305" s="16">
        <v>43</v>
      </c>
      <c r="K305" s="17">
        <v>7356.7839087657758</v>
      </c>
      <c r="L305" s="17">
        <v>2293.041787998679</v>
      </c>
      <c r="M305" s="17">
        <v>1558.0691955947007</v>
      </c>
      <c r="N305" s="17">
        <v>1622.8744644108644</v>
      </c>
      <c r="O305" s="17">
        <v>1882.7984607615317</v>
      </c>
    </row>
    <row r="306" spans="1:15" ht="20.399999999999999" customHeight="1" x14ac:dyDescent="0.3">
      <c r="A306" s="219"/>
      <c r="B306" s="23" t="s">
        <v>23</v>
      </c>
      <c r="C306" s="35" t="s">
        <v>18</v>
      </c>
      <c r="D306" s="39">
        <v>16</v>
      </c>
      <c r="E306" s="37">
        <v>715.03293695523303</v>
      </c>
      <c r="F306" s="38">
        <v>16</v>
      </c>
      <c r="G306" s="39">
        <v>3</v>
      </c>
      <c r="H306" s="39">
        <v>2</v>
      </c>
      <c r="I306" s="39">
        <v>6</v>
      </c>
      <c r="J306" s="39">
        <v>5</v>
      </c>
      <c r="K306" s="40">
        <v>715.03293695523303</v>
      </c>
      <c r="L306" s="37">
        <v>134.06865936796805</v>
      </c>
      <c r="M306" s="37">
        <v>89.379119628810002</v>
      </c>
      <c r="N306" s="37">
        <v>268.13735888642998</v>
      </c>
      <c r="O306" s="37">
        <v>223.44779907202499</v>
      </c>
    </row>
    <row r="307" spans="1:15" ht="20.399999999999999" customHeight="1" x14ac:dyDescent="0.3">
      <c r="A307" s="219"/>
      <c r="B307" s="22" t="s">
        <v>46</v>
      </c>
      <c r="C307" s="35" t="s">
        <v>18</v>
      </c>
      <c r="D307" s="39">
        <v>18</v>
      </c>
      <c r="E307" s="37">
        <v>1081.7954927588989</v>
      </c>
      <c r="F307" s="38">
        <v>18</v>
      </c>
      <c r="G307" s="39">
        <v>6</v>
      </c>
      <c r="H307" s="39">
        <v>2</v>
      </c>
      <c r="I307" s="39">
        <v>4</v>
      </c>
      <c r="J307" s="39">
        <v>6</v>
      </c>
      <c r="K307" s="40">
        <v>1081.7954927588989</v>
      </c>
      <c r="L307" s="37">
        <v>391.4188445915388</v>
      </c>
      <c r="M307" s="37">
        <v>115.06277469456003</v>
      </c>
      <c r="N307" s="37">
        <v>230.12554938912007</v>
      </c>
      <c r="O307" s="37">
        <v>345.18832408368013</v>
      </c>
    </row>
    <row r="308" spans="1:15" ht="20.399999999999999" customHeight="1" x14ac:dyDescent="0.3">
      <c r="A308" s="219"/>
      <c r="B308" s="22" t="s">
        <v>27</v>
      </c>
      <c r="C308" s="35" t="s">
        <v>18</v>
      </c>
      <c r="D308" s="39">
        <v>25</v>
      </c>
      <c r="E308" s="37">
        <v>1538.964528162086</v>
      </c>
      <c r="F308" s="38">
        <v>25</v>
      </c>
      <c r="G308" s="39">
        <v>9</v>
      </c>
      <c r="H308" s="39">
        <v>5</v>
      </c>
      <c r="I308" s="39">
        <v>6</v>
      </c>
      <c r="J308" s="39">
        <v>5</v>
      </c>
      <c r="K308" s="40">
        <v>1538.964528162086</v>
      </c>
      <c r="L308" s="37">
        <v>556.82155844780596</v>
      </c>
      <c r="M308" s="37">
        <v>302.55345667453503</v>
      </c>
      <c r="N308" s="37">
        <v>368.303613642855</v>
      </c>
      <c r="O308" s="37">
        <v>311.28589939689004</v>
      </c>
    </row>
    <row r="309" spans="1:15" ht="20.399999999999999" customHeight="1" x14ac:dyDescent="0.3">
      <c r="A309" s="219"/>
      <c r="B309" s="22" t="s">
        <v>48</v>
      </c>
      <c r="C309" s="35" t="s">
        <v>18</v>
      </c>
      <c r="D309" s="39">
        <v>2</v>
      </c>
      <c r="E309" s="37">
        <v>89.379112937061024</v>
      </c>
      <c r="F309" s="38">
        <v>2</v>
      </c>
      <c r="G309" s="39">
        <v>1</v>
      </c>
      <c r="H309" s="39">
        <v>0</v>
      </c>
      <c r="I309" s="39">
        <v>1</v>
      </c>
      <c r="J309" s="39">
        <v>0</v>
      </c>
      <c r="K309" s="40">
        <v>89.379112937061009</v>
      </c>
      <c r="L309" s="37">
        <v>44.689553122656008</v>
      </c>
      <c r="M309" s="37">
        <v>0</v>
      </c>
      <c r="N309" s="37">
        <v>44.689559814405001</v>
      </c>
      <c r="O309" s="37">
        <v>0</v>
      </c>
    </row>
    <row r="310" spans="1:15" ht="20.399999999999999" customHeight="1" x14ac:dyDescent="0.3">
      <c r="A310" s="219"/>
      <c r="B310" s="22" t="s">
        <v>28</v>
      </c>
      <c r="C310" s="35" t="s">
        <v>18</v>
      </c>
      <c r="D310" s="39">
        <v>77</v>
      </c>
      <c r="E310" s="37">
        <v>2588.8704115715773</v>
      </c>
      <c r="F310" s="38">
        <v>77</v>
      </c>
      <c r="G310" s="39">
        <v>23</v>
      </c>
      <c r="H310" s="39">
        <v>20</v>
      </c>
      <c r="I310" s="39">
        <v>15</v>
      </c>
      <c r="J310" s="39">
        <v>19</v>
      </c>
      <c r="K310" s="40">
        <v>2588.8704115715773</v>
      </c>
      <c r="L310" s="37">
        <v>762.29617529161112</v>
      </c>
      <c r="M310" s="37">
        <v>682.25655785262541</v>
      </c>
      <c r="N310" s="37">
        <v>518.47729658361447</v>
      </c>
      <c r="O310" s="37">
        <v>625.8403818437265</v>
      </c>
    </row>
    <row r="311" spans="1:15" ht="20.399999999999999" customHeight="1" x14ac:dyDescent="0.3">
      <c r="A311" s="219"/>
      <c r="B311" s="23" t="s">
        <v>29</v>
      </c>
      <c r="C311" s="35" t="s">
        <v>18</v>
      </c>
      <c r="D311" s="39">
        <v>13</v>
      </c>
      <c r="E311" s="37">
        <v>574.28650081084061</v>
      </c>
      <c r="F311" s="38">
        <v>13</v>
      </c>
      <c r="G311" s="39">
        <v>4</v>
      </c>
      <c r="H311" s="39">
        <v>4</v>
      </c>
      <c r="I311" s="39">
        <v>2</v>
      </c>
      <c r="J311" s="39">
        <v>3</v>
      </c>
      <c r="K311" s="40">
        <v>574.28650081084061</v>
      </c>
      <c r="L311" s="37">
        <v>176.7035203930306</v>
      </c>
      <c r="M311" s="37">
        <v>176.70354685236003</v>
      </c>
      <c r="N311" s="37">
        <v>88.351773426180017</v>
      </c>
      <c r="O311" s="37">
        <v>132.52766013927001</v>
      </c>
    </row>
    <row r="312" spans="1:15" ht="20.399999999999999" customHeight="1" x14ac:dyDescent="0.3">
      <c r="A312" s="219"/>
      <c r="B312" s="22" t="s">
        <v>30</v>
      </c>
      <c r="C312" s="35" t="s">
        <v>18</v>
      </c>
      <c r="D312" s="39">
        <v>4</v>
      </c>
      <c r="E312" s="37">
        <v>139.71907309701493</v>
      </c>
      <c r="F312" s="38">
        <v>4</v>
      </c>
      <c r="G312" s="39">
        <v>2</v>
      </c>
      <c r="H312" s="39">
        <v>1</v>
      </c>
      <c r="I312" s="39">
        <v>0</v>
      </c>
      <c r="J312" s="39">
        <v>1</v>
      </c>
      <c r="K312" s="40">
        <v>139.71907309701493</v>
      </c>
      <c r="L312" s="37">
        <v>69.859531318174902</v>
      </c>
      <c r="M312" s="37">
        <v>34.929770889420006</v>
      </c>
      <c r="N312" s="37">
        <v>0</v>
      </c>
      <c r="O312" s="37">
        <v>34.929770889420006</v>
      </c>
    </row>
    <row r="313" spans="1:15" ht="20.399999999999999" customHeight="1" x14ac:dyDescent="0.3">
      <c r="A313" s="219"/>
      <c r="B313" s="22" t="s">
        <v>31</v>
      </c>
      <c r="C313" s="35" t="s">
        <v>18</v>
      </c>
      <c r="D313" s="39">
        <v>12</v>
      </c>
      <c r="E313" s="37">
        <v>628.73585247306357</v>
      </c>
      <c r="F313" s="38">
        <v>12</v>
      </c>
      <c r="G313" s="39">
        <v>3</v>
      </c>
      <c r="H313" s="39">
        <v>3</v>
      </c>
      <c r="I313" s="39">
        <v>2</v>
      </c>
      <c r="J313" s="39">
        <v>4</v>
      </c>
      <c r="K313" s="40">
        <v>628.73585247306346</v>
      </c>
      <c r="L313" s="37">
        <v>157.18394546589354</v>
      </c>
      <c r="M313" s="37">
        <v>157.18396900239</v>
      </c>
      <c r="N313" s="37">
        <v>104.78931266826001</v>
      </c>
      <c r="O313" s="37">
        <v>209.57862533652002</v>
      </c>
    </row>
    <row r="314" spans="1:15" ht="20.399999999999999" customHeight="1" x14ac:dyDescent="0.3">
      <c r="A314" s="219"/>
      <c r="B314" s="33" t="s">
        <v>68</v>
      </c>
      <c r="C314" s="34" t="s">
        <v>18</v>
      </c>
      <c r="D314" s="16">
        <v>36</v>
      </c>
      <c r="E314" s="17">
        <v>2773.8346432635158</v>
      </c>
      <c r="F314" s="16">
        <v>36</v>
      </c>
      <c r="G314" s="16">
        <v>9</v>
      </c>
      <c r="H314" s="16">
        <v>9</v>
      </c>
      <c r="I314" s="16">
        <v>9</v>
      </c>
      <c r="J314" s="16">
        <v>9</v>
      </c>
      <c r="K314" s="17">
        <v>2773.8346432635158</v>
      </c>
      <c r="L314" s="17">
        <v>693.45858293776564</v>
      </c>
      <c r="M314" s="17">
        <v>693.45868677525004</v>
      </c>
      <c r="N314" s="17">
        <v>693.45868677525004</v>
      </c>
      <c r="O314" s="17">
        <v>693.45868677525004</v>
      </c>
    </row>
    <row r="315" spans="1:15" ht="20.399999999999999" customHeight="1" x14ac:dyDescent="0.3">
      <c r="A315" s="219"/>
      <c r="B315" s="42" t="s">
        <v>69</v>
      </c>
      <c r="C315" s="35" t="s">
        <v>18</v>
      </c>
      <c r="D315" s="39">
        <v>36</v>
      </c>
      <c r="E315" s="37">
        <v>2773.8346432635158</v>
      </c>
      <c r="F315" s="38">
        <v>36</v>
      </c>
      <c r="G315" s="39">
        <v>9</v>
      </c>
      <c r="H315" s="39">
        <v>9</v>
      </c>
      <c r="I315" s="39">
        <v>9</v>
      </c>
      <c r="J315" s="39">
        <v>9</v>
      </c>
      <c r="K315" s="40">
        <v>2773.8346432635158</v>
      </c>
      <c r="L315" s="37">
        <v>693.45858293776564</v>
      </c>
      <c r="M315" s="37">
        <v>693.45868677525004</v>
      </c>
      <c r="N315" s="37">
        <v>693.45868677525004</v>
      </c>
      <c r="O315" s="37">
        <v>693.45868677525004</v>
      </c>
    </row>
    <row r="316" spans="1:15" ht="20.399999999999999" customHeight="1" x14ac:dyDescent="0.3">
      <c r="A316" s="219"/>
      <c r="B316" s="33" t="s">
        <v>82</v>
      </c>
      <c r="C316" s="34" t="s">
        <v>18</v>
      </c>
      <c r="D316" s="16">
        <v>72</v>
      </c>
      <c r="E316" s="17">
        <v>2938.9669988319774</v>
      </c>
      <c r="F316" s="16">
        <v>72</v>
      </c>
      <c r="G316" s="16">
        <v>20</v>
      </c>
      <c r="H316" s="16">
        <v>14</v>
      </c>
      <c r="I316" s="16">
        <v>16</v>
      </c>
      <c r="J316" s="16">
        <v>22</v>
      </c>
      <c r="K316" s="17">
        <v>2938.9669988319774</v>
      </c>
      <c r="L316" s="17">
        <v>885.73450659676712</v>
      </c>
      <c r="M316" s="17">
        <v>550.44128119860011</v>
      </c>
      <c r="N316" s="17">
        <v>626.84339616261013</v>
      </c>
      <c r="O316" s="17">
        <v>875.94781487400007</v>
      </c>
    </row>
    <row r="317" spans="1:15" ht="20.399999999999999" customHeight="1" x14ac:dyDescent="0.3">
      <c r="A317" s="219"/>
      <c r="B317" s="22" t="s">
        <v>26</v>
      </c>
      <c r="C317" s="35" t="s">
        <v>18</v>
      </c>
      <c r="D317" s="39">
        <v>53</v>
      </c>
      <c r="E317" s="37">
        <v>2345.1609171106934</v>
      </c>
      <c r="F317" s="38">
        <v>53</v>
      </c>
      <c r="G317" s="39">
        <v>15</v>
      </c>
      <c r="H317" s="39">
        <v>11</v>
      </c>
      <c r="I317" s="39">
        <v>11</v>
      </c>
      <c r="J317" s="39">
        <v>16</v>
      </c>
      <c r="K317" s="40">
        <v>2345.1609171106934</v>
      </c>
      <c r="L317" s="37">
        <v>729.4697654903232</v>
      </c>
      <c r="M317" s="37">
        <v>456.68242249542004</v>
      </c>
      <c r="N317" s="37">
        <v>470.5786316573101</v>
      </c>
      <c r="O317" s="37">
        <v>688.43009746764005</v>
      </c>
    </row>
    <row r="318" spans="1:15" ht="20.399999999999999" customHeight="1" x14ac:dyDescent="0.3">
      <c r="A318" s="219"/>
      <c r="B318" s="23" t="s">
        <v>35</v>
      </c>
      <c r="C318" s="35" t="s">
        <v>18</v>
      </c>
      <c r="D318" s="39">
        <v>19</v>
      </c>
      <c r="E318" s="37">
        <v>593.80608172128393</v>
      </c>
      <c r="F318" s="38">
        <v>19</v>
      </c>
      <c r="G318" s="39">
        <v>5</v>
      </c>
      <c r="H318" s="39">
        <v>3</v>
      </c>
      <c r="I318" s="39">
        <v>5</v>
      </c>
      <c r="J318" s="39">
        <v>6</v>
      </c>
      <c r="K318" s="40">
        <v>593.80608172128404</v>
      </c>
      <c r="L318" s="37">
        <v>156.26474110644389</v>
      </c>
      <c r="M318" s="37">
        <v>93.758858703180024</v>
      </c>
      <c r="N318" s="37">
        <v>156.26476450530004</v>
      </c>
      <c r="O318" s="37">
        <v>187.51771740636005</v>
      </c>
    </row>
    <row r="319" spans="1:15" ht="20.399999999999999" customHeight="1" x14ac:dyDescent="0.3">
      <c r="A319" s="219"/>
      <c r="B319" s="46" t="s">
        <v>32</v>
      </c>
      <c r="C319" s="34" t="s">
        <v>18</v>
      </c>
      <c r="D319" s="16">
        <v>152</v>
      </c>
      <c r="E319" s="17">
        <v>7349.1983942914867</v>
      </c>
      <c r="F319" s="16">
        <v>152</v>
      </c>
      <c r="G319" s="16">
        <v>37</v>
      </c>
      <c r="H319" s="16">
        <v>42</v>
      </c>
      <c r="I319" s="16">
        <v>39</v>
      </c>
      <c r="J319" s="16">
        <v>34</v>
      </c>
      <c r="K319" s="17">
        <v>7349.1983942914876</v>
      </c>
      <c r="L319" s="17">
        <v>1685.0086440524549</v>
      </c>
      <c r="M319" s="17">
        <v>2235.1457657519595</v>
      </c>
      <c r="N319" s="17">
        <v>1830.1658926752136</v>
      </c>
      <c r="O319" s="17">
        <v>1598.8780918118598</v>
      </c>
    </row>
    <row r="320" spans="1:15" ht="20.399999999999999" customHeight="1" x14ac:dyDescent="0.3">
      <c r="A320" s="219"/>
      <c r="B320" s="22" t="s">
        <v>25</v>
      </c>
      <c r="C320" s="35" t="s">
        <v>18</v>
      </c>
      <c r="D320" s="39">
        <v>148</v>
      </c>
      <c r="E320" s="37">
        <v>7261.0520934055576</v>
      </c>
      <c r="F320" s="38">
        <v>148</v>
      </c>
      <c r="G320" s="39">
        <v>36</v>
      </c>
      <c r="H320" s="39">
        <v>41</v>
      </c>
      <c r="I320" s="39">
        <v>38</v>
      </c>
      <c r="J320" s="39">
        <v>33</v>
      </c>
      <c r="K320" s="40">
        <v>7261.0520934055585</v>
      </c>
      <c r="L320" s="37">
        <v>1662.9720713057659</v>
      </c>
      <c r="M320" s="37">
        <v>2213.1091897055462</v>
      </c>
      <c r="N320" s="37">
        <v>1808.1293166288001</v>
      </c>
      <c r="O320" s="37">
        <v>1576.8415157654463</v>
      </c>
    </row>
    <row r="321" spans="1:15" ht="20.399999999999999" customHeight="1" x14ac:dyDescent="0.3">
      <c r="A321" s="219"/>
      <c r="B321" s="51" t="s">
        <v>41</v>
      </c>
      <c r="C321" s="35" t="s">
        <v>18</v>
      </c>
      <c r="D321" s="39">
        <v>4</v>
      </c>
      <c r="E321" s="37">
        <v>88.146300885929506</v>
      </c>
      <c r="F321" s="38">
        <v>4</v>
      </c>
      <c r="G321" s="39">
        <v>1</v>
      </c>
      <c r="H321" s="39">
        <v>1</v>
      </c>
      <c r="I321" s="39">
        <v>1</v>
      </c>
      <c r="J321" s="39">
        <v>1</v>
      </c>
      <c r="K321" s="40">
        <v>88.146300885929506</v>
      </c>
      <c r="L321" s="37">
        <v>22.036572746688996</v>
      </c>
      <c r="M321" s="37">
        <v>22.036576046413504</v>
      </c>
      <c r="N321" s="37">
        <v>22.036576046413504</v>
      </c>
      <c r="O321" s="37">
        <v>22.036576046413504</v>
      </c>
    </row>
    <row r="322" spans="1:15" ht="20.399999999999999" customHeight="1" x14ac:dyDescent="0.3">
      <c r="A322" s="219"/>
      <c r="B322" s="33" t="s">
        <v>61</v>
      </c>
      <c r="C322" s="34" t="s">
        <v>18</v>
      </c>
      <c r="D322" s="16">
        <v>87</v>
      </c>
      <c r="E322" s="17">
        <v>7790.0362041470607</v>
      </c>
      <c r="F322" s="16">
        <v>87</v>
      </c>
      <c r="G322" s="16">
        <v>22</v>
      </c>
      <c r="H322" s="16">
        <v>19</v>
      </c>
      <c r="I322" s="16">
        <v>22</v>
      </c>
      <c r="J322" s="16">
        <v>24</v>
      </c>
      <c r="K322" s="17">
        <v>7790.0362041470607</v>
      </c>
      <c r="L322" s="17">
        <v>1457.1687108175893</v>
      </c>
      <c r="M322" s="17">
        <v>1707.927915818075</v>
      </c>
      <c r="N322" s="17">
        <v>2284.5908570674865</v>
      </c>
      <c r="O322" s="17">
        <v>2340.3487204439102</v>
      </c>
    </row>
    <row r="323" spans="1:15" ht="20.399999999999999" customHeight="1" x14ac:dyDescent="0.3">
      <c r="A323" s="219"/>
      <c r="B323" s="110" t="s">
        <v>35</v>
      </c>
      <c r="C323" s="35" t="s">
        <v>18</v>
      </c>
      <c r="D323" s="39">
        <v>18</v>
      </c>
      <c r="E323" s="37">
        <v>1060.76190454775</v>
      </c>
      <c r="F323" s="38">
        <v>18</v>
      </c>
      <c r="G323" s="39">
        <v>6</v>
      </c>
      <c r="H323" s="39">
        <v>3</v>
      </c>
      <c r="I323" s="39">
        <v>4</v>
      </c>
      <c r="J323" s="39">
        <v>5</v>
      </c>
      <c r="K323" s="40">
        <v>1060.76190454775</v>
      </c>
      <c r="L323" s="37">
        <v>568.28457751859003</v>
      </c>
      <c r="M323" s="37">
        <v>122.36233981851001</v>
      </c>
      <c r="N323" s="37">
        <v>174.24332305132501</v>
      </c>
      <c r="O323" s="37">
        <v>195.87166415932501</v>
      </c>
    </row>
    <row r="324" spans="1:15" ht="20.399999999999999" customHeight="1" x14ac:dyDescent="0.3">
      <c r="A324" s="219"/>
      <c r="B324" s="111" t="s">
        <v>55</v>
      </c>
      <c r="C324" s="35" t="s">
        <v>18</v>
      </c>
      <c r="D324" s="39">
        <v>11</v>
      </c>
      <c r="E324" s="37">
        <v>928.72093164202533</v>
      </c>
      <c r="F324" s="38">
        <v>11</v>
      </c>
      <c r="G324" s="39">
        <v>3</v>
      </c>
      <c r="H324" s="39">
        <v>2</v>
      </c>
      <c r="I324" s="39">
        <v>3</v>
      </c>
      <c r="J324" s="39">
        <v>3</v>
      </c>
      <c r="K324" s="40">
        <v>928.72093164202533</v>
      </c>
      <c r="L324" s="37">
        <v>237.31693727203535</v>
      </c>
      <c r="M324" s="37">
        <v>197.25047090496003</v>
      </c>
      <c r="N324" s="37">
        <v>256.83655065750003</v>
      </c>
      <c r="O324" s="37">
        <v>237.31697280753002</v>
      </c>
    </row>
    <row r="325" spans="1:15" ht="20.399999999999999" customHeight="1" x14ac:dyDescent="0.3">
      <c r="A325" s="219"/>
      <c r="B325" s="112" t="s">
        <v>36</v>
      </c>
      <c r="C325" s="35" t="s">
        <v>18</v>
      </c>
      <c r="D325" s="39">
        <v>51</v>
      </c>
      <c r="E325" s="37">
        <v>5465.0707857899833</v>
      </c>
      <c r="F325" s="38">
        <v>51</v>
      </c>
      <c r="G325" s="39">
        <v>10</v>
      </c>
      <c r="H325" s="39">
        <v>12</v>
      </c>
      <c r="I325" s="39">
        <v>15</v>
      </c>
      <c r="J325" s="39">
        <v>14</v>
      </c>
      <c r="K325" s="40">
        <v>5465.0707857899833</v>
      </c>
      <c r="L325" s="37">
        <v>492.32855846347695</v>
      </c>
      <c r="M325" s="37">
        <v>1336.38005100902</v>
      </c>
      <c r="N325" s="37">
        <v>1853.5109833586616</v>
      </c>
      <c r="O325" s="37">
        <v>1782.8511929588253</v>
      </c>
    </row>
    <row r="326" spans="1:15" ht="20.399999999999999" customHeight="1" x14ac:dyDescent="0.3">
      <c r="A326" s="219"/>
      <c r="B326" s="112" t="s">
        <v>30</v>
      </c>
      <c r="C326" s="35" t="s">
        <v>18</v>
      </c>
      <c r="D326" s="39">
        <v>3</v>
      </c>
      <c r="E326" s="37">
        <v>86.864819744672474</v>
      </c>
      <c r="F326" s="38">
        <v>3</v>
      </c>
      <c r="G326" s="39">
        <v>1</v>
      </c>
      <c r="H326" s="39">
        <v>2</v>
      </c>
      <c r="I326" s="39">
        <v>0</v>
      </c>
      <c r="J326" s="39">
        <v>0</v>
      </c>
      <c r="K326" s="40">
        <v>86.864819744672459</v>
      </c>
      <c r="L326" s="37">
        <v>34.929765659087451</v>
      </c>
      <c r="M326" s="37">
        <v>51.935054085585008</v>
      </c>
      <c r="N326" s="37">
        <v>0</v>
      </c>
      <c r="O326" s="37">
        <v>0</v>
      </c>
    </row>
    <row r="327" spans="1:15" ht="20.399999999999999" customHeight="1" x14ac:dyDescent="0.3">
      <c r="A327" s="219"/>
      <c r="B327" s="112" t="s">
        <v>37</v>
      </c>
      <c r="C327" s="35" t="s">
        <v>18</v>
      </c>
      <c r="D327" s="39">
        <v>4</v>
      </c>
      <c r="E327" s="37">
        <v>248.61776242262945</v>
      </c>
      <c r="F327" s="38">
        <v>4</v>
      </c>
      <c r="G327" s="39">
        <v>2</v>
      </c>
      <c r="H327" s="39">
        <v>0</v>
      </c>
      <c r="I327" s="39">
        <v>0</v>
      </c>
      <c r="J327" s="39">
        <v>2</v>
      </c>
      <c r="K327" s="40">
        <v>248.61776242262943</v>
      </c>
      <c r="L327" s="37">
        <v>124.30887190439945</v>
      </c>
      <c r="M327" s="37">
        <v>0</v>
      </c>
      <c r="N327" s="37">
        <v>0</v>
      </c>
      <c r="O327" s="37">
        <v>124.30889051822999</v>
      </c>
    </row>
    <row r="328" spans="1:15" ht="20.399999999999999" customHeight="1" x14ac:dyDescent="0.3">
      <c r="A328" s="219"/>
      <c r="B328" s="46" t="s">
        <v>33</v>
      </c>
      <c r="C328" s="34" t="s">
        <v>18</v>
      </c>
      <c r="D328" s="16">
        <v>130</v>
      </c>
      <c r="E328" s="17">
        <v>5533.6284453446915</v>
      </c>
      <c r="F328" s="16">
        <v>130</v>
      </c>
      <c r="G328" s="16">
        <v>33</v>
      </c>
      <c r="H328" s="16">
        <v>33</v>
      </c>
      <c r="I328" s="16">
        <v>31</v>
      </c>
      <c r="J328" s="16">
        <v>33</v>
      </c>
      <c r="K328" s="17">
        <v>5533.6284453446915</v>
      </c>
      <c r="L328" s="17">
        <v>1336.7583468141497</v>
      </c>
      <c r="M328" s="17">
        <v>1454.8222540017048</v>
      </c>
      <c r="N328" s="17">
        <v>1296.7150251882667</v>
      </c>
      <c r="O328" s="17">
        <v>1445.3328193405696</v>
      </c>
    </row>
    <row r="329" spans="1:15" ht="20.399999999999999" customHeight="1" x14ac:dyDescent="0.3">
      <c r="A329" s="219"/>
      <c r="B329" s="23" t="s">
        <v>23</v>
      </c>
      <c r="C329" s="35" t="s">
        <v>18</v>
      </c>
      <c r="D329" s="39">
        <v>18</v>
      </c>
      <c r="E329" s="37">
        <v>781.70228617065368</v>
      </c>
      <c r="F329" s="38">
        <v>18</v>
      </c>
      <c r="G329" s="39">
        <v>5</v>
      </c>
      <c r="H329" s="39">
        <v>4</v>
      </c>
      <c r="I329" s="39">
        <v>5</v>
      </c>
      <c r="J329" s="39">
        <v>4</v>
      </c>
      <c r="K329" s="40">
        <v>781.70228617065357</v>
      </c>
      <c r="L329" s="37">
        <v>215.87784735898867</v>
      </c>
      <c r="M329" s="37">
        <v>174.97327956371998</v>
      </c>
      <c r="N329" s="37">
        <v>215.87787968422498</v>
      </c>
      <c r="O329" s="37">
        <v>174.97327956371998</v>
      </c>
    </row>
    <row r="330" spans="1:15" ht="20.399999999999999" customHeight="1" x14ac:dyDescent="0.3">
      <c r="A330" s="219"/>
      <c r="B330" s="23" t="s">
        <v>53</v>
      </c>
      <c r="C330" s="35" t="s">
        <v>18</v>
      </c>
      <c r="D330" s="39">
        <v>10</v>
      </c>
      <c r="E330" s="37">
        <v>454.1951428648452</v>
      </c>
      <c r="F330" s="38">
        <v>10</v>
      </c>
      <c r="G330" s="39">
        <v>3</v>
      </c>
      <c r="H330" s="39">
        <v>2</v>
      </c>
      <c r="I330" s="39">
        <v>2</v>
      </c>
      <c r="J330" s="39">
        <v>3</v>
      </c>
      <c r="K330" s="40">
        <v>454.1951428648452</v>
      </c>
      <c r="L330" s="37">
        <v>136.25852857724519</v>
      </c>
      <c r="M330" s="37">
        <v>90.839032653600015</v>
      </c>
      <c r="N330" s="37">
        <v>90.839032653600015</v>
      </c>
      <c r="O330" s="37">
        <v>136.25854898040001</v>
      </c>
    </row>
    <row r="331" spans="1:15" ht="20.399999999999999" customHeight="1" x14ac:dyDescent="0.3">
      <c r="A331" s="219"/>
      <c r="B331" s="23" t="s">
        <v>35</v>
      </c>
      <c r="C331" s="35" t="s">
        <v>18</v>
      </c>
      <c r="D331" s="39">
        <v>4</v>
      </c>
      <c r="E331" s="37">
        <v>86.513361193404023</v>
      </c>
      <c r="F331" s="38">
        <v>4</v>
      </c>
      <c r="G331" s="39">
        <v>1</v>
      </c>
      <c r="H331" s="39">
        <v>1</v>
      </c>
      <c r="I331" s="39">
        <v>1</v>
      </c>
      <c r="J331" s="39">
        <v>1</v>
      </c>
      <c r="K331" s="40">
        <v>86.513361193404009</v>
      </c>
      <c r="L331" s="37">
        <v>21.628337869404</v>
      </c>
      <c r="M331" s="37">
        <v>21.628341108000004</v>
      </c>
      <c r="N331" s="37">
        <v>21.628341108000004</v>
      </c>
      <c r="O331" s="37">
        <v>21.628341108000004</v>
      </c>
    </row>
    <row r="332" spans="1:15" ht="20.399999999999999" customHeight="1" x14ac:dyDescent="0.3">
      <c r="A332" s="219"/>
      <c r="B332" s="22" t="s">
        <v>54</v>
      </c>
      <c r="C332" s="35" t="s">
        <v>18</v>
      </c>
      <c r="D332" s="39">
        <v>16</v>
      </c>
      <c r="E332" s="37">
        <v>760.23616879411986</v>
      </c>
      <c r="F332" s="38">
        <v>16</v>
      </c>
      <c r="G332" s="39">
        <v>3</v>
      </c>
      <c r="H332" s="39">
        <v>5</v>
      </c>
      <c r="I332" s="39">
        <v>4</v>
      </c>
      <c r="J332" s="39">
        <v>4</v>
      </c>
      <c r="K332" s="40">
        <v>760.23616879411998</v>
      </c>
      <c r="L332" s="37">
        <v>141.26008170954483</v>
      </c>
      <c r="M332" s="37">
        <v>238.85799211147503</v>
      </c>
      <c r="N332" s="37">
        <v>195.19577849970003</v>
      </c>
      <c r="O332" s="37">
        <v>184.92231647340003</v>
      </c>
    </row>
    <row r="333" spans="1:15" ht="20.399999999999999" customHeight="1" x14ac:dyDescent="0.3">
      <c r="A333" s="219"/>
      <c r="B333" s="22" t="s">
        <v>28</v>
      </c>
      <c r="C333" s="35" t="s">
        <v>18</v>
      </c>
      <c r="D333" s="39">
        <v>25</v>
      </c>
      <c r="E333" s="37">
        <v>768.66175276885656</v>
      </c>
      <c r="F333" s="38">
        <v>25</v>
      </c>
      <c r="G333" s="39">
        <v>6</v>
      </c>
      <c r="H333" s="39">
        <v>5</v>
      </c>
      <c r="I333" s="39">
        <v>7</v>
      </c>
      <c r="J333" s="39">
        <v>7</v>
      </c>
      <c r="K333" s="40">
        <v>768.66175276885656</v>
      </c>
      <c r="L333" s="37">
        <v>185.72524082680579</v>
      </c>
      <c r="M333" s="37">
        <v>151.71470224470451</v>
      </c>
      <c r="N333" s="37">
        <v>211.48597466798179</v>
      </c>
      <c r="O333" s="37">
        <v>219.73583502936449</v>
      </c>
    </row>
    <row r="334" spans="1:15" ht="20.399999999999999" customHeight="1" x14ac:dyDescent="0.3">
      <c r="A334" s="219"/>
      <c r="B334" s="23" t="s">
        <v>29</v>
      </c>
      <c r="C334" s="35" t="s">
        <v>18</v>
      </c>
      <c r="D334" s="39">
        <v>19</v>
      </c>
      <c r="E334" s="37">
        <v>743.28494645155968</v>
      </c>
      <c r="F334" s="38">
        <v>19</v>
      </c>
      <c r="G334" s="39">
        <v>5</v>
      </c>
      <c r="H334" s="39">
        <v>7</v>
      </c>
      <c r="I334" s="39">
        <v>4</v>
      </c>
      <c r="J334" s="39">
        <v>3</v>
      </c>
      <c r="K334" s="40">
        <v>743.28494645155968</v>
      </c>
      <c r="L334" s="37">
        <v>208.03757488132965</v>
      </c>
      <c r="M334" s="37">
        <v>267.62368578511501</v>
      </c>
      <c r="N334" s="37">
        <v>146.39683387477501</v>
      </c>
      <c r="O334" s="37">
        <v>121.22685191034</v>
      </c>
    </row>
    <row r="335" spans="1:15" ht="20.399999999999999" customHeight="1" x14ac:dyDescent="0.3">
      <c r="A335" s="219"/>
      <c r="B335" s="22" t="s">
        <v>30</v>
      </c>
      <c r="C335" s="35" t="s">
        <v>18</v>
      </c>
      <c r="D335" s="39">
        <v>13</v>
      </c>
      <c r="E335" s="37">
        <v>625.70789689911282</v>
      </c>
      <c r="F335" s="38">
        <v>13</v>
      </c>
      <c r="G335" s="39">
        <v>3</v>
      </c>
      <c r="H335" s="39">
        <v>3</v>
      </c>
      <c r="I335" s="39">
        <v>4</v>
      </c>
      <c r="J335" s="39">
        <v>3</v>
      </c>
      <c r="K335" s="40">
        <v>625.70789689911271</v>
      </c>
      <c r="L335" s="37">
        <v>75.834359654597776</v>
      </c>
      <c r="M335" s="37">
        <v>174.86513785817999</v>
      </c>
      <c r="N335" s="37">
        <v>200.14326152815499</v>
      </c>
      <c r="O335" s="37">
        <v>174.86513785817999</v>
      </c>
    </row>
    <row r="336" spans="1:15" ht="20.399999999999999" customHeight="1" x14ac:dyDescent="0.3">
      <c r="A336" s="219"/>
      <c r="B336" s="22" t="s">
        <v>56</v>
      </c>
      <c r="C336" s="35" t="s">
        <v>18</v>
      </c>
      <c r="D336" s="39">
        <v>25</v>
      </c>
      <c r="E336" s="37">
        <v>1313.3268902021391</v>
      </c>
      <c r="F336" s="38">
        <v>25</v>
      </c>
      <c r="G336" s="39">
        <v>7</v>
      </c>
      <c r="H336" s="39">
        <v>6</v>
      </c>
      <c r="I336" s="39">
        <v>4</v>
      </c>
      <c r="J336" s="39">
        <v>8</v>
      </c>
      <c r="K336" s="40">
        <v>1313.3268902021389</v>
      </c>
      <c r="L336" s="37">
        <v>352.13637593623378</v>
      </c>
      <c r="M336" s="37">
        <v>334.32008267691003</v>
      </c>
      <c r="N336" s="37">
        <v>215.14792317182997</v>
      </c>
      <c r="O336" s="37">
        <v>411.72250841716505</v>
      </c>
    </row>
    <row r="337" spans="1:15" ht="20.399999999999999" customHeight="1" x14ac:dyDescent="0.3">
      <c r="A337" s="219"/>
      <c r="B337" s="33" t="s">
        <v>38</v>
      </c>
      <c r="C337" s="34" t="s">
        <v>18</v>
      </c>
      <c r="D337" s="16">
        <v>175</v>
      </c>
      <c r="E337" s="16">
        <v>6463.2533718603345</v>
      </c>
      <c r="F337" s="16">
        <v>175</v>
      </c>
      <c r="G337" s="16">
        <v>45</v>
      </c>
      <c r="H337" s="16">
        <v>43</v>
      </c>
      <c r="I337" s="16">
        <v>43</v>
      </c>
      <c r="J337" s="16">
        <v>44</v>
      </c>
      <c r="K337" s="16">
        <v>6463.2533718603345</v>
      </c>
      <c r="L337" s="16">
        <v>1631.9552160398557</v>
      </c>
      <c r="M337" s="16">
        <v>1681.9774260486697</v>
      </c>
      <c r="N337" s="16">
        <v>1586.6838988893626</v>
      </c>
      <c r="O337" s="16">
        <v>1562.6368308824462</v>
      </c>
    </row>
    <row r="338" spans="1:15" ht="20.399999999999999" customHeight="1" x14ac:dyDescent="0.3">
      <c r="A338" s="219"/>
      <c r="B338" s="22" t="s">
        <v>24</v>
      </c>
      <c r="C338" s="35" t="s">
        <v>18</v>
      </c>
      <c r="D338" s="39">
        <v>5</v>
      </c>
      <c r="E338" s="37">
        <v>241.42635038788441</v>
      </c>
      <c r="F338" s="38">
        <v>5</v>
      </c>
      <c r="G338" s="39">
        <v>1</v>
      </c>
      <c r="H338" s="39">
        <v>2</v>
      </c>
      <c r="I338" s="39">
        <v>1</v>
      </c>
      <c r="J338" s="39">
        <v>1</v>
      </c>
      <c r="K338" s="40">
        <v>241.42635038788444</v>
      </c>
      <c r="L338" s="37">
        <v>48.285264293444428</v>
      </c>
      <c r="M338" s="37">
        <v>96.570543047220013</v>
      </c>
      <c r="N338" s="37">
        <v>48.285271523610007</v>
      </c>
      <c r="O338" s="37">
        <v>48.285271523610007</v>
      </c>
    </row>
    <row r="339" spans="1:15" ht="20.399999999999999" customHeight="1" x14ac:dyDescent="0.3">
      <c r="A339" s="219"/>
      <c r="B339" s="41" t="s">
        <v>50</v>
      </c>
      <c r="C339" s="35" t="s">
        <v>18</v>
      </c>
      <c r="D339" s="39">
        <v>5</v>
      </c>
      <c r="E339" s="37">
        <v>411.11656003852841</v>
      </c>
      <c r="F339" s="38">
        <v>5</v>
      </c>
      <c r="G339" s="39">
        <v>2</v>
      </c>
      <c r="H339" s="39">
        <v>2</v>
      </c>
      <c r="I339" s="39">
        <v>1</v>
      </c>
      <c r="J339" s="39">
        <v>0</v>
      </c>
      <c r="K339" s="40">
        <v>411.11656003852835</v>
      </c>
      <c r="L339" s="37">
        <v>155.97525836035251</v>
      </c>
      <c r="M339" s="37">
        <v>170.0942011187839</v>
      </c>
      <c r="N339" s="37">
        <v>85.04710055939195</v>
      </c>
      <c r="O339" s="37">
        <v>0</v>
      </c>
    </row>
    <row r="340" spans="1:15" ht="20.399999999999999" customHeight="1" x14ac:dyDescent="0.3">
      <c r="A340" s="219"/>
      <c r="B340" s="22" t="s">
        <v>25</v>
      </c>
      <c r="C340" s="35" t="s">
        <v>18</v>
      </c>
      <c r="D340" s="39">
        <v>48</v>
      </c>
      <c r="E340" s="37">
        <v>1479.3784625622106</v>
      </c>
      <c r="F340" s="38">
        <v>48</v>
      </c>
      <c r="G340" s="39">
        <v>15</v>
      </c>
      <c r="H340" s="39">
        <v>8</v>
      </c>
      <c r="I340" s="39">
        <v>10</v>
      </c>
      <c r="J340" s="39">
        <v>15</v>
      </c>
      <c r="K340" s="40">
        <v>1479.3784625622104</v>
      </c>
      <c r="L340" s="37">
        <v>462.30572195851039</v>
      </c>
      <c r="M340" s="37">
        <v>246.56308863120003</v>
      </c>
      <c r="N340" s="37">
        <v>308.20386078900003</v>
      </c>
      <c r="O340" s="37">
        <v>462.30579118349993</v>
      </c>
    </row>
    <row r="341" spans="1:15" ht="20.399999999999999" customHeight="1" x14ac:dyDescent="0.3">
      <c r="A341" s="219"/>
      <c r="B341" s="22" t="s">
        <v>26</v>
      </c>
      <c r="C341" s="35" t="s">
        <v>18</v>
      </c>
      <c r="D341" s="39">
        <v>15</v>
      </c>
      <c r="E341" s="37">
        <v>611.86574509719219</v>
      </c>
      <c r="F341" s="38">
        <v>15</v>
      </c>
      <c r="G341" s="39">
        <v>4</v>
      </c>
      <c r="H341" s="39">
        <v>4</v>
      </c>
      <c r="I341" s="39">
        <v>3</v>
      </c>
      <c r="J341" s="39">
        <v>4</v>
      </c>
      <c r="K341" s="40">
        <v>611.86574509719219</v>
      </c>
      <c r="L341" s="37">
        <v>165.94342230300217</v>
      </c>
      <c r="M341" s="37">
        <v>165.94344715113002</v>
      </c>
      <c r="N341" s="37">
        <v>114.03542849193001</v>
      </c>
      <c r="O341" s="37">
        <v>165.94344715113002</v>
      </c>
    </row>
    <row r="342" spans="1:15" ht="20.399999999999999" customHeight="1" x14ac:dyDescent="0.3">
      <c r="A342" s="219"/>
      <c r="B342" s="23" t="s">
        <v>40</v>
      </c>
      <c r="C342" s="35" t="s">
        <v>18</v>
      </c>
      <c r="D342" s="39">
        <v>9</v>
      </c>
      <c r="E342" s="37">
        <v>310.20717040080581</v>
      </c>
      <c r="F342" s="38">
        <v>9</v>
      </c>
      <c r="G342" s="39">
        <v>3</v>
      </c>
      <c r="H342" s="39">
        <v>3</v>
      </c>
      <c r="I342" s="39">
        <v>3</v>
      </c>
      <c r="J342" s="39">
        <v>0</v>
      </c>
      <c r="K342" s="40">
        <v>310.20717040080581</v>
      </c>
      <c r="L342" s="37">
        <v>103.40237981138682</v>
      </c>
      <c r="M342" s="37">
        <v>103.40239529470951</v>
      </c>
      <c r="N342" s="37">
        <v>103.40239529470951</v>
      </c>
      <c r="O342" s="37">
        <v>0</v>
      </c>
    </row>
    <row r="343" spans="1:15" ht="20.399999999999999" customHeight="1" x14ac:dyDescent="0.3">
      <c r="A343" s="219"/>
      <c r="B343" s="51" t="s">
        <v>41</v>
      </c>
      <c r="C343" s="35" t="s">
        <v>18</v>
      </c>
      <c r="D343" s="39">
        <v>24</v>
      </c>
      <c r="E343" s="37">
        <v>528.87780531557701</v>
      </c>
      <c r="F343" s="38">
        <v>24</v>
      </c>
      <c r="G343" s="39">
        <v>6</v>
      </c>
      <c r="H343" s="39">
        <v>6</v>
      </c>
      <c r="I343" s="39">
        <v>6</v>
      </c>
      <c r="J343" s="39">
        <v>6</v>
      </c>
      <c r="K343" s="40">
        <v>528.87780531557701</v>
      </c>
      <c r="L343" s="37">
        <v>132.21943648013399</v>
      </c>
      <c r="M343" s="37">
        <v>132.219456278481</v>
      </c>
      <c r="N343" s="37">
        <v>132.219456278481</v>
      </c>
      <c r="O343" s="37">
        <v>132.219456278481</v>
      </c>
    </row>
    <row r="344" spans="1:15" ht="20.399999999999999" customHeight="1" x14ac:dyDescent="0.3">
      <c r="A344" s="219"/>
      <c r="B344" s="22" t="s">
        <v>27</v>
      </c>
      <c r="C344" s="35" t="s">
        <v>18</v>
      </c>
      <c r="D344" s="39">
        <v>22</v>
      </c>
      <c r="E344" s="37">
        <v>960.56866023155601</v>
      </c>
      <c r="F344" s="38">
        <v>22</v>
      </c>
      <c r="G344" s="39">
        <v>6</v>
      </c>
      <c r="H344" s="39">
        <v>6</v>
      </c>
      <c r="I344" s="39">
        <v>4</v>
      </c>
      <c r="J344" s="39">
        <v>6</v>
      </c>
      <c r="K344" s="40">
        <v>960.5686602315559</v>
      </c>
      <c r="L344" s="37">
        <v>261.97324244315587</v>
      </c>
      <c r="M344" s="37">
        <v>261.97328167065001</v>
      </c>
      <c r="N344" s="37">
        <v>174.64885444710001</v>
      </c>
      <c r="O344" s="37">
        <v>261.97328167065001</v>
      </c>
    </row>
    <row r="345" spans="1:15" ht="20.399999999999999" customHeight="1" x14ac:dyDescent="0.3">
      <c r="A345" s="219"/>
      <c r="B345" s="41" t="s">
        <v>59</v>
      </c>
      <c r="C345" s="35" t="s">
        <v>18</v>
      </c>
      <c r="D345" s="39">
        <v>10</v>
      </c>
      <c r="E345" s="37">
        <v>405.80174396243433</v>
      </c>
      <c r="F345" s="38">
        <v>10</v>
      </c>
      <c r="G345" s="39">
        <v>1</v>
      </c>
      <c r="H345" s="39">
        <v>2</v>
      </c>
      <c r="I345" s="39">
        <v>4</v>
      </c>
      <c r="J345" s="39">
        <v>3</v>
      </c>
      <c r="K345" s="40">
        <v>405.80174396243433</v>
      </c>
      <c r="L345" s="37">
        <v>40.580168927469245</v>
      </c>
      <c r="M345" s="37">
        <v>81.160350007770006</v>
      </c>
      <c r="N345" s="37">
        <v>162.32070001554001</v>
      </c>
      <c r="O345" s="37">
        <v>121.74052501165502</v>
      </c>
    </row>
    <row r="346" spans="1:15" ht="20.399999999999999" customHeight="1" x14ac:dyDescent="0.3">
      <c r="A346" s="219"/>
      <c r="B346" s="22" t="s">
        <v>28</v>
      </c>
      <c r="C346" s="35" t="s">
        <v>18</v>
      </c>
      <c r="D346" s="39">
        <v>23</v>
      </c>
      <c r="E346" s="37">
        <v>792.81384777105086</v>
      </c>
      <c r="F346" s="38">
        <v>23</v>
      </c>
      <c r="G346" s="39">
        <v>6</v>
      </c>
      <c r="H346" s="39">
        <v>5</v>
      </c>
      <c r="I346" s="39">
        <v>6</v>
      </c>
      <c r="J346" s="39">
        <v>6</v>
      </c>
      <c r="K346" s="40">
        <v>792.81384777105075</v>
      </c>
      <c r="L346" s="37">
        <v>206.82098087617572</v>
      </c>
      <c r="M346" s="37">
        <v>172.350843204375</v>
      </c>
      <c r="N346" s="37">
        <v>206.82101184525001</v>
      </c>
      <c r="O346" s="37">
        <v>206.82101184525001</v>
      </c>
    </row>
    <row r="347" spans="1:15" ht="20.399999999999999" customHeight="1" x14ac:dyDescent="0.3">
      <c r="A347" s="219"/>
      <c r="B347" s="23" t="s">
        <v>29</v>
      </c>
      <c r="C347" s="35" t="s">
        <v>18</v>
      </c>
      <c r="D347" s="39">
        <v>4</v>
      </c>
      <c r="E347" s="37">
        <v>176.70354685236003</v>
      </c>
      <c r="F347" s="38">
        <v>4</v>
      </c>
      <c r="G347" s="39">
        <v>0</v>
      </c>
      <c r="H347" s="39">
        <v>2</v>
      </c>
      <c r="I347" s="39">
        <v>2</v>
      </c>
      <c r="J347" s="39">
        <v>0</v>
      </c>
      <c r="K347" s="40">
        <v>176.70354685236003</v>
      </c>
      <c r="L347" s="37">
        <v>0</v>
      </c>
      <c r="M347" s="37">
        <v>88.351773426180017</v>
      </c>
      <c r="N347" s="37">
        <v>88.351773426180017</v>
      </c>
      <c r="O347" s="37">
        <v>0</v>
      </c>
    </row>
    <row r="348" spans="1:15" ht="20.399999999999999" customHeight="1" x14ac:dyDescent="0.3">
      <c r="A348" s="219"/>
      <c r="B348" s="113" t="s">
        <v>31</v>
      </c>
      <c r="C348" s="35" t="s">
        <v>18</v>
      </c>
      <c r="D348" s="39">
        <v>10</v>
      </c>
      <c r="E348" s="37">
        <v>544.49347924073459</v>
      </c>
      <c r="F348" s="38">
        <v>10</v>
      </c>
      <c r="G348" s="39">
        <v>1</v>
      </c>
      <c r="H348" s="39">
        <v>3</v>
      </c>
      <c r="I348" s="39">
        <v>3</v>
      </c>
      <c r="J348" s="39">
        <v>3</v>
      </c>
      <c r="K348" s="40">
        <v>544.49347924073459</v>
      </c>
      <c r="L348" s="37">
        <v>54.449340586224565</v>
      </c>
      <c r="M348" s="37">
        <v>163.34804621817003</v>
      </c>
      <c r="N348" s="37">
        <v>163.34804621817003</v>
      </c>
      <c r="O348" s="37">
        <v>163.34804621817003</v>
      </c>
    </row>
    <row r="349" spans="1:15" ht="20.399999999999999" customHeight="1" x14ac:dyDescent="0.3">
      <c r="A349" s="219"/>
      <c r="B349" s="106" t="s">
        <v>83</v>
      </c>
      <c r="C349" s="107"/>
      <c r="D349" s="76">
        <v>941</v>
      </c>
      <c r="E349" s="86">
        <v>45509.857779100617</v>
      </c>
      <c r="F349" s="108">
        <v>941</v>
      </c>
      <c r="G349" s="108">
        <v>246</v>
      </c>
      <c r="H349" s="108">
        <v>226</v>
      </c>
      <c r="I349" s="108">
        <v>228</v>
      </c>
      <c r="J349" s="108">
        <v>241</v>
      </c>
      <c r="K349" s="108">
        <v>45509.857779100625</v>
      </c>
      <c r="L349" s="86">
        <v>11245.801677784231</v>
      </c>
      <c r="M349" s="86">
        <v>11144.518596787191</v>
      </c>
      <c r="N349" s="86">
        <v>11330.734150404336</v>
      </c>
      <c r="O349" s="86">
        <v>11788.803354124848</v>
      </c>
    </row>
    <row r="350" spans="1:15" ht="20.399999999999999" customHeight="1" x14ac:dyDescent="0.3">
      <c r="A350" s="215" t="s">
        <v>84</v>
      </c>
      <c r="B350" s="8" t="s">
        <v>17</v>
      </c>
      <c r="C350" s="8" t="s">
        <v>18</v>
      </c>
      <c r="D350" s="10">
        <v>878</v>
      </c>
      <c r="E350" s="11">
        <v>40542.407166106444</v>
      </c>
      <c r="F350" s="10">
        <v>878</v>
      </c>
      <c r="G350" s="10">
        <v>184</v>
      </c>
      <c r="H350" s="10">
        <v>210</v>
      </c>
      <c r="I350" s="10">
        <v>187</v>
      </c>
      <c r="J350" s="10">
        <v>297</v>
      </c>
      <c r="K350" s="10">
        <v>40542.407166106444</v>
      </c>
      <c r="L350" s="11">
        <v>7971.5752633538423</v>
      </c>
      <c r="M350" s="11">
        <v>9547.8930100867037</v>
      </c>
      <c r="N350" s="11">
        <v>8169.7982839887118</v>
      </c>
      <c r="O350" s="11">
        <v>14853.140608677188</v>
      </c>
    </row>
    <row r="351" spans="1:15" ht="20.399999999999999" customHeight="1" x14ac:dyDescent="0.3">
      <c r="A351" s="216"/>
      <c r="B351" s="33" t="s">
        <v>19</v>
      </c>
      <c r="C351" s="34" t="s">
        <v>18</v>
      </c>
      <c r="D351" s="16">
        <v>124</v>
      </c>
      <c r="E351" s="17">
        <v>5264.6105712921117</v>
      </c>
      <c r="F351" s="16">
        <v>124</v>
      </c>
      <c r="G351" s="16">
        <v>27</v>
      </c>
      <c r="H351" s="16">
        <v>27</v>
      </c>
      <c r="I351" s="16">
        <v>34</v>
      </c>
      <c r="J351" s="16">
        <v>36</v>
      </c>
      <c r="K351" s="16">
        <v>5264.6105712921117</v>
      </c>
      <c r="L351" s="17">
        <v>1145.2832123647631</v>
      </c>
      <c r="M351" s="17">
        <v>1157.3217185185263</v>
      </c>
      <c r="N351" s="17">
        <v>1441.3169771053417</v>
      </c>
      <c r="O351" s="17">
        <v>1520.6886633034803</v>
      </c>
    </row>
    <row r="352" spans="1:15" ht="20.399999999999999" customHeight="1" x14ac:dyDescent="0.3">
      <c r="A352" s="216"/>
      <c r="B352" s="23" t="s">
        <v>64</v>
      </c>
      <c r="C352" s="35" t="s">
        <v>18</v>
      </c>
      <c r="D352" s="39">
        <v>2</v>
      </c>
      <c r="E352" s="37">
        <v>43.256682216000009</v>
      </c>
      <c r="F352" s="38">
        <v>2</v>
      </c>
      <c r="G352" s="39">
        <v>0</v>
      </c>
      <c r="H352" s="39">
        <v>0</v>
      </c>
      <c r="I352" s="39">
        <v>0</v>
      </c>
      <c r="J352" s="39">
        <v>2</v>
      </c>
      <c r="K352" s="40">
        <v>43.256682216000009</v>
      </c>
      <c r="L352" s="37">
        <v>0</v>
      </c>
      <c r="M352" s="37">
        <v>0</v>
      </c>
      <c r="N352" s="37">
        <v>0</v>
      </c>
      <c r="O352" s="37">
        <v>43.256682216000009</v>
      </c>
    </row>
    <row r="353" spans="1:15" ht="20.399999999999999" customHeight="1" x14ac:dyDescent="0.3">
      <c r="A353" s="216"/>
      <c r="B353" s="84" t="s">
        <v>19</v>
      </c>
      <c r="C353" s="35" t="s">
        <v>18</v>
      </c>
      <c r="D353" s="98">
        <v>122</v>
      </c>
      <c r="E353" s="99">
        <v>5221.353889076112</v>
      </c>
      <c r="F353" s="100">
        <v>122</v>
      </c>
      <c r="G353" s="98">
        <v>27</v>
      </c>
      <c r="H353" s="98">
        <v>27</v>
      </c>
      <c r="I353" s="98">
        <v>34</v>
      </c>
      <c r="J353" s="98">
        <v>34</v>
      </c>
      <c r="K353" s="101">
        <v>5221.353889076112</v>
      </c>
      <c r="L353" s="99">
        <v>1145.2832123647631</v>
      </c>
      <c r="M353" s="99">
        <v>1157.3217185185263</v>
      </c>
      <c r="N353" s="37">
        <v>1441.3169771053417</v>
      </c>
      <c r="O353" s="37">
        <v>1477.4319810874804</v>
      </c>
    </row>
    <row r="354" spans="1:15" ht="20.399999999999999" customHeight="1" x14ac:dyDescent="0.3">
      <c r="A354" s="216"/>
      <c r="B354" s="33" t="s">
        <v>21</v>
      </c>
      <c r="C354" s="102" t="s">
        <v>18</v>
      </c>
      <c r="D354" s="48">
        <v>335</v>
      </c>
      <c r="E354" s="48">
        <v>16016.916877524807</v>
      </c>
      <c r="F354" s="48">
        <v>335</v>
      </c>
      <c r="G354" s="48">
        <v>77</v>
      </c>
      <c r="H354" s="48">
        <v>93</v>
      </c>
      <c r="I354" s="48">
        <v>82</v>
      </c>
      <c r="J354" s="48">
        <v>83</v>
      </c>
      <c r="K354" s="48">
        <v>16016.916877524807</v>
      </c>
      <c r="L354" s="48">
        <v>3732.4286108689125</v>
      </c>
      <c r="M354" s="48">
        <v>4473.0493321831345</v>
      </c>
      <c r="N354" s="48">
        <v>3856.7134312453463</v>
      </c>
      <c r="O354" s="48">
        <v>3954.7255032274147</v>
      </c>
    </row>
    <row r="355" spans="1:15" s="68" customFormat="1" ht="20.399999999999999" customHeight="1" x14ac:dyDescent="0.3">
      <c r="A355" s="216"/>
      <c r="B355" s="22" t="s">
        <v>22</v>
      </c>
      <c r="C355" s="50" t="s">
        <v>18</v>
      </c>
      <c r="D355" s="65">
        <v>23</v>
      </c>
      <c r="E355" s="65">
        <v>335.77998695749079</v>
      </c>
      <c r="F355" s="38">
        <v>23</v>
      </c>
      <c r="G355" s="65">
        <v>4</v>
      </c>
      <c r="H355" s="65">
        <v>6</v>
      </c>
      <c r="I355" s="65">
        <v>6</v>
      </c>
      <c r="J355" s="65">
        <v>7</v>
      </c>
      <c r="K355" s="40">
        <v>335.77998695749085</v>
      </c>
      <c r="L355" s="65">
        <v>58.396512247390802</v>
      </c>
      <c r="M355" s="65">
        <v>87.594781487400013</v>
      </c>
      <c r="N355" s="114">
        <v>87.594781487400013</v>
      </c>
      <c r="O355" s="65">
        <v>102.19391173530002</v>
      </c>
    </row>
    <row r="356" spans="1:15" ht="20.399999999999999" customHeight="1" x14ac:dyDescent="0.3">
      <c r="A356" s="216"/>
      <c r="B356" s="22" t="s">
        <v>23</v>
      </c>
      <c r="C356" s="50" t="s">
        <v>18</v>
      </c>
      <c r="D356" s="39">
        <v>31</v>
      </c>
      <c r="E356" s="37">
        <v>1837.6573535352036</v>
      </c>
      <c r="F356" s="38">
        <v>31</v>
      </c>
      <c r="G356" s="39">
        <v>6</v>
      </c>
      <c r="H356" s="39">
        <v>9</v>
      </c>
      <c r="I356" s="39">
        <v>9</v>
      </c>
      <c r="J356" s="39">
        <v>7</v>
      </c>
      <c r="K356" s="40">
        <v>1837.6573535352036</v>
      </c>
      <c r="L356" s="37">
        <v>372.59137647622265</v>
      </c>
      <c r="M356" s="37">
        <v>497.18149122015006</v>
      </c>
      <c r="N356" s="115">
        <v>554.38845345081006</v>
      </c>
      <c r="O356" s="71">
        <v>413.49603238802104</v>
      </c>
    </row>
    <row r="357" spans="1:15" ht="20.399999999999999" customHeight="1" x14ac:dyDescent="0.3">
      <c r="A357" s="216"/>
      <c r="B357" s="116" t="s">
        <v>24</v>
      </c>
      <c r="C357" s="70" t="s">
        <v>18</v>
      </c>
      <c r="D357" s="72">
        <v>7</v>
      </c>
      <c r="E357" s="71">
        <v>327.32330032478285</v>
      </c>
      <c r="F357" s="66">
        <v>7</v>
      </c>
      <c r="G357" s="72">
        <v>2</v>
      </c>
      <c r="H357" s="72">
        <v>2</v>
      </c>
      <c r="I357" s="72">
        <v>1</v>
      </c>
      <c r="J357" s="72">
        <v>2</v>
      </c>
      <c r="K357" s="67">
        <v>327.32330032478285</v>
      </c>
      <c r="L357" s="71">
        <v>93.520932947302882</v>
      </c>
      <c r="M357" s="71">
        <v>93.520946950991998</v>
      </c>
      <c r="N357" s="37">
        <v>46.760473475495999</v>
      </c>
      <c r="O357" s="37">
        <v>93.520946950991998</v>
      </c>
    </row>
    <row r="358" spans="1:15" ht="20.399999999999999" customHeight="1" x14ac:dyDescent="0.3">
      <c r="A358" s="216"/>
      <c r="B358" s="22" t="s">
        <v>71</v>
      </c>
      <c r="C358" s="35" t="s">
        <v>18</v>
      </c>
      <c r="D358" s="39">
        <v>5</v>
      </c>
      <c r="E358" s="37">
        <v>91.253978142326702</v>
      </c>
      <c r="F358" s="38">
        <v>5</v>
      </c>
      <c r="G358" s="39">
        <v>1</v>
      </c>
      <c r="H358" s="39">
        <v>2</v>
      </c>
      <c r="I358" s="39">
        <v>1</v>
      </c>
      <c r="J358" s="39">
        <v>1</v>
      </c>
      <c r="K358" s="40">
        <v>91.253978142326687</v>
      </c>
      <c r="L358" s="37">
        <v>15.759879128962744</v>
      </c>
      <c r="M358" s="37">
        <v>37.747049506681975</v>
      </c>
      <c r="N358" s="37">
        <v>18.873524753340988</v>
      </c>
      <c r="O358" s="37">
        <v>18.873524753340988</v>
      </c>
    </row>
    <row r="359" spans="1:15" ht="20.399999999999999" customHeight="1" x14ac:dyDescent="0.3">
      <c r="A359" s="216"/>
      <c r="B359" s="22" t="s">
        <v>46</v>
      </c>
      <c r="C359" s="35" t="s">
        <v>18</v>
      </c>
      <c r="D359" s="39">
        <v>15</v>
      </c>
      <c r="E359" s="37">
        <v>988.93424990231438</v>
      </c>
      <c r="F359" s="38">
        <v>15</v>
      </c>
      <c r="G359" s="39">
        <v>2</v>
      </c>
      <c r="H359" s="39">
        <v>5</v>
      </c>
      <c r="I359" s="39">
        <v>4</v>
      </c>
      <c r="J359" s="39">
        <v>4</v>
      </c>
      <c r="K359" s="40">
        <v>988.93424990231426</v>
      </c>
      <c r="L359" s="37">
        <v>126.35274983305814</v>
      </c>
      <c r="M359" s="37">
        <v>332.79528462879608</v>
      </c>
      <c r="N359" s="37">
        <v>277.08067793458804</v>
      </c>
      <c r="O359" s="37">
        <v>252.70553750587206</v>
      </c>
    </row>
    <row r="360" spans="1:15" ht="20.399999999999999" customHeight="1" x14ac:dyDescent="0.3">
      <c r="A360" s="216"/>
      <c r="B360" s="22" t="s">
        <v>26</v>
      </c>
      <c r="C360" s="35" t="s">
        <v>18</v>
      </c>
      <c r="D360" s="39">
        <v>84</v>
      </c>
      <c r="E360" s="37">
        <v>3969.752104532422</v>
      </c>
      <c r="F360" s="38">
        <v>84</v>
      </c>
      <c r="G360" s="39">
        <v>19</v>
      </c>
      <c r="H360" s="39">
        <v>23</v>
      </c>
      <c r="I360" s="39">
        <v>20</v>
      </c>
      <c r="J360" s="39">
        <v>22</v>
      </c>
      <c r="K360" s="40">
        <v>3969.752104532422</v>
      </c>
      <c r="L360" s="37">
        <v>906.87620686410969</v>
      </c>
      <c r="M360" s="37">
        <v>1108.8417919249441</v>
      </c>
      <c r="N360" s="37">
        <v>881.00884669327206</v>
      </c>
      <c r="O360" s="37">
        <v>1073.0252590500961</v>
      </c>
    </row>
    <row r="361" spans="1:15" ht="20.399999999999999" customHeight="1" x14ac:dyDescent="0.3">
      <c r="A361" s="216"/>
      <c r="B361" s="23" t="s">
        <v>35</v>
      </c>
      <c r="C361" s="35" t="s">
        <v>18</v>
      </c>
      <c r="D361" s="39">
        <v>3</v>
      </c>
      <c r="E361" s="37">
        <v>136.62623077923604</v>
      </c>
      <c r="F361" s="38">
        <v>3</v>
      </c>
      <c r="G361" s="39">
        <v>0</v>
      </c>
      <c r="H361" s="39">
        <v>3</v>
      </c>
      <c r="I361" s="39">
        <v>0</v>
      </c>
      <c r="J361" s="39">
        <v>0</v>
      </c>
      <c r="K361" s="40">
        <v>136.62623077923604</v>
      </c>
      <c r="L361" s="37">
        <v>0</v>
      </c>
      <c r="M361" s="37">
        <v>136.62623077923604</v>
      </c>
      <c r="N361" s="37">
        <v>0</v>
      </c>
      <c r="O361" s="37">
        <v>0</v>
      </c>
    </row>
    <row r="362" spans="1:15" ht="20.399999999999999" customHeight="1" x14ac:dyDescent="0.3">
      <c r="A362" s="216"/>
      <c r="B362" s="22" t="s">
        <v>27</v>
      </c>
      <c r="C362" s="35" t="s">
        <v>18</v>
      </c>
      <c r="D362" s="39">
        <v>23</v>
      </c>
      <c r="E362" s="37">
        <v>1392.3676405005942</v>
      </c>
      <c r="F362" s="38">
        <v>23</v>
      </c>
      <c r="G362" s="39">
        <v>8</v>
      </c>
      <c r="H362" s="39">
        <v>3</v>
      </c>
      <c r="I362" s="39">
        <v>5</v>
      </c>
      <c r="J362" s="39">
        <v>7</v>
      </c>
      <c r="K362" s="40">
        <v>1392.3676405005945</v>
      </c>
      <c r="L362" s="37">
        <v>500.93393339326605</v>
      </c>
      <c r="M362" s="37">
        <v>161.17439793681604</v>
      </c>
      <c r="N362" s="37">
        <v>301.4558183633041</v>
      </c>
      <c r="O362" s="37">
        <v>428.80349080720811</v>
      </c>
    </row>
    <row r="363" spans="1:15" ht="20.399999999999999" customHeight="1" x14ac:dyDescent="0.3">
      <c r="A363" s="216"/>
      <c r="B363" s="22" t="s">
        <v>48</v>
      </c>
      <c r="C363" s="35" t="s">
        <v>18</v>
      </c>
      <c r="D363" s="39">
        <v>29</v>
      </c>
      <c r="E363" s="37">
        <v>2249.9746035675707</v>
      </c>
      <c r="F363" s="38">
        <v>29</v>
      </c>
      <c r="G363" s="39">
        <v>8</v>
      </c>
      <c r="H363" s="39">
        <v>7</v>
      </c>
      <c r="I363" s="39">
        <v>7</v>
      </c>
      <c r="J363" s="39">
        <v>7</v>
      </c>
      <c r="K363" s="40">
        <v>2249.9746035675707</v>
      </c>
      <c r="L363" s="37">
        <v>624.79942437134264</v>
      </c>
      <c r="M363" s="37">
        <v>541.72505973207603</v>
      </c>
      <c r="N363" s="37">
        <v>541.72505973207603</v>
      </c>
      <c r="O363" s="37">
        <v>541.72505973207603</v>
      </c>
    </row>
    <row r="364" spans="1:15" ht="20.399999999999999" customHeight="1" x14ac:dyDescent="0.3">
      <c r="A364" s="216"/>
      <c r="B364" s="22" t="s">
        <v>28</v>
      </c>
      <c r="C364" s="35" t="s">
        <v>18</v>
      </c>
      <c r="D364" s="39">
        <v>85</v>
      </c>
      <c r="E364" s="37">
        <v>2900.2922936080204</v>
      </c>
      <c r="F364" s="38">
        <v>85</v>
      </c>
      <c r="G364" s="39">
        <v>23</v>
      </c>
      <c r="H364" s="39">
        <v>20</v>
      </c>
      <c r="I364" s="39">
        <v>22</v>
      </c>
      <c r="J364" s="39">
        <v>20</v>
      </c>
      <c r="K364" s="40">
        <v>2900.2922936080204</v>
      </c>
      <c r="L364" s="37">
        <v>799.39526323899986</v>
      </c>
      <c r="M364" s="37">
        <v>686.27807752739409</v>
      </c>
      <c r="N364" s="37">
        <v>734.94076360333872</v>
      </c>
      <c r="O364" s="37">
        <v>679.67818923828781</v>
      </c>
    </row>
    <row r="365" spans="1:15" ht="20.399999999999999" customHeight="1" x14ac:dyDescent="0.3">
      <c r="A365" s="216"/>
      <c r="B365" s="23" t="s">
        <v>29</v>
      </c>
      <c r="C365" s="35" t="s">
        <v>18</v>
      </c>
      <c r="D365" s="39">
        <v>12</v>
      </c>
      <c r="E365" s="37">
        <v>513.37029172760219</v>
      </c>
      <c r="F365" s="38">
        <v>12</v>
      </c>
      <c r="G365" s="39">
        <v>2</v>
      </c>
      <c r="H365" s="39">
        <v>4</v>
      </c>
      <c r="I365" s="39">
        <v>3</v>
      </c>
      <c r="J365" s="39">
        <v>3</v>
      </c>
      <c r="K365" s="40">
        <v>513.37029172760231</v>
      </c>
      <c r="L365" s="37">
        <v>85.561704611362231</v>
      </c>
      <c r="M365" s="37">
        <v>171.12343484649602</v>
      </c>
      <c r="N365" s="37">
        <v>128.34257613487202</v>
      </c>
      <c r="O365" s="37">
        <v>128.34257613487202</v>
      </c>
    </row>
    <row r="366" spans="1:15" ht="20.399999999999999" customHeight="1" x14ac:dyDescent="0.3">
      <c r="A366" s="216"/>
      <c r="B366" s="117" t="s">
        <v>30</v>
      </c>
      <c r="C366" s="35" t="s">
        <v>18</v>
      </c>
      <c r="D366" s="39">
        <v>1</v>
      </c>
      <c r="E366" s="37">
        <v>34.929770889420006</v>
      </c>
      <c r="F366" s="38">
        <v>1</v>
      </c>
      <c r="G366" s="39">
        <v>0</v>
      </c>
      <c r="H366" s="39">
        <v>1</v>
      </c>
      <c r="I366" s="39">
        <v>0</v>
      </c>
      <c r="J366" s="39">
        <v>0</v>
      </c>
      <c r="K366" s="40">
        <v>34.929770889420006</v>
      </c>
      <c r="L366" s="37">
        <v>0</v>
      </c>
      <c r="M366" s="37">
        <v>34.929770889420006</v>
      </c>
      <c r="N366" s="37">
        <v>0</v>
      </c>
      <c r="O366" s="37">
        <v>0</v>
      </c>
    </row>
    <row r="367" spans="1:15" ht="20.399999999999999" customHeight="1" x14ac:dyDescent="0.3">
      <c r="A367" s="216"/>
      <c r="B367" s="22" t="s">
        <v>31</v>
      </c>
      <c r="C367" s="35" t="s">
        <v>18</v>
      </c>
      <c r="D367" s="39">
        <v>12</v>
      </c>
      <c r="E367" s="37">
        <v>865.56618894482335</v>
      </c>
      <c r="F367" s="38">
        <v>12</v>
      </c>
      <c r="G367" s="39">
        <v>2</v>
      </c>
      <c r="H367" s="39">
        <v>3</v>
      </c>
      <c r="I367" s="39">
        <v>4</v>
      </c>
      <c r="J367" s="39">
        <v>3</v>
      </c>
      <c r="K367" s="40">
        <v>865.56618894482324</v>
      </c>
      <c r="L367" s="37">
        <v>148.24062775689498</v>
      </c>
      <c r="M367" s="37">
        <v>210.42213063973205</v>
      </c>
      <c r="N367" s="37">
        <v>284.54245561684809</v>
      </c>
      <c r="O367" s="37">
        <v>222.36097493134807</v>
      </c>
    </row>
    <row r="368" spans="1:15" ht="20.399999999999999" customHeight="1" x14ac:dyDescent="0.3">
      <c r="A368" s="216"/>
      <c r="B368" s="117" t="s">
        <v>69</v>
      </c>
      <c r="C368" s="35" t="s">
        <v>18</v>
      </c>
      <c r="D368" s="39">
        <v>5</v>
      </c>
      <c r="E368" s="37">
        <v>373.08888411300006</v>
      </c>
      <c r="F368" s="38">
        <v>5</v>
      </c>
      <c r="G368" s="39">
        <v>0</v>
      </c>
      <c r="H368" s="39">
        <v>5</v>
      </c>
      <c r="I368" s="39">
        <v>0</v>
      </c>
      <c r="J368" s="39">
        <v>0</v>
      </c>
      <c r="K368" s="40">
        <v>373.08888411300006</v>
      </c>
      <c r="L368" s="37">
        <v>0</v>
      </c>
      <c r="M368" s="37">
        <v>373.08888411300006</v>
      </c>
      <c r="N368" s="37">
        <v>0</v>
      </c>
      <c r="O368" s="37">
        <v>0</v>
      </c>
    </row>
    <row r="369" spans="1:15" ht="20.399999999999999" customHeight="1" x14ac:dyDescent="0.3">
      <c r="A369" s="216"/>
      <c r="B369" s="46" t="s">
        <v>32</v>
      </c>
      <c r="C369" s="34" t="s">
        <v>18</v>
      </c>
      <c r="D369" s="80">
        <v>184</v>
      </c>
      <c r="E369" s="80">
        <v>8340.7749137446481</v>
      </c>
      <c r="F369" s="80">
        <v>184</v>
      </c>
      <c r="G369" s="80">
        <v>30</v>
      </c>
      <c r="H369" s="80">
        <v>34</v>
      </c>
      <c r="I369" s="80">
        <v>31</v>
      </c>
      <c r="J369" s="80">
        <v>89</v>
      </c>
      <c r="K369" s="80">
        <v>8340.7749137446481</v>
      </c>
      <c r="L369" s="80">
        <v>1198.6597873926648</v>
      </c>
      <c r="M369" s="80">
        <v>1510.9104902885535</v>
      </c>
      <c r="N369" s="80">
        <v>1315.0636987215025</v>
      </c>
      <c r="O369" s="80">
        <v>4316.1409373419274</v>
      </c>
    </row>
    <row r="370" spans="1:15" ht="20.399999999999999" customHeight="1" x14ac:dyDescent="0.3">
      <c r="A370" s="216"/>
      <c r="B370" s="84" t="s">
        <v>25</v>
      </c>
      <c r="C370" s="35" t="s">
        <v>18</v>
      </c>
      <c r="D370" s="98">
        <v>178</v>
      </c>
      <c r="E370" s="99">
        <v>8107.6689789508464</v>
      </c>
      <c r="F370" s="100">
        <v>178</v>
      </c>
      <c r="G370" s="98">
        <v>30</v>
      </c>
      <c r="H370" s="98">
        <v>33</v>
      </c>
      <c r="I370" s="98">
        <v>31</v>
      </c>
      <c r="J370" s="98">
        <v>84</v>
      </c>
      <c r="K370" s="101">
        <v>8107.6689789508455</v>
      </c>
      <c r="L370" s="99">
        <v>1198.6597873926648</v>
      </c>
      <c r="M370" s="99">
        <v>1472.0595011562532</v>
      </c>
      <c r="N370" s="99">
        <v>1315.0636987215025</v>
      </c>
      <c r="O370" s="99">
        <v>4121.8859916804249</v>
      </c>
    </row>
    <row r="371" spans="1:15" ht="20.399999999999999" customHeight="1" x14ac:dyDescent="0.3">
      <c r="A371" s="216"/>
      <c r="B371" s="22" t="s">
        <v>40</v>
      </c>
      <c r="C371" s="35" t="s">
        <v>18</v>
      </c>
      <c r="D371" s="39">
        <v>6</v>
      </c>
      <c r="E371" s="37">
        <v>233.10593479380242</v>
      </c>
      <c r="F371" s="100">
        <v>6</v>
      </c>
      <c r="G371" s="39">
        <v>0</v>
      </c>
      <c r="H371" s="39">
        <v>1</v>
      </c>
      <c r="I371" s="39">
        <v>0</v>
      </c>
      <c r="J371" s="39">
        <v>5</v>
      </c>
      <c r="K371" s="101">
        <v>233.10593479380245</v>
      </c>
      <c r="L371" s="37">
        <v>0</v>
      </c>
      <c r="M371" s="37">
        <v>38.850989132300406</v>
      </c>
      <c r="N371" s="37">
        <v>0</v>
      </c>
      <c r="O371" s="37">
        <v>194.25494566150203</v>
      </c>
    </row>
    <row r="372" spans="1:15" ht="20.399999999999999" customHeight="1" x14ac:dyDescent="0.3">
      <c r="A372" s="216"/>
      <c r="B372" s="118" t="s">
        <v>33</v>
      </c>
      <c r="C372" s="53" t="s">
        <v>18</v>
      </c>
      <c r="D372" s="80">
        <v>33</v>
      </c>
      <c r="E372" s="80">
        <v>2457.8911844465024</v>
      </c>
      <c r="F372" s="80">
        <v>33</v>
      </c>
      <c r="G372" s="80">
        <v>0</v>
      </c>
      <c r="H372" s="80">
        <v>0</v>
      </c>
      <c r="I372" s="80">
        <v>0</v>
      </c>
      <c r="J372" s="80">
        <v>33</v>
      </c>
      <c r="K372" s="80">
        <v>2457.8911844465024</v>
      </c>
      <c r="L372" s="80">
        <v>0</v>
      </c>
      <c r="M372" s="80">
        <v>0</v>
      </c>
      <c r="N372" s="80">
        <v>0</v>
      </c>
      <c r="O372" s="80">
        <v>2457.8911844465024</v>
      </c>
    </row>
    <row r="373" spans="1:15" ht="20.399999999999999" customHeight="1" x14ac:dyDescent="0.3">
      <c r="A373" s="216"/>
      <c r="B373" s="23" t="s">
        <v>35</v>
      </c>
      <c r="C373" s="50" t="s">
        <v>18</v>
      </c>
      <c r="D373" s="39">
        <v>1</v>
      </c>
      <c r="E373" s="37">
        <v>76.607584204536025</v>
      </c>
      <c r="F373" s="38">
        <v>1</v>
      </c>
      <c r="G373" s="39">
        <v>0</v>
      </c>
      <c r="H373" s="39">
        <v>0</v>
      </c>
      <c r="I373" s="39">
        <v>0</v>
      </c>
      <c r="J373" s="39">
        <v>1</v>
      </c>
      <c r="K373" s="40">
        <v>76.607584204536025</v>
      </c>
      <c r="L373" s="37">
        <v>0</v>
      </c>
      <c r="M373" s="37">
        <v>0</v>
      </c>
      <c r="N373" s="37">
        <v>0</v>
      </c>
      <c r="O373" s="37">
        <v>76.607584204536025</v>
      </c>
    </row>
    <row r="374" spans="1:15" ht="20.399999999999999" customHeight="1" x14ac:dyDescent="0.3">
      <c r="A374" s="216"/>
      <c r="B374" s="22" t="s">
        <v>54</v>
      </c>
      <c r="C374" s="50" t="s">
        <v>18</v>
      </c>
      <c r="D374" s="39">
        <v>3</v>
      </c>
      <c r="E374" s="37">
        <v>136.79925750810003</v>
      </c>
      <c r="F374" s="38">
        <v>3</v>
      </c>
      <c r="G374" s="39">
        <v>0</v>
      </c>
      <c r="H374" s="39">
        <v>0</v>
      </c>
      <c r="I374" s="39">
        <v>0</v>
      </c>
      <c r="J374" s="39">
        <v>3</v>
      </c>
      <c r="K374" s="40">
        <v>136.79925750810003</v>
      </c>
      <c r="L374" s="37">
        <v>0</v>
      </c>
      <c r="M374" s="37">
        <v>0</v>
      </c>
      <c r="N374" s="37">
        <v>0</v>
      </c>
      <c r="O374" s="37">
        <v>136.79925750810003</v>
      </c>
    </row>
    <row r="375" spans="1:15" ht="20.399999999999999" customHeight="1" x14ac:dyDescent="0.3">
      <c r="A375" s="216"/>
      <c r="B375" s="22" t="s">
        <v>36</v>
      </c>
      <c r="C375" s="50" t="s">
        <v>18</v>
      </c>
      <c r="D375" s="39">
        <v>8</v>
      </c>
      <c r="E375" s="37">
        <v>461.76291982168931</v>
      </c>
      <c r="F375" s="38">
        <v>8</v>
      </c>
      <c r="G375" s="39">
        <v>0</v>
      </c>
      <c r="H375" s="39">
        <v>0</v>
      </c>
      <c r="I375" s="39">
        <v>0</v>
      </c>
      <c r="J375" s="39">
        <v>8</v>
      </c>
      <c r="K375" s="40">
        <v>461.76291982168931</v>
      </c>
      <c r="L375" s="37">
        <v>0</v>
      </c>
      <c r="M375" s="37">
        <v>0</v>
      </c>
      <c r="N375" s="37">
        <v>0</v>
      </c>
      <c r="O375" s="37">
        <v>461.76291982168931</v>
      </c>
    </row>
    <row r="376" spans="1:15" ht="20.399999999999999" customHeight="1" x14ac:dyDescent="0.3">
      <c r="A376" s="216"/>
      <c r="B376" s="23" t="s">
        <v>29</v>
      </c>
      <c r="C376" s="50" t="s">
        <v>18</v>
      </c>
      <c r="D376" s="39">
        <v>1</v>
      </c>
      <c r="E376" s="37">
        <v>24.375140428716001</v>
      </c>
      <c r="F376" s="38">
        <v>1</v>
      </c>
      <c r="G376" s="39">
        <v>0</v>
      </c>
      <c r="H376" s="39">
        <v>0</v>
      </c>
      <c r="I376" s="39">
        <v>0</v>
      </c>
      <c r="J376" s="39">
        <v>1</v>
      </c>
      <c r="K376" s="40">
        <v>24.375140428716001</v>
      </c>
      <c r="L376" s="37">
        <v>0</v>
      </c>
      <c r="M376" s="37">
        <v>0</v>
      </c>
      <c r="N376" s="37">
        <v>0</v>
      </c>
      <c r="O376" s="37">
        <v>24.375140428716001</v>
      </c>
    </row>
    <row r="377" spans="1:15" ht="20.399999999999999" customHeight="1" x14ac:dyDescent="0.3">
      <c r="A377" s="216"/>
      <c r="B377" s="22" t="s">
        <v>30</v>
      </c>
      <c r="C377" s="50" t="s">
        <v>18</v>
      </c>
      <c r="D377" s="39">
        <v>9</v>
      </c>
      <c r="E377" s="37">
        <v>219.23027255596503</v>
      </c>
      <c r="F377" s="38">
        <v>9</v>
      </c>
      <c r="G377" s="39">
        <v>0</v>
      </c>
      <c r="H377" s="39">
        <v>0</v>
      </c>
      <c r="I377" s="39">
        <v>0</v>
      </c>
      <c r="J377" s="39">
        <v>9</v>
      </c>
      <c r="K377" s="40">
        <v>219.23027255596503</v>
      </c>
      <c r="L377" s="37">
        <v>0</v>
      </c>
      <c r="M377" s="37">
        <v>0</v>
      </c>
      <c r="N377" s="37">
        <v>0</v>
      </c>
      <c r="O377" s="37">
        <v>219.23027255596503</v>
      </c>
    </row>
    <row r="378" spans="1:15" ht="20.399999999999999" customHeight="1" x14ac:dyDescent="0.3">
      <c r="A378" s="216"/>
      <c r="B378" s="22" t="s">
        <v>56</v>
      </c>
      <c r="C378" s="50" t="s">
        <v>18</v>
      </c>
      <c r="D378" s="39">
        <v>6</v>
      </c>
      <c r="E378" s="37">
        <v>1229.7009620364481</v>
      </c>
      <c r="F378" s="38">
        <v>6</v>
      </c>
      <c r="G378" s="39">
        <v>0</v>
      </c>
      <c r="H378" s="39">
        <v>0</v>
      </c>
      <c r="I378" s="39">
        <v>0</v>
      </c>
      <c r="J378" s="39">
        <v>6</v>
      </c>
      <c r="K378" s="40">
        <v>1229.7009620364481</v>
      </c>
      <c r="L378" s="37">
        <v>0</v>
      </c>
      <c r="M378" s="37">
        <v>0</v>
      </c>
      <c r="N378" s="37">
        <v>0</v>
      </c>
      <c r="O378" s="37">
        <v>1229.7009620364481</v>
      </c>
    </row>
    <row r="379" spans="1:15" ht="20.399999999999999" customHeight="1" x14ac:dyDescent="0.3">
      <c r="A379" s="216"/>
      <c r="B379" s="22" t="s">
        <v>37</v>
      </c>
      <c r="C379" s="50" t="s">
        <v>18</v>
      </c>
      <c r="D379" s="39">
        <v>4</v>
      </c>
      <c r="E379" s="37">
        <v>234.797271068448</v>
      </c>
      <c r="F379" s="38">
        <v>4</v>
      </c>
      <c r="G379" s="39">
        <v>0</v>
      </c>
      <c r="H379" s="39">
        <v>0</v>
      </c>
      <c r="I379" s="39">
        <v>0</v>
      </c>
      <c r="J379" s="39">
        <v>4</v>
      </c>
      <c r="K379" s="40">
        <v>234.797271068448</v>
      </c>
      <c r="L379" s="37">
        <v>0</v>
      </c>
      <c r="M379" s="37">
        <v>0</v>
      </c>
      <c r="N379" s="37">
        <v>0</v>
      </c>
      <c r="O379" s="37">
        <v>234.797271068448</v>
      </c>
    </row>
    <row r="380" spans="1:15" ht="20.399999999999999" customHeight="1" x14ac:dyDescent="0.3">
      <c r="A380" s="216"/>
      <c r="B380" s="117" t="s">
        <v>69</v>
      </c>
      <c r="C380" s="50" t="s">
        <v>18</v>
      </c>
      <c r="D380" s="39">
        <v>1</v>
      </c>
      <c r="E380" s="37">
        <v>74.617776822600021</v>
      </c>
      <c r="F380" s="38">
        <v>1</v>
      </c>
      <c r="G380" s="39">
        <v>0</v>
      </c>
      <c r="H380" s="39">
        <v>0</v>
      </c>
      <c r="I380" s="39">
        <v>0</v>
      </c>
      <c r="J380" s="39">
        <v>1</v>
      </c>
      <c r="K380" s="40">
        <v>74.617776822600021</v>
      </c>
      <c r="L380" s="37">
        <v>0</v>
      </c>
      <c r="M380" s="37">
        <v>0</v>
      </c>
      <c r="N380" s="37">
        <v>0</v>
      </c>
      <c r="O380" s="37">
        <v>74.617776822600021</v>
      </c>
    </row>
    <row r="381" spans="1:15" ht="20.399999999999999" customHeight="1" x14ac:dyDescent="0.3">
      <c r="A381" s="216"/>
      <c r="B381" s="33" t="s">
        <v>38</v>
      </c>
      <c r="C381" s="102" t="s">
        <v>18</v>
      </c>
      <c r="D381" s="103">
        <v>202</v>
      </c>
      <c r="E381" s="103">
        <v>8462.2136190983729</v>
      </c>
      <c r="F381" s="103">
        <v>202</v>
      </c>
      <c r="G381" s="103">
        <v>50</v>
      </c>
      <c r="H381" s="103">
        <v>56</v>
      </c>
      <c r="I381" s="103">
        <v>40</v>
      </c>
      <c r="J381" s="103">
        <v>56</v>
      </c>
      <c r="K381" s="103">
        <v>8462.2136190983729</v>
      </c>
      <c r="L381" s="103">
        <v>1895.2036527275011</v>
      </c>
      <c r="M381" s="103">
        <v>2406.6114690964901</v>
      </c>
      <c r="N381" s="103">
        <v>1556.7041769165216</v>
      </c>
      <c r="O381" s="103">
        <v>2603.694320357863</v>
      </c>
    </row>
    <row r="382" spans="1:15" ht="20.399999999999999" customHeight="1" x14ac:dyDescent="0.3">
      <c r="A382" s="216"/>
      <c r="B382" s="69" t="s">
        <v>23</v>
      </c>
      <c r="C382" s="70" t="s">
        <v>18</v>
      </c>
      <c r="D382" s="72">
        <v>1</v>
      </c>
      <c r="E382" s="71">
        <v>99.987820942284003</v>
      </c>
      <c r="F382" s="66">
        <v>1</v>
      </c>
      <c r="G382" s="72">
        <v>0</v>
      </c>
      <c r="H382" s="72">
        <v>1</v>
      </c>
      <c r="I382" s="72">
        <v>0</v>
      </c>
      <c r="J382" s="72">
        <v>0</v>
      </c>
      <c r="K382" s="67">
        <v>99.987820942284003</v>
      </c>
      <c r="L382" s="71">
        <v>0</v>
      </c>
      <c r="M382" s="71">
        <v>99.987820942284003</v>
      </c>
      <c r="N382" s="71">
        <v>0</v>
      </c>
      <c r="O382" s="71">
        <v>0</v>
      </c>
    </row>
    <row r="383" spans="1:15" ht="20.399999999999999" customHeight="1" x14ac:dyDescent="0.3">
      <c r="A383" s="216"/>
      <c r="B383" s="22" t="s">
        <v>24</v>
      </c>
      <c r="C383" s="35" t="s">
        <v>18</v>
      </c>
      <c r="D383" s="39">
        <v>13</v>
      </c>
      <c r="E383" s="37">
        <v>2024.6289705985669</v>
      </c>
      <c r="F383" s="38">
        <v>13</v>
      </c>
      <c r="G383" s="39">
        <v>2</v>
      </c>
      <c r="H383" s="39">
        <v>4</v>
      </c>
      <c r="I383" s="39">
        <v>3</v>
      </c>
      <c r="J383" s="39">
        <v>4</v>
      </c>
      <c r="K383" s="40">
        <v>2024.6289705985671</v>
      </c>
      <c r="L383" s="37">
        <v>270.61376342198281</v>
      </c>
      <c r="M383" s="37">
        <v>541.22760788659207</v>
      </c>
      <c r="N383" s="37">
        <v>317.37427741879208</v>
      </c>
      <c r="O383" s="37">
        <v>895.4133218712002</v>
      </c>
    </row>
    <row r="384" spans="1:15" ht="20.399999999999999" customHeight="1" x14ac:dyDescent="0.3">
      <c r="A384" s="216"/>
      <c r="B384" s="51" t="s">
        <v>85</v>
      </c>
      <c r="C384" s="35" t="s">
        <v>18</v>
      </c>
      <c r="D384" s="39">
        <v>97</v>
      </c>
      <c r="E384" s="37">
        <v>2895.1696334545804</v>
      </c>
      <c r="F384" s="38">
        <v>97</v>
      </c>
      <c r="G384" s="39">
        <v>24</v>
      </c>
      <c r="H384" s="39">
        <v>26</v>
      </c>
      <c r="I384" s="39">
        <v>19</v>
      </c>
      <c r="J384" s="39">
        <v>28</v>
      </c>
      <c r="K384" s="40">
        <v>2895.1696334545804</v>
      </c>
      <c r="L384" s="37">
        <v>716.33055023466034</v>
      </c>
      <c r="M384" s="37">
        <v>776.02487895503998</v>
      </c>
      <c r="N384" s="37">
        <v>567.09510385175997</v>
      </c>
      <c r="O384" s="37">
        <v>835.71910041312015</v>
      </c>
    </row>
    <row r="385" spans="1:15" ht="20.399999999999999" customHeight="1" x14ac:dyDescent="0.3">
      <c r="A385" s="216"/>
      <c r="B385" s="22" t="s">
        <v>26</v>
      </c>
      <c r="C385" s="35" t="s">
        <v>18</v>
      </c>
      <c r="D385" s="39">
        <v>4</v>
      </c>
      <c r="E385" s="37">
        <v>207.63206686416962</v>
      </c>
      <c r="F385" s="38">
        <v>4</v>
      </c>
      <c r="G385" s="39">
        <v>1</v>
      </c>
      <c r="H385" s="39">
        <v>2</v>
      </c>
      <c r="I385" s="39">
        <v>1</v>
      </c>
      <c r="J385" s="39">
        <v>0</v>
      </c>
      <c r="K385" s="40">
        <v>207.63206686416964</v>
      </c>
      <c r="L385" s="37">
        <v>51.908010886569599</v>
      </c>
      <c r="M385" s="37">
        <v>103.81603731840002</v>
      </c>
      <c r="N385" s="37">
        <v>51.90801865920001</v>
      </c>
      <c r="O385" s="37">
        <v>0</v>
      </c>
    </row>
    <row r="386" spans="1:15" ht="20.399999999999999" customHeight="1" x14ac:dyDescent="0.3">
      <c r="A386" s="216"/>
      <c r="B386" s="51" t="s">
        <v>41</v>
      </c>
      <c r="C386" s="35" t="s">
        <v>18</v>
      </c>
      <c r="D386" s="39">
        <v>4</v>
      </c>
      <c r="E386" s="37">
        <v>85.362733489531735</v>
      </c>
      <c r="F386" s="38">
        <v>4</v>
      </c>
      <c r="G386" s="39">
        <v>1</v>
      </c>
      <c r="H386" s="39">
        <v>1</v>
      </c>
      <c r="I386" s="39">
        <v>1</v>
      </c>
      <c r="J386" s="39">
        <v>1</v>
      </c>
      <c r="K386" s="40">
        <v>85.362733489531735</v>
      </c>
      <c r="L386" s="37">
        <v>21.340680975740931</v>
      </c>
      <c r="M386" s="37">
        <v>21.3406841712636</v>
      </c>
      <c r="N386" s="37">
        <v>21.3406841712636</v>
      </c>
      <c r="O386" s="37">
        <v>21.3406841712636</v>
      </c>
    </row>
    <row r="387" spans="1:15" ht="20.399999999999999" customHeight="1" x14ac:dyDescent="0.3">
      <c r="A387" s="216"/>
      <c r="B387" s="22" t="s">
        <v>27</v>
      </c>
      <c r="C387" s="35" t="s">
        <v>18</v>
      </c>
      <c r="D387" s="39">
        <v>8</v>
      </c>
      <c r="E387" s="37">
        <v>509.39067070676282</v>
      </c>
      <c r="F387" s="38">
        <v>8</v>
      </c>
      <c r="G387" s="39">
        <v>2</v>
      </c>
      <c r="H387" s="39">
        <v>3</v>
      </c>
      <c r="I387" s="39">
        <v>1</v>
      </c>
      <c r="J387" s="39">
        <v>2</v>
      </c>
      <c r="K387" s="40">
        <v>509.39067070676282</v>
      </c>
      <c r="L387" s="37">
        <v>127.34765337505075</v>
      </c>
      <c r="M387" s="37">
        <v>191.02150866585606</v>
      </c>
      <c r="N387" s="37">
        <v>63.673836221952008</v>
      </c>
      <c r="O387" s="37">
        <v>127.34767244390402</v>
      </c>
    </row>
    <row r="388" spans="1:15" ht="20.399999999999999" customHeight="1" x14ac:dyDescent="0.3">
      <c r="A388" s="216"/>
      <c r="B388" s="22" t="s">
        <v>28</v>
      </c>
      <c r="C388" s="35" t="s">
        <v>18</v>
      </c>
      <c r="D388" s="39">
        <v>72</v>
      </c>
      <c r="E388" s="37">
        <v>2481.852044074265</v>
      </c>
      <c r="F388" s="38">
        <v>72</v>
      </c>
      <c r="G388" s="39">
        <v>19</v>
      </c>
      <c r="H388" s="39">
        <v>18</v>
      </c>
      <c r="I388" s="39">
        <v>14</v>
      </c>
      <c r="J388" s="39">
        <v>21</v>
      </c>
      <c r="K388" s="40">
        <v>2481.852044074265</v>
      </c>
      <c r="L388" s="37">
        <v>654.93310610788978</v>
      </c>
      <c r="M388" s="37">
        <v>620.46303553575012</v>
      </c>
      <c r="N388" s="37">
        <v>482.58236097225006</v>
      </c>
      <c r="O388" s="37">
        <v>723.87354145837503</v>
      </c>
    </row>
    <row r="389" spans="1:15" ht="20.399999999999999" customHeight="1" x14ac:dyDescent="0.3">
      <c r="A389" s="216"/>
      <c r="B389" s="51" t="s">
        <v>86</v>
      </c>
      <c r="C389" s="35" t="s">
        <v>18</v>
      </c>
      <c r="D389" s="39">
        <v>3</v>
      </c>
      <c r="E389" s="37">
        <v>158.18967896821496</v>
      </c>
      <c r="F389" s="38">
        <v>3</v>
      </c>
      <c r="G389" s="39">
        <v>1</v>
      </c>
      <c r="H389" s="39">
        <v>1</v>
      </c>
      <c r="I389" s="39">
        <v>1</v>
      </c>
      <c r="J389" s="39">
        <v>0</v>
      </c>
      <c r="K389" s="40">
        <v>158.18967896821493</v>
      </c>
      <c r="L389" s="37">
        <v>52.729887725606943</v>
      </c>
      <c r="M389" s="37">
        <v>52.729895621304003</v>
      </c>
      <c r="N389" s="37">
        <v>52.729895621304003</v>
      </c>
      <c r="O389" s="37">
        <v>0</v>
      </c>
    </row>
    <row r="390" spans="1:15" ht="20.399999999999999" customHeight="1" x14ac:dyDescent="0.3">
      <c r="A390" s="217"/>
      <c r="B390" s="106" t="s">
        <v>87</v>
      </c>
      <c r="C390" s="107"/>
      <c r="D390" s="76">
        <v>878</v>
      </c>
      <c r="E390" s="86">
        <v>40542.407166106444</v>
      </c>
      <c r="F390" s="108">
        <v>878</v>
      </c>
      <c r="G390" s="108">
        <v>184</v>
      </c>
      <c r="H390" s="108">
        <v>210</v>
      </c>
      <c r="I390" s="108">
        <v>187</v>
      </c>
      <c r="J390" s="108">
        <v>297</v>
      </c>
      <c r="K390" s="108">
        <v>40542.407166106444</v>
      </c>
      <c r="L390" s="86">
        <v>7971.5752633538423</v>
      </c>
      <c r="M390" s="86">
        <v>9547.8930100867037</v>
      </c>
      <c r="N390" s="86">
        <v>8169.7982839887118</v>
      </c>
      <c r="O390" s="86">
        <v>14853.140608677188</v>
      </c>
    </row>
    <row r="391" spans="1:15" ht="20.399999999999999" customHeight="1" x14ac:dyDescent="0.3">
      <c r="A391" s="215" t="s">
        <v>88</v>
      </c>
      <c r="B391" s="8" t="s">
        <v>17</v>
      </c>
      <c r="C391" s="8" t="s">
        <v>18</v>
      </c>
      <c r="D391" s="10">
        <v>845</v>
      </c>
      <c r="E391" s="10">
        <v>37434.371400888667</v>
      </c>
      <c r="F391" s="10">
        <v>845</v>
      </c>
      <c r="G391" s="10">
        <v>264</v>
      </c>
      <c r="H391" s="10">
        <v>329</v>
      </c>
      <c r="I391" s="10">
        <v>131</v>
      </c>
      <c r="J391" s="10">
        <v>121</v>
      </c>
      <c r="K391" s="10">
        <v>37434.371400888667</v>
      </c>
      <c r="L391" s="10">
        <v>10973.408107142892</v>
      </c>
      <c r="M391" s="10">
        <v>14860.085610469654</v>
      </c>
      <c r="N391" s="10">
        <v>5975.9242011489314</v>
      </c>
      <c r="O391" s="10">
        <v>5624.9534821272136</v>
      </c>
    </row>
    <row r="392" spans="1:15" ht="22.5" customHeight="1" x14ac:dyDescent="0.3">
      <c r="A392" s="216"/>
      <c r="B392" s="33" t="s">
        <v>19</v>
      </c>
      <c r="C392" s="34" t="s">
        <v>18</v>
      </c>
      <c r="D392" s="16">
        <v>132</v>
      </c>
      <c r="E392" s="16">
        <v>5915.6775939898598</v>
      </c>
      <c r="F392" s="16">
        <v>132</v>
      </c>
      <c r="G392" s="16">
        <v>46</v>
      </c>
      <c r="H392" s="16">
        <v>49</v>
      </c>
      <c r="I392" s="16">
        <v>19</v>
      </c>
      <c r="J392" s="16">
        <v>18</v>
      </c>
      <c r="K392" s="16">
        <v>5915.6775939898607</v>
      </c>
      <c r="L392" s="16">
        <v>1916.6665338122045</v>
      </c>
      <c r="M392" s="16">
        <v>2204.7519987014157</v>
      </c>
      <c r="N392" s="16">
        <v>907.25267579371939</v>
      </c>
      <c r="O392" s="16">
        <v>887.00638568252066</v>
      </c>
    </row>
    <row r="393" spans="1:15" s="92" customFormat="1" ht="40.5" customHeight="1" x14ac:dyDescent="0.3">
      <c r="A393" s="216"/>
      <c r="B393" s="119" t="s">
        <v>20</v>
      </c>
      <c r="C393" s="35" t="s">
        <v>18</v>
      </c>
      <c r="D393" s="120">
        <v>1</v>
      </c>
      <c r="E393" s="121">
        <v>21.628337869404003</v>
      </c>
      <c r="F393" s="38">
        <v>1</v>
      </c>
      <c r="G393" s="122">
        <v>1</v>
      </c>
      <c r="H393" s="122">
        <v>0</v>
      </c>
      <c r="I393" s="122">
        <v>0</v>
      </c>
      <c r="J393" s="122">
        <v>0</v>
      </c>
      <c r="K393" s="40">
        <v>21.628337869404003</v>
      </c>
      <c r="L393" s="121">
        <v>21.628337869404003</v>
      </c>
      <c r="M393" s="121">
        <v>0</v>
      </c>
      <c r="N393" s="121">
        <v>0</v>
      </c>
      <c r="O393" s="121">
        <v>0</v>
      </c>
    </row>
    <row r="394" spans="1:15" ht="20.399999999999999" customHeight="1" x14ac:dyDescent="0.3">
      <c r="A394" s="216"/>
      <c r="B394" s="22" t="s">
        <v>19</v>
      </c>
      <c r="C394" s="35" t="s">
        <v>18</v>
      </c>
      <c r="D394" s="39">
        <v>131</v>
      </c>
      <c r="E394" s="37">
        <v>5894.0492561204555</v>
      </c>
      <c r="F394" s="38">
        <v>131</v>
      </c>
      <c r="G394" s="39">
        <v>45</v>
      </c>
      <c r="H394" s="39">
        <v>49</v>
      </c>
      <c r="I394" s="39">
        <v>19</v>
      </c>
      <c r="J394" s="39">
        <v>18</v>
      </c>
      <c r="K394" s="40">
        <v>5894.0492561204564</v>
      </c>
      <c r="L394" s="37">
        <v>1895.0381959428005</v>
      </c>
      <c r="M394" s="37">
        <v>2204.7519987014157</v>
      </c>
      <c r="N394" s="37">
        <v>907.25267579371939</v>
      </c>
      <c r="O394" s="37">
        <v>887.00638568252066</v>
      </c>
    </row>
    <row r="395" spans="1:15" ht="20.399999999999999" customHeight="1" x14ac:dyDescent="0.3">
      <c r="A395" s="216"/>
      <c r="B395" s="33" t="s">
        <v>21</v>
      </c>
      <c r="C395" s="34" t="s">
        <v>18</v>
      </c>
      <c r="D395" s="16">
        <v>184</v>
      </c>
      <c r="E395" s="17">
        <v>7633.7842264359897</v>
      </c>
      <c r="F395" s="16">
        <v>184</v>
      </c>
      <c r="G395" s="16">
        <v>67</v>
      </c>
      <c r="H395" s="16">
        <v>81</v>
      </c>
      <c r="I395" s="16">
        <v>22</v>
      </c>
      <c r="J395" s="16">
        <v>14</v>
      </c>
      <c r="K395" s="17">
        <v>7633.7842264359897</v>
      </c>
      <c r="L395" s="17">
        <v>2727.4523611901259</v>
      </c>
      <c r="M395" s="17">
        <v>3333.3675014843479</v>
      </c>
      <c r="N395" s="17">
        <v>988.52549317525086</v>
      </c>
      <c r="O395" s="17">
        <v>584.43887058626524</v>
      </c>
    </row>
    <row r="396" spans="1:15" ht="20.399999999999999" customHeight="1" x14ac:dyDescent="0.3">
      <c r="A396" s="216"/>
      <c r="B396" s="22" t="s">
        <v>23</v>
      </c>
      <c r="C396" s="35" t="s">
        <v>18</v>
      </c>
      <c r="D396" s="39">
        <v>17</v>
      </c>
      <c r="E396" s="37">
        <v>732.36261998025077</v>
      </c>
      <c r="F396" s="38">
        <v>17</v>
      </c>
      <c r="G396" s="39">
        <v>7</v>
      </c>
      <c r="H396" s="39">
        <v>7</v>
      </c>
      <c r="I396" s="39">
        <v>1</v>
      </c>
      <c r="J396" s="39">
        <v>2</v>
      </c>
      <c r="K396" s="40">
        <v>732.36261998025088</v>
      </c>
      <c r="L396" s="37">
        <v>302.94812853674182</v>
      </c>
      <c r="M396" s="37">
        <v>301.95327020878807</v>
      </c>
      <c r="N396" s="37">
        <v>43.278310557108007</v>
      </c>
      <c r="O396" s="37">
        <v>84.182910677613023</v>
      </c>
    </row>
    <row r="397" spans="1:15" ht="20.399999999999999" customHeight="1" x14ac:dyDescent="0.3">
      <c r="A397" s="216"/>
      <c r="B397" s="22" t="s">
        <v>24</v>
      </c>
      <c r="C397" s="35" t="s">
        <v>18</v>
      </c>
      <c r="D397" s="39">
        <v>6</v>
      </c>
      <c r="E397" s="37">
        <v>280.56282684928686</v>
      </c>
      <c r="F397" s="38">
        <v>6</v>
      </c>
      <c r="G397" s="39">
        <v>2</v>
      </c>
      <c r="H397" s="39">
        <v>3</v>
      </c>
      <c r="I397" s="39">
        <v>1</v>
      </c>
      <c r="J397" s="39">
        <v>0</v>
      </c>
      <c r="K397" s="40">
        <v>280.56282684928686</v>
      </c>
      <c r="L397" s="37">
        <v>93.520932947302896</v>
      </c>
      <c r="M397" s="37">
        <v>140.28142042648798</v>
      </c>
      <c r="N397" s="37">
        <v>46.760473475495999</v>
      </c>
      <c r="O397" s="37">
        <v>0</v>
      </c>
    </row>
    <row r="398" spans="1:15" ht="20.399999999999999" customHeight="1" x14ac:dyDescent="0.3">
      <c r="A398" s="216"/>
      <c r="B398" s="51" t="s">
        <v>85</v>
      </c>
      <c r="C398" s="35" t="s">
        <v>18</v>
      </c>
      <c r="D398" s="39">
        <v>3</v>
      </c>
      <c r="E398" s="37">
        <v>62.678932530984</v>
      </c>
      <c r="F398" s="38">
        <v>3</v>
      </c>
      <c r="G398" s="39">
        <v>0</v>
      </c>
      <c r="H398" s="39">
        <v>2</v>
      </c>
      <c r="I398" s="39">
        <v>0</v>
      </c>
      <c r="J398" s="39">
        <v>1</v>
      </c>
      <c r="K398" s="40">
        <v>62.678932530984</v>
      </c>
      <c r="L398" s="37">
        <v>0</v>
      </c>
      <c r="M398" s="37">
        <v>41.785955020655997</v>
      </c>
      <c r="N398" s="37">
        <v>0</v>
      </c>
      <c r="O398" s="37">
        <v>20.892977510327999</v>
      </c>
    </row>
    <row r="399" spans="1:15" ht="20.399999999999999" customHeight="1" x14ac:dyDescent="0.3">
      <c r="A399" s="216"/>
      <c r="B399" s="22" t="s">
        <v>26</v>
      </c>
      <c r="C399" s="35" t="s">
        <v>18</v>
      </c>
      <c r="D399" s="39">
        <v>29</v>
      </c>
      <c r="E399" s="37">
        <v>1260.7591937937004</v>
      </c>
      <c r="F399" s="38">
        <v>29</v>
      </c>
      <c r="G399" s="39">
        <v>10</v>
      </c>
      <c r="H399" s="39">
        <v>12</v>
      </c>
      <c r="I399" s="39">
        <v>6</v>
      </c>
      <c r="J399" s="39">
        <v>1</v>
      </c>
      <c r="K399" s="40">
        <v>1260.7591937937002</v>
      </c>
      <c r="L399" s="37">
        <v>441.26134921158035</v>
      </c>
      <c r="M399" s="37">
        <v>511.72655061528002</v>
      </c>
      <c r="N399" s="37">
        <v>266.980242637152</v>
      </c>
      <c r="O399" s="37">
        <v>40.791051329687996</v>
      </c>
    </row>
    <row r="400" spans="1:15" ht="20.399999999999999" customHeight="1" x14ac:dyDescent="0.3">
      <c r="A400" s="216"/>
      <c r="B400" s="23" t="s">
        <v>35</v>
      </c>
      <c r="C400" s="35" t="s">
        <v>18</v>
      </c>
      <c r="D400" s="39">
        <v>3</v>
      </c>
      <c r="E400" s="37">
        <v>93.758854023408787</v>
      </c>
      <c r="F400" s="38">
        <v>3</v>
      </c>
      <c r="G400" s="39">
        <v>1</v>
      </c>
      <c r="H400" s="39">
        <v>1</v>
      </c>
      <c r="I400" s="39">
        <v>0</v>
      </c>
      <c r="J400" s="39">
        <v>1</v>
      </c>
      <c r="K400" s="40">
        <v>93.758854023408787</v>
      </c>
      <c r="L400" s="37">
        <v>31.252948221288776</v>
      </c>
      <c r="M400" s="37">
        <v>31.252952901060006</v>
      </c>
      <c r="N400" s="37">
        <v>0</v>
      </c>
      <c r="O400" s="37">
        <v>31.252952901060006</v>
      </c>
    </row>
    <row r="401" spans="1:15" ht="20.399999999999999" customHeight="1" x14ac:dyDescent="0.3">
      <c r="A401" s="216"/>
      <c r="B401" s="22" t="s">
        <v>27</v>
      </c>
      <c r="C401" s="35" t="s">
        <v>18</v>
      </c>
      <c r="D401" s="39">
        <v>26</v>
      </c>
      <c r="E401" s="37">
        <v>1506.2841055186841</v>
      </c>
      <c r="F401" s="38">
        <v>26</v>
      </c>
      <c r="G401" s="39">
        <v>9</v>
      </c>
      <c r="H401" s="39">
        <v>8</v>
      </c>
      <c r="I401" s="39">
        <v>6</v>
      </c>
      <c r="J401" s="39">
        <v>3</v>
      </c>
      <c r="K401" s="40">
        <v>1506.2841055186841</v>
      </c>
      <c r="L401" s="37">
        <v>551.67401403488782</v>
      </c>
      <c r="M401" s="37">
        <v>449.69646831753613</v>
      </c>
      <c r="N401" s="37">
        <v>343.73922522944412</v>
      </c>
      <c r="O401" s="37">
        <v>161.17439793681604</v>
      </c>
    </row>
    <row r="402" spans="1:15" ht="20.399999999999999" customHeight="1" x14ac:dyDescent="0.3">
      <c r="A402" s="216"/>
      <c r="B402" s="22" t="s">
        <v>48</v>
      </c>
      <c r="C402" s="35" t="s">
        <v>18</v>
      </c>
      <c r="D402" s="39">
        <v>2</v>
      </c>
      <c r="E402" s="37">
        <v>177.09285699230404</v>
      </c>
      <c r="F402" s="38">
        <v>2</v>
      </c>
      <c r="G402" s="39">
        <v>0</v>
      </c>
      <c r="H402" s="39">
        <v>2</v>
      </c>
      <c r="I402" s="39">
        <v>0</v>
      </c>
      <c r="J402" s="39">
        <v>0</v>
      </c>
      <c r="K402" s="40">
        <v>177.09285699230404</v>
      </c>
      <c r="L402" s="37">
        <v>0</v>
      </c>
      <c r="M402" s="37">
        <v>177.09285699230404</v>
      </c>
      <c r="N402" s="37">
        <v>0</v>
      </c>
      <c r="O402" s="37">
        <v>0</v>
      </c>
    </row>
    <row r="403" spans="1:15" ht="20.399999999999999" customHeight="1" x14ac:dyDescent="0.3">
      <c r="A403" s="216"/>
      <c r="B403" s="22" t="s">
        <v>54</v>
      </c>
      <c r="C403" s="35" t="s">
        <v>18</v>
      </c>
      <c r="D403" s="39">
        <v>1</v>
      </c>
      <c r="E403" s="37">
        <v>52.232443775820009</v>
      </c>
      <c r="F403" s="38">
        <v>1</v>
      </c>
      <c r="G403" s="39">
        <v>0</v>
      </c>
      <c r="H403" s="39">
        <v>1</v>
      </c>
      <c r="I403" s="39">
        <v>0</v>
      </c>
      <c r="J403" s="39">
        <v>0</v>
      </c>
      <c r="K403" s="40">
        <v>52.232443775820009</v>
      </c>
      <c r="L403" s="37">
        <v>0</v>
      </c>
      <c r="M403" s="37">
        <v>52.232443775820009</v>
      </c>
      <c r="N403" s="37">
        <v>0</v>
      </c>
      <c r="O403" s="37">
        <v>0</v>
      </c>
    </row>
    <row r="404" spans="1:15" ht="20.399999999999999" customHeight="1" x14ac:dyDescent="0.3">
      <c r="A404" s="216"/>
      <c r="B404" s="22" t="s">
        <v>28</v>
      </c>
      <c r="C404" s="35" t="s">
        <v>18</v>
      </c>
      <c r="D404" s="39">
        <v>82</v>
      </c>
      <c r="E404" s="37">
        <v>2828.5023745222429</v>
      </c>
      <c r="F404" s="38">
        <v>82</v>
      </c>
      <c r="G404" s="39">
        <v>33</v>
      </c>
      <c r="H404" s="39">
        <v>40</v>
      </c>
      <c r="I404" s="39">
        <v>6</v>
      </c>
      <c r="J404" s="39">
        <v>3</v>
      </c>
      <c r="K404" s="40">
        <v>2828.5023745222429</v>
      </c>
      <c r="L404" s="37">
        <v>1119.0393871940282</v>
      </c>
      <c r="M404" s="37">
        <v>1405.4820601405518</v>
      </c>
      <c r="N404" s="37">
        <v>194.24629432505881</v>
      </c>
      <c r="O404" s="37">
        <v>109.73463286260422</v>
      </c>
    </row>
    <row r="405" spans="1:15" ht="20.399999999999999" customHeight="1" x14ac:dyDescent="0.3">
      <c r="A405" s="216"/>
      <c r="B405" s="23" t="s">
        <v>29</v>
      </c>
      <c r="C405" s="35" t="s">
        <v>18</v>
      </c>
      <c r="D405" s="39">
        <v>7</v>
      </c>
      <c r="E405" s="37">
        <v>281.06028264261943</v>
      </c>
      <c r="F405" s="38">
        <v>7</v>
      </c>
      <c r="G405" s="39">
        <v>2</v>
      </c>
      <c r="H405" s="39">
        <v>4</v>
      </c>
      <c r="I405" s="39">
        <v>1</v>
      </c>
      <c r="J405" s="39">
        <v>0</v>
      </c>
      <c r="K405" s="40">
        <v>281.06028264261943</v>
      </c>
      <c r="L405" s="37">
        <v>67.155989084499424</v>
      </c>
      <c r="M405" s="37">
        <v>171.12343484649602</v>
      </c>
      <c r="N405" s="37">
        <v>42.780858711624006</v>
      </c>
      <c r="O405" s="37">
        <v>0</v>
      </c>
    </row>
    <row r="406" spans="1:15" ht="20.399999999999999" customHeight="1" x14ac:dyDescent="0.3">
      <c r="A406" s="216"/>
      <c r="B406" s="22" t="s">
        <v>30</v>
      </c>
      <c r="C406" s="35" t="s">
        <v>18</v>
      </c>
      <c r="D406" s="39">
        <v>3</v>
      </c>
      <c r="E406" s="37">
        <v>104.7893022075949</v>
      </c>
      <c r="F406" s="38">
        <v>3</v>
      </c>
      <c r="G406" s="39">
        <v>2</v>
      </c>
      <c r="H406" s="39">
        <v>0</v>
      </c>
      <c r="I406" s="39">
        <v>0</v>
      </c>
      <c r="J406" s="39">
        <v>1</v>
      </c>
      <c r="K406" s="40">
        <v>104.78930220759491</v>
      </c>
      <c r="L406" s="37">
        <v>69.859531318174902</v>
      </c>
      <c r="M406" s="37">
        <v>0</v>
      </c>
      <c r="N406" s="37">
        <v>0</v>
      </c>
      <c r="O406" s="37">
        <v>34.929770889420006</v>
      </c>
    </row>
    <row r="407" spans="1:15" ht="20.399999999999999" customHeight="1" x14ac:dyDescent="0.3">
      <c r="A407" s="216"/>
      <c r="B407" s="22" t="s">
        <v>31</v>
      </c>
      <c r="C407" s="35" t="s">
        <v>18</v>
      </c>
      <c r="D407" s="39">
        <v>5</v>
      </c>
      <c r="E407" s="37">
        <v>253.7004335990938</v>
      </c>
      <c r="F407" s="38">
        <v>5</v>
      </c>
      <c r="G407" s="39">
        <v>1</v>
      </c>
      <c r="H407" s="39">
        <v>1</v>
      </c>
      <c r="I407" s="39">
        <v>1</v>
      </c>
      <c r="J407" s="39">
        <v>2</v>
      </c>
      <c r="K407" s="40">
        <v>253.7004335990938</v>
      </c>
      <c r="L407" s="37">
        <v>50.74008064162178</v>
      </c>
      <c r="M407" s="37">
        <v>50.740088239367999</v>
      </c>
      <c r="N407" s="37">
        <v>50.740088239367999</v>
      </c>
      <c r="O407" s="37">
        <v>101.480176478736</v>
      </c>
    </row>
    <row r="408" spans="1:15" ht="20.399999999999999" customHeight="1" x14ac:dyDescent="0.3">
      <c r="A408" s="216"/>
      <c r="B408" s="46" t="s">
        <v>32</v>
      </c>
      <c r="C408" s="34" t="s">
        <v>18</v>
      </c>
      <c r="D408" s="16">
        <v>153</v>
      </c>
      <c r="E408" s="17">
        <v>6860.5059506857451</v>
      </c>
      <c r="F408" s="16">
        <v>153</v>
      </c>
      <c r="G408" s="16">
        <v>52</v>
      </c>
      <c r="H408" s="16">
        <v>62</v>
      </c>
      <c r="I408" s="16">
        <v>19</v>
      </c>
      <c r="J408" s="16">
        <v>20</v>
      </c>
      <c r="K408" s="17">
        <v>6860.5059506857451</v>
      </c>
      <c r="L408" s="17">
        <v>2414.5213795332302</v>
      </c>
      <c r="M408" s="17">
        <v>3148.5804129456947</v>
      </c>
      <c r="N408" s="17">
        <v>668.67477069959284</v>
      </c>
      <c r="O408" s="17">
        <v>628.72938750722778</v>
      </c>
    </row>
    <row r="409" spans="1:15" ht="20.399999999999999" customHeight="1" x14ac:dyDescent="0.3">
      <c r="A409" s="216"/>
      <c r="B409" s="22" t="s">
        <v>25</v>
      </c>
      <c r="C409" s="35" t="s">
        <v>18</v>
      </c>
      <c r="D409" s="39">
        <v>153</v>
      </c>
      <c r="E409" s="37">
        <v>6860.5059506857451</v>
      </c>
      <c r="F409" s="38">
        <v>153</v>
      </c>
      <c r="G409" s="39">
        <v>52</v>
      </c>
      <c r="H409" s="39">
        <v>62</v>
      </c>
      <c r="I409" s="39">
        <v>19</v>
      </c>
      <c r="J409" s="39">
        <v>20</v>
      </c>
      <c r="K409" s="40">
        <v>6860.5059506857451</v>
      </c>
      <c r="L409" s="37">
        <v>2414.5213795332302</v>
      </c>
      <c r="M409" s="37">
        <v>3148.5804129456947</v>
      </c>
      <c r="N409" s="37">
        <v>668.67477069959284</v>
      </c>
      <c r="O409" s="37">
        <v>628.72938750722778</v>
      </c>
    </row>
    <row r="410" spans="1:15" ht="20.399999999999999" customHeight="1" x14ac:dyDescent="0.3">
      <c r="A410" s="216"/>
      <c r="B410" s="46" t="s">
        <v>33</v>
      </c>
      <c r="C410" s="34" t="s">
        <v>18</v>
      </c>
      <c r="D410" s="16">
        <v>182</v>
      </c>
      <c r="E410" s="17">
        <v>10039.452589860915</v>
      </c>
      <c r="F410" s="16">
        <v>182</v>
      </c>
      <c r="G410" s="16">
        <v>48</v>
      </c>
      <c r="H410" s="16">
        <v>70</v>
      </c>
      <c r="I410" s="16">
        <v>33</v>
      </c>
      <c r="J410" s="16">
        <v>31</v>
      </c>
      <c r="K410" s="17">
        <v>10039.452589860914</v>
      </c>
      <c r="L410" s="17">
        <v>2150.4015655701078</v>
      </c>
      <c r="M410" s="17">
        <v>3533.1700603082268</v>
      </c>
      <c r="N410" s="17">
        <v>2104.2749718778559</v>
      </c>
      <c r="O410" s="17">
        <v>2251.6059921047258</v>
      </c>
    </row>
    <row r="411" spans="1:15" ht="20.399999999999999" customHeight="1" x14ac:dyDescent="0.3">
      <c r="A411" s="216"/>
      <c r="B411" s="22" t="s">
        <v>23</v>
      </c>
      <c r="C411" s="35" t="s">
        <v>18</v>
      </c>
      <c r="D411" s="39">
        <v>13</v>
      </c>
      <c r="E411" s="37">
        <v>553.12316380471088</v>
      </c>
      <c r="F411" s="38">
        <v>13</v>
      </c>
      <c r="G411" s="39">
        <v>5</v>
      </c>
      <c r="H411" s="39">
        <v>4</v>
      </c>
      <c r="I411" s="39">
        <v>2</v>
      </c>
      <c r="J411" s="39">
        <v>2</v>
      </c>
      <c r="K411" s="40">
        <v>553.12316380471088</v>
      </c>
      <c r="L411" s="37">
        <v>211.64410022105284</v>
      </c>
      <c r="M411" s="37">
        <v>173.11324222843203</v>
      </c>
      <c r="N411" s="37">
        <v>84.182910677613023</v>
      </c>
      <c r="O411" s="37">
        <v>84.182910677613023</v>
      </c>
    </row>
    <row r="412" spans="1:15" ht="20.399999999999999" customHeight="1" x14ac:dyDescent="0.3">
      <c r="A412" s="216"/>
      <c r="B412" s="22" t="s">
        <v>34</v>
      </c>
      <c r="C412" s="35" t="s">
        <v>18</v>
      </c>
      <c r="D412" s="39">
        <v>5</v>
      </c>
      <c r="E412" s="37">
        <v>228.99006148095003</v>
      </c>
      <c r="F412" s="38">
        <v>5</v>
      </c>
      <c r="G412" s="39">
        <v>0</v>
      </c>
      <c r="H412" s="39">
        <v>3</v>
      </c>
      <c r="I412" s="39">
        <v>1</v>
      </c>
      <c r="J412" s="39">
        <v>1</v>
      </c>
      <c r="K412" s="40">
        <v>228.99006148095009</v>
      </c>
      <c r="L412" s="37">
        <v>0</v>
      </c>
      <c r="M412" s="37">
        <v>137.39403688857004</v>
      </c>
      <c r="N412" s="37">
        <v>45.798012296190016</v>
      </c>
      <c r="O412" s="37">
        <v>45.798012296190016</v>
      </c>
    </row>
    <row r="413" spans="1:15" ht="20.399999999999999" customHeight="1" x14ac:dyDescent="0.3">
      <c r="A413" s="216"/>
      <c r="B413" s="22" t="s">
        <v>53</v>
      </c>
      <c r="C413" s="35" t="s">
        <v>18</v>
      </c>
      <c r="D413" s="39">
        <v>5</v>
      </c>
      <c r="E413" s="37">
        <v>268.23467962036443</v>
      </c>
      <c r="F413" s="38">
        <v>5</v>
      </c>
      <c r="G413" s="39">
        <v>1</v>
      </c>
      <c r="H413" s="39">
        <v>2</v>
      </c>
      <c r="I413" s="39">
        <v>2</v>
      </c>
      <c r="J413" s="39">
        <v>0</v>
      </c>
      <c r="K413" s="40">
        <v>268.23467962036443</v>
      </c>
      <c r="L413" s="37">
        <v>45.419509525748396</v>
      </c>
      <c r="M413" s="37">
        <v>90.839032653599986</v>
      </c>
      <c r="N413" s="37">
        <v>131.97613744101602</v>
      </c>
      <c r="O413" s="37">
        <v>0</v>
      </c>
    </row>
    <row r="414" spans="1:15" ht="20.399999999999999" customHeight="1" x14ac:dyDescent="0.3">
      <c r="A414" s="216"/>
      <c r="B414" s="23" t="s">
        <v>35</v>
      </c>
      <c r="C414" s="35" t="s">
        <v>18</v>
      </c>
      <c r="D414" s="39">
        <v>14</v>
      </c>
      <c r="E414" s="37">
        <v>469.98383284526403</v>
      </c>
      <c r="F414" s="38">
        <v>14</v>
      </c>
      <c r="G414" s="39">
        <v>6</v>
      </c>
      <c r="H414" s="39">
        <v>6</v>
      </c>
      <c r="I414" s="39">
        <v>1</v>
      </c>
      <c r="J414" s="39">
        <v>1</v>
      </c>
      <c r="K414" s="40">
        <v>469.98383284526409</v>
      </c>
      <c r="L414" s="37">
        <v>129.77002721642401</v>
      </c>
      <c r="M414" s="37">
        <v>241.97788031630404</v>
      </c>
      <c r="N414" s="37">
        <v>21.628341108000004</v>
      </c>
      <c r="O414" s="37">
        <v>76.607584204536025</v>
      </c>
    </row>
    <row r="415" spans="1:15" ht="20.399999999999999" customHeight="1" x14ac:dyDescent="0.3">
      <c r="A415" s="216"/>
      <c r="B415" s="22" t="s">
        <v>27</v>
      </c>
      <c r="C415" s="35" t="s">
        <v>18</v>
      </c>
      <c r="D415" s="39">
        <v>2</v>
      </c>
      <c r="E415" s="37">
        <v>127.34767244390403</v>
      </c>
      <c r="F415" s="38">
        <v>2</v>
      </c>
      <c r="G415" s="39">
        <v>0</v>
      </c>
      <c r="H415" s="39">
        <v>2</v>
      </c>
      <c r="I415" s="39">
        <v>0</v>
      </c>
      <c r="J415" s="39">
        <v>0</v>
      </c>
      <c r="K415" s="40">
        <v>127.34767244390403</v>
      </c>
      <c r="L415" s="37">
        <v>0</v>
      </c>
      <c r="M415" s="37">
        <v>127.34767244390403</v>
      </c>
      <c r="N415" s="37">
        <v>0</v>
      </c>
      <c r="O415" s="37">
        <v>0</v>
      </c>
    </row>
    <row r="416" spans="1:15" ht="20.399999999999999" customHeight="1" x14ac:dyDescent="0.3">
      <c r="A416" s="216"/>
      <c r="B416" s="22" t="s">
        <v>54</v>
      </c>
      <c r="C416" s="35" t="s">
        <v>18</v>
      </c>
      <c r="D416" s="39">
        <v>6</v>
      </c>
      <c r="E416" s="37">
        <v>293.49658883556003</v>
      </c>
      <c r="F416" s="38">
        <v>6</v>
      </c>
      <c r="G416" s="39">
        <v>0</v>
      </c>
      <c r="H416" s="39">
        <v>4</v>
      </c>
      <c r="I416" s="39">
        <v>1</v>
      </c>
      <c r="J416" s="39">
        <v>1</v>
      </c>
      <c r="K416" s="40">
        <v>293.49658883556003</v>
      </c>
      <c r="L416" s="37">
        <v>0</v>
      </c>
      <c r="M416" s="37">
        <v>189.03170128392003</v>
      </c>
      <c r="N416" s="37">
        <v>52.232443775820009</v>
      </c>
      <c r="O416" s="37">
        <v>52.232443775820009</v>
      </c>
    </row>
    <row r="417" spans="1:15" ht="20.399999999999999" customHeight="1" x14ac:dyDescent="0.3">
      <c r="A417" s="216"/>
      <c r="B417" s="22" t="s">
        <v>28</v>
      </c>
      <c r="C417" s="35" t="s">
        <v>18</v>
      </c>
      <c r="D417" s="39">
        <v>12</v>
      </c>
      <c r="E417" s="37">
        <v>341.00645947811023</v>
      </c>
      <c r="F417" s="38">
        <v>12</v>
      </c>
      <c r="G417" s="39">
        <v>6</v>
      </c>
      <c r="H417" s="39">
        <v>5</v>
      </c>
      <c r="I417" s="39">
        <v>1</v>
      </c>
      <c r="J417" s="39">
        <v>0</v>
      </c>
      <c r="K417" s="40">
        <v>341.00645947811017</v>
      </c>
      <c r="L417" s="37">
        <v>165.97153914223236</v>
      </c>
      <c r="M417" s="37">
        <v>150.08771028485521</v>
      </c>
      <c r="N417" s="37">
        <v>24.947210051022601</v>
      </c>
      <c r="O417" s="37">
        <v>0</v>
      </c>
    </row>
    <row r="418" spans="1:15" ht="20.399999999999999" customHeight="1" x14ac:dyDescent="0.3">
      <c r="A418" s="216"/>
      <c r="B418" s="41" t="s">
        <v>55</v>
      </c>
      <c r="C418" s="35" t="s">
        <v>18</v>
      </c>
      <c r="D418" s="39">
        <v>10</v>
      </c>
      <c r="E418" s="37">
        <v>1131.8543468638563</v>
      </c>
      <c r="F418" s="38">
        <v>10</v>
      </c>
      <c r="G418" s="39">
        <v>0</v>
      </c>
      <c r="H418" s="39">
        <v>4</v>
      </c>
      <c r="I418" s="39">
        <v>5</v>
      </c>
      <c r="J418" s="39">
        <v>1</v>
      </c>
      <c r="K418" s="40">
        <v>1131.8543468638563</v>
      </c>
      <c r="L418" s="37">
        <v>0</v>
      </c>
      <c r="M418" s="37">
        <v>406.0504759615921</v>
      </c>
      <c r="N418" s="37">
        <v>587.38248781106415</v>
      </c>
      <c r="O418" s="37">
        <v>138.42138309120003</v>
      </c>
    </row>
    <row r="419" spans="1:15" ht="20.399999999999999" customHeight="1" x14ac:dyDescent="0.3">
      <c r="A419" s="216"/>
      <c r="B419" s="22" t="s">
        <v>36</v>
      </c>
      <c r="C419" s="35" t="s">
        <v>18</v>
      </c>
      <c r="D419" s="39">
        <v>31</v>
      </c>
      <c r="E419" s="37">
        <v>2044.423192319814</v>
      </c>
      <c r="F419" s="38">
        <v>31</v>
      </c>
      <c r="G419" s="39">
        <v>7</v>
      </c>
      <c r="H419" s="39">
        <v>11</v>
      </c>
      <c r="I419" s="39">
        <v>3</v>
      </c>
      <c r="J419" s="39">
        <v>10</v>
      </c>
      <c r="K419" s="40">
        <v>2044.4231923198136</v>
      </c>
      <c r="L419" s="37">
        <v>511.43881709643557</v>
      </c>
      <c r="M419" s="37">
        <v>585.76252506207493</v>
      </c>
      <c r="N419" s="37">
        <v>117.57598793130964</v>
      </c>
      <c r="O419" s="37">
        <v>829.64586222999367</v>
      </c>
    </row>
    <row r="420" spans="1:15" ht="20.399999999999999" customHeight="1" x14ac:dyDescent="0.3">
      <c r="A420" s="216"/>
      <c r="B420" s="23" t="s">
        <v>29</v>
      </c>
      <c r="C420" s="35" t="s">
        <v>18</v>
      </c>
      <c r="D420" s="39">
        <v>9</v>
      </c>
      <c r="E420" s="37">
        <v>300.68259511285248</v>
      </c>
      <c r="F420" s="38">
        <v>9</v>
      </c>
      <c r="G420" s="39">
        <v>2</v>
      </c>
      <c r="H420" s="39">
        <v>3</v>
      </c>
      <c r="I420" s="39">
        <v>2</v>
      </c>
      <c r="J420" s="39">
        <v>2</v>
      </c>
      <c r="K420" s="40">
        <v>300.68259511285248</v>
      </c>
      <c r="L420" s="37">
        <v>67.155989084499424</v>
      </c>
      <c r="M420" s="37">
        <v>108.44450231551201</v>
      </c>
      <c r="N420" s="37">
        <v>57.926104572501004</v>
      </c>
      <c r="O420" s="37">
        <v>67.155999140340015</v>
      </c>
    </row>
    <row r="421" spans="1:15" ht="20.399999999999999" customHeight="1" x14ac:dyDescent="0.3">
      <c r="A421" s="216"/>
      <c r="B421" s="22" t="s">
        <v>30</v>
      </c>
      <c r="C421" s="35" t="s">
        <v>18</v>
      </c>
      <c r="D421" s="39">
        <v>36</v>
      </c>
      <c r="E421" s="37">
        <v>1399.9916562418689</v>
      </c>
      <c r="F421" s="38">
        <v>36</v>
      </c>
      <c r="G421" s="39">
        <v>11</v>
      </c>
      <c r="H421" s="39">
        <v>16</v>
      </c>
      <c r="I421" s="39">
        <v>6</v>
      </c>
      <c r="J421" s="39">
        <v>3</v>
      </c>
      <c r="K421" s="40">
        <v>1399.9916562418691</v>
      </c>
      <c r="L421" s="37">
        <v>330.63240100957893</v>
      </c>
      <c r="M421" s="37">
        <v>631.67733040024814</v>
      </c>
      <c r="N421" s="37">
        <v>341.16004555231495</v>
      </c>
      <c r="O421" s="37">
        <v>96.521879279727017</v>
      </c>
    </row>
    <row r="422" spans="1:15" ht="20.399999999999999" customHeight="1" x14ac:dyDescent="0.3">
      <c r="A422" s="216"/>
      <c r="B422" s="22" t="s">
        <v>56</v>
      </c>
      <c r="C422" s="35" t="s">
        <v>18</v>
      </c>
      <c r="D422" s="39">
        <v>32</v>
      </c>
      <c r="E422" s="37">
        <v>2464.9460849927182</v>
      </c>
      <c r="F422" s="38">
        <v>32</v>
      </c>
      <c r="G422" s="39">
        <v>6</v>
      </c>
      <c r="H422" s="39">
        <v>9</v>
      </c>
      <c r="I422" s="39">
        <v>8</v>
      </c>
      <c r="J422" s="39">
        <v>9</v>
      </c>
      <c r="K422" s="40">
        <v>2464.9460849927182</v>
      </c>
      <c r="L422" s="37">
        <v>453.5719463638863</v>
      </c>
      <c r="M422" s="37">
        <v>631.25227716564984</v>
      </c>
      <c r="N422" s="37">
        <v>579.27361735744046</v>
      </c>
      <c r="O422" s="37">
        <v>800.84824410574174</v>
      </c>
    </row>
    <row r="423" spans="1:15" ht="20.399999999999999" customHeight="1" x14ac:dyDescent="0.3">
      <c r="A423" s="216"/>
      <c r="B423" s="22" t="s">
        <v>37</v>
      </c>
      <c r="C423" s="35" t="s">
        <v>18</v>
      </c>
      <c r="D423" s="39">
        <v>7</v>
      </c>
      <c r="E423" s="37">
        <v>415.3722558209418</v>
      </c>
      <c r="F423" s="38">
        <v>7</v>
      </c>
      <c r="G423" s="39">
        <v>4</v>
      </c>
      <c r="H423" s="39">
        <v>1</v>
      </c>
      <c r="I423" s="39">
        <v>1</v>
      </c>
      <c r="J423" s="39">
        <v>1</v>
      </c>
      <c r="K423" s="40">
        <v>415.37225582094186</v>
      </c>
      <c r="L423" s="37">
        <v>234.79723591024981</v>
      </c>
      <c r="M423" s="37">
        <v>60.191673303564002</v>
      </c>
      <c r="N423" s="37">
        <v>60.191673303564002</v>
      </c>
      <c r="O423" s="37">
        <v>60.191673303564002</v>
      </c>
    </row>
    <row r="424" spans="1:15" ht="20.399999999999999" customHeight="1" x14ac:dyDescent="0.3">
      <c r="A424" s="216"/>
      <c r="B424" s="33" t="s">
        <v>38</v>
      </c>
      <c r="C424" s="34" t="s">
        <v>18</v>
      </c>
      <c r="D424" s="16">
        <v>194</v>
      </c>
      <c r="E424" s="17">
        <v>6984.9510399161773</v>
      </c>
      <c r="F424" s="16">
        <v>194</v>
      </c>
      <c r="G424" s="16">
        <v>51</v>
      </c>
      <c r="H424" s="16">
        <v>67</v>
      </c>
      <c r="I424" s="16">
        <v>38</v>
      </c>
      <c r="J424" s="16">
        <v>38</v>
      </c>
      <c r="K424" s="17">
        <v>6984.9510399161763</v>
      </c>
      <c r="L424" s="17">
        <v>1764.3662670372221</v>
      </c>
      <c r="M424" s="17">
        <v>2640.2156370299681</v>
      </c>
      <c r="N424" s="17">
        <v>1307.1962896025132</v>
      </c>
      <c r="O424" s="17">
        <v>1273.1728462464728</v>
      </c>
    </row>
    <row r="425" spans="1:15" ht="20.399999999999999" customHeight="1" x14ac:dyDescent="0.3">
      <c r="A425" s="216"/>
      <c r="B425" s="22" t="s">
        <v>23</v>
      </c>
      <c r="C425" s="35" t="s">
        <v>18</v>
      </c>
      <c r="D425" s="39">
        <v>7</v>
      </c>
      <c r="E425" s="37">
        <v>302.94816093889483</v>
      </c>
      <c r="F425" s="38">
        <v>7</v>
      </c>
      <c r="G425" s="39">
        <v>2</v>
      </c>
      <c r="H425" s="39">
        <v>5</v>
      </c>
      <c r="I425" s="39">
        <v>0</v>
      </c>
      <c r="J425" s="39">
        <v>0</v>
      </c>
      <c r="K425" s="40">
        <v>302.94816093889483</v>
      </c>
      <c r="L425" s="37">
        <v>86.556608153354802</v>
      </c>
      <c r="M425" s="37">
        <v>216.39155278554006</v>
      </c>
      <c r="N425" s="37">
        <v>0</v>
      </c>
      <c r="O425" s="37">
        <v>0</v>
      </c>
    </row>
    <row r="426" spans="1:15" ht="20.399999999999999" customHeight="1" x14ac:dyDescent="0.3">
      <c r="A426" s="216"/>
      <c r="B426" s="22" t="s">
        <v>24</v>
      </c>
      <c r="C426" s="35" t="s">
        <v>18</v>
      </c>
      <c r="D426" s="39">
        <v>3</v>
      </c>
      <c r="E426" s="37">
        <v>140.28142042648801</v>
      </c>
      <c r="F426" s="38">
        <v>3</v>
      </c>
      <c r="G426" s="39">
        <v>0</v>
      </c>
      <c r="H426" s="39">
        <v>1</v>
      </c>
      <c r="I426" s="39">
        <v>1</v>
      </c>
      <c r="J426" s="39">
        <v>1</v>
      </c>
      <c r="K426" s="40">
        <v>140.28142042648801</v>
      </c>
      <c r="L426" s="37">
        <v>0</v>
      </c>
      <c r="M426" s="37">
        <v>46.760473475495999</v>
      </c>
      <c r="N426" s="37">
        <v>46.760473475495999</v>
      </c>
      <c r="O426" s="37">
        <v>46.760473475495999</v>
      </c>
    </row>
    <row r="427" spans="1:15" ht="20.399999999999999" customHeight="1" x14ac:dyDescent="0.3">
      <c r="A427" s="216"/>
      <c r="B427" s="22" t="s">
        <v>50</v>
      </c>
      <c r="C427" s="35" t="s">
        <v>18</v>
      </c>
      <c r="D427" s="39">
        <v>4</v>
      </c>
      <c r="E427" s="37">
        <v>329.52900495767022</v>
      </c>
      <c r="F427" s="38">
        <v>4</v>
      </c>
      <c r="G427" s="39">
        <v>0</v>
      </c>
      <c r="H427" s="39">
        <v>3</v>
      </c>
      <c r="I427" s="39">
        <v>1</v>
      </c>
      <c r="J427" s="39">
        <v>0</v>
      </c>
      <c r="K427" s="40">
        <v>329.52900495767022</v>
      </c>
      <c r="L427" s="37">
        <v>0</v>
      </c>
      <c r="M427" s="37">
        <v>247.14675371825268</v>
      </c>
      <c r="N427" s="37">
        <v>82.382251239417556</v>
      </c>
      <c r="O427" s="37">
        <v>0</v>
      </c>
    </row>
    <row r="428" spans="1:15" ht="20.399999999999999" customHeight="1" x14ac:dyDescent="0.3">
      <c r="A428" s="216"/>
      <c r="B428" s="22" t="s">
        <v>89</v>
      </c>
      <c r="C428" s="35" t="s">
        <v>18</v>
      </c>
      <c r="D428" s="39">
        <v>1</v>
      </c>
      <c r="E428" s="37">
        <v>128.14359539667839</v>
      </c>
      <c r="F428" s="38">
        <v>1</v>
      </c>
      <c r="G428" s="39">
        <v>0</v>
      </c>
      <c r="H428" s="39">
        <v>1</v>
      </c>
      <c r="I428" s="39">
        <v>0</v>
      </c>
      <c r="J428" s="39">
        <v>0</v>
      </c>
      <c r="K428" s="40">
        <v>128.14359539667839</v>
      </c>
      <c r="L428" s="37">
        <v>0</v>
      </c>
      <c r="M428" s="37">
        <v>128.14359539667839</v>
      </c>
      <c r="N428" s="37">
        <v>0</v>
      </c>
      <c r="O428" s="37">
        <v>0</v>
      </c>
    </row>
    <row r="429" spans="1:15" ht="20.399999999999999" customHeight="1" x14ac:dyDescent="0.3">
      <c r="A429" s="216"/>
      <c r="B429" s="22" t="s">
        <v>25</v>
      </c>
      <c r="C429" s="35" t="s">
        <v>18</v>
      </c>
      <c r="D429" s="39">
        <v>61</v>
      </c>
      <c r="E429" s="37">
        <v>1820.6736382706156</v>
      </c>
      <c r="F429" s="38">
        <v>61</v>
      </c>
      <c r="G429" s="39">
        <v>26</v>
      </c>
      <c r="H429" s="39">
        <v>19</v>
      </c>
      <c r="I429" s="39">
        <v>7</v>
      </c>
      <c r="J429" s="39">
        <v>9</v>
      </c>
      <c r="K429" s="40">
        <v>1820.6736382706156</v>
      </c>
      <c r="L429" s="37">
        <v>776.02476275421543</v>
      </c>
      <c r="M429" s="37">
        <v>567.09510385176009</v>
      </c>
      <c r="N429" s="37">
        <v>208.92977510328006</v>
      </c>
      <c r="O429" s="37">
        <v>268.62399656136012</v>
      </c>
    </row>
    <row r="430" spans="1:15" ht="20.399999999999999" customHeight="1" x14ac:dyDescent="0.3">
      <c r="A430" s="216"/>
      <c r="B430" s="22" t="s">
        <v>26</v>
      </c>
      <c r="C430" s="35" t="s">
        <v>18</v>
      </c>
      <c r="D430" s="39">
        <v>15</v>
      </c>
      <c r="E430" s="37">
        <v>612.55787134868569</v>
      </c>
      <c r="F430" s="38">
        <v>15</v>
      </c>
      <c r="G430" s="39">
        <v>1</v>
      </c>
      <c r="H430" s="39">
        <v>9</v>
      </c>
      <c r="I430" s="39">
        <v>3</v>
      </c>
      <c r="J430" s="39">
        <v>2</v>
      </c>
      <c r="K430" s="40">
        <v>612.55787134868569</v>
      </c>
      <c r="L430" s="37">
        <v>36.811431053725599</v>
      </c>
      <c r="M430" s="37">
        <v>391.68925746588008</v>
      </c>
      <c r="N430" s="37">
        <v>110.43430969744803</v>
      </c>
      <c r="O430" s="37">
        <v>73.622873131632019</v>
      </c>
    </row>
    <row r="431" spans="1:15" ht="20.399999999999999" customHeight="1" x14ac:dyDescent="0.3">
      <c r="A431" s="216"/>
      <c r="B431" s="41" t="s">
        <v>47</v>
      </c>
      <c r="C431" s="35" t="s">
        <v>18</v>
      </c>
      <c r="D431" s="39">
        <v>1</v>
      </c>
      <c r="E431" s="37">
        <v>85.064265577764019</v>
      </c>
      <c r="F431" s="38">
        <v>1</v>
      </c>
      <c r="G431" s="39">
        <v>0</v>
      </c>
      <c r="H431" s="39">
        <v>1</v>
      </c>
      <c r="I431" s="39">
        <v>0</v>
      </c>
      <c r="J431" s="39">
        <v>0</v>
      </c>
      <c r="K431" s="40">
        <v>85.064265577764019</v>
      </c>
      <c r="L431" s="37">
        <v>0</v>
      </c>
      <c r="M431" s="37">
        <v>85.064265577764019</v>
      </c>
      <c r="N431" s="37">
        <v>0</v>
      </c>
      <c r="O431" s="37">
        <v>0</v>
      </c>
    </row>
    <row r="432" spans="1:15" ht="20.399999999999999" customHeight="1" x14ac:dyDescent="0.3">
      <c r="A432" s="216"/>
      <c r="B432" s="22" t="s">
        <v>40</v>
      </c>
      <c r="C432" s="35" t="s">
        <v>18</v>
      </c>
      <c r="D432" s="39">
        <v>1</v>
      </c>
      <c r="E432" s="37">
        <v>33.37901883197641</v>
      </c>
      <c r="F432" s="38">
        <v>1</v>
      </c>
      <c r="G432" s="39">
        <v>0</v>
      </c>
      <c r="H432" s="39">
        <v>0</v>
      </c>
      <c r="I432" s="39">
        <v>1</v>
      </c>
      <c r="J432" s="39">
        <v>0</v>
      </c>
      <c r="K432" s="40">
        <v>33.37901883197641</v>
      </c>
      <c r="L432" s="37">
        <v>0</v>
      </c>
      <c r="M432" s="37">
        <v>0</v>
      </c>
      <c r="N432" s="37">
        <v>33.37901883197641</v>
      </c>
      <c r="O432" s="37">
        <v>0</v>
      </c>
    </row>
    <row r="433" spans="1:15" ht="20.399999999999999" customHeight="1" x14ac:dyDescent="0.3">
      <c r="A433" s="216"/>
      <c r="B433" s="51" t="s">
        <v>41</v>
      </c>
      <c r="C433" s="35" t="s">
        <v>18</v>
      </c>
      <c r="D433" s="39">
        <v>19</v>
      </c>
      <c r="E433" s="37">
        <v>405.4729896674404</v>
      </c>
      <c r="F433" s="38">
        <v>19</v>
      </c>
      <c r="G433" s="39">
        <v>3</v>
      </c>
      <c r="H433" s="39">
        <v>5</v>
      </c>
      <c r="I433" s="39">
        <v>5</v>
      </c>
      <c r="J433" s="39">
        <v>6</v>
      </c>
      <c r="K433" s="40">
        <v>405.4729896674404</v>
      </c>
      <c r="L433" s="37">
        <v>64.022042927222785</v>
      </c>
      <c r="M433" s="37">
        <v>106.70342085631802</v>
      </c>
      <c r="N433" s="37">
        <v>106.70342085631802</v>
      </c>
      <c r="O433" s="37">
        <v>128.04410502758159</v>
      </c>
    </row>
    <row r="434" spans="1:15" ht="20.399999999999999" customHeight="1" x14ac:dyDescent="0.3">
      <c r="A434" s="216"/>
      <c r="B434" s="22" t="s">
        <v>27</v>
      </c>
      <c r="C434" s="35" t="s">
        <v>18</v>
      </c>
      <c r="D434" s="39">
        <v>10</v>
      </c>
      <c r="E434" s="37">
        <v>636.73831454738706</v>
      </c>
      <c r="F434" s="38">
        <v>10</v>
      </c>
      <c r="G434" s="39">
        <v>5</v>
      </c>
      <c r="H434" s="39">
        <v>2</v>
      </c>
      <c r="I434" s="39">
        <v>1</v>
      </c>
      <c r="J434" s="39">
        <v>2</v>
      </c>
      <c r="K434" s="40">
        <v>636.73831454738695</v>
      </c>
      <c r="L434" s="37">
        <v>318.36913343762689</v>
      </c>
      <c r="M434" s="37">
        <v>127.34767244390403</v>
      </c>
      <c r="N434" s="37">
        <v>63.673836221952016</v>
      </c>
      <c r="O434" s="37">
        <v>127.34767244390403</v>
      </c>
    </row>
    <row r="435" spans="1:15" ht="20.399999999999999" customHeight="1" x14ac:dyDescent="0.3">
      <c r="A435" s="216"/>
      <c r="B435" s="22" t="s">
        <v>28</v>
      </c>
      <c r="C435" s="35" t="s">
        <v>18</v>
      </c>
      <c r="D435" s="39">
        <v>71</v>
      </c>
      <c r="E435" s="37">
        <v>2447.3819012409522</v>
      </c>
      <c r="F435" s="38">
        <v>71</v>
      </c>
      <c r="G435" s="39">
        <v>14</v>
      </c>
      <c r="H435" s="39">
        <v>21</v>
      </c>
      <c r="I435" s="39">
        <v>19</v>
      </c>
      <c r="J435" s="39">
        <v>17</v>
      </c>
      <c r="K435" s="40">
        <v>2447.3819012409517</v>
      </c>
      <c r="L435" s="37">
        <v>482.58228871107667</v>
      </c>
      <c r="M435" s="37">
        <v>723.87354145837503</v>
      </c>
      <c r="N435" s="37">
        <v>654.93320417662505</v>
      </c>
      <c r="O435" s="37">
        <v>585.99286689487508</v>
      </c>
    </row>
    <row r="436" spans="1:15" ht="20.399999999999999" customHeight="1" x14ac:dyDescent="0.3">
      <c r="A436" s="216"/>
      <c r="B436" s="22" t="s">
        <v>29</v>
      </c>
      <c r="C436" s="35" t="s">
        <v>18</v>
      </c>
      <c r="D436" s="39">
        <v>1</v>
      </c>
      <c r="E436" s="37">
        <v>42.780858711624006</v>
      </c>
      <c r="F436" s="38">
        <v>1</v>
      </c>
      <c r="G436" s="39">
        <v>0</v>
      </c>
      <c r="H436" s="39">
        <v>0</v>
      </c>
      <c r="I436" s="39">
        <v>0</v>
      </c>
      <c r="J436" s="39">
        <v>1</v>
      </c>
      <c r="K436" s="40">
        <v>42.780858711624006</v>
      </c>
      <c r="L436" s="37">
        <v>0</v>
      </c>
      <c r="M436" s="37">
        <v>0</v>
      </c>
      <c r="N436" s="37">
        <v>0</v>
      </c>
      <c r="O436" s="37">
        <v>42.780858711624006</v>
      </c>
    </row>
    <row r="437" spans="1:15" ht="20.399999999999999" customHeight="1" x14ac:dyDescent="0.3">
      <c r="A437" s="216"/>
      <c r="B437" s="106" t="s">
        <v>90</v>
      </c>
      <c r="C437" s="107"/>
      <c r="D437" s="76">
        <v>845</v>
      </c>
      <c r="E437" s="86">
        <v>37434.371400888667</v>
      </c>
      <c r="F437" s="108">
        <v>845</v>
      </c>
      <c r="G437" s="108">
        <v>264</v>
      </c>
      <c r="H437" s="108">
        <v>329</v>
      </c>
      <c r="I437" s="108">
        <v>131</v>
      </c>
      <c r="J437" s="108">
        <v>121</v>
      </c>
      <c r="K437" s="109">
        <v>37434.371400888667</v>
      </c>
      <c r="L437" s="86">
        <v>10973.408107142892</v>
      </c>
      <c r="M437" s="86">
        <v>14860.085610469654</v>
      </c>
      <c r="N437" s="86">
        <v>5975.9242011489314</v>
      </c>
      <c r="O437" s="86">
        <v>5624.9534821272136</v>
      </c>
    </row>
    <row r="438" spans="1:15" ht="20.399999999999999" customHeight="1" x14ac:dyDescent="0.3">
      <c r="A438" s="215" t="s">
        <v>91</v>
      </c>
      <c r="B438" s="32" t="s">
        <v>17</v>
      </c>
      <c r="C438" s="32" t="s">
        <v>18</v>
      </c>
      <c r="D438" s="10">
        <v>377</v>
      </c>
      <c r="E438" s="11">
        <v>20674.42236733438</v>
      </c>
      <c r="F438" s="10">
        <v>377</v>
      </c>
      <c r="G438" s="10">
        <v>89</v>
      </c>
      <c r="H438" s="10">
        <v>96</v>
      </c>
      <c r="I438" s="10">
        <v>96</v>
      </c>
      <c r="J438" s="10">
        <v>96</v>
      </c>
      <c r="K438" s="11">
        <v>20674.42236733438</v>
      </c>
      <c r="L438" s="11">
        <v>5049.4496272199149</v>
      </c>
      <c r="M438" s="11">
        <v>5080.5048961885868</v>
      </c>
      <c r="N438" s="11">
        <v>5098.0589985403676</v>
      </c>
      <c r="O438" s="11">
        <v>5446.4088453855084</v>
      </c>
    </row>
    <row r="439" spans="1:15" ht="20.399999999999999" customHeight="1" x14ac:dyDescent="0.3">
      <c r="A439" s="216"/>
      <c r="B439" s="33" t="s">
        <v>19</v>
      </c>
      <c r="C439" s="34" t="s">
        <v>18</v>
      </c>
      <c r="D439" s="16">
        <v>30</v>
      </c>
      <c r="E439" s="17">
        <v>1347.20985634969</v>
      </c>
      <c r="F439" s="16">
        <v>30</v>
      </c>
      <c r="G439" s="16">
        <v>6</v>
      </c>
      <c r="H439" s="16">
        <v>7</v>
      </c>
      <c r="I439" s="16">
        <v>8</v>
      </c>
      <c r="J439" s="16">
        <v>9</v>
      </c>
      <c r="K439" s="17">
        <v>1347.20985634969</v>
      </c>
      <c r="L439" s="17">
        <v>305.60354771865786</v>
      </c>
      <c r="M439" s="17">
        <v>286.18026174725128</v>
      </c>
      <c r="N439" s="17">
        <v>348.86027569529068</v>
      </c>
      <c r="O439" s="17">
        <v>406.56577118849003</v>
      </c>
    </row>
    <row r="440" spans="1:15" ht="20.399999999999999" customHeight="1" x14ac:dyDescent="0.3">
      <c r="A440" s="216"/>
      <c r="B440" s="22" t="s">
        <v>20</v>
      </c>
      <c r="C440" s="35" t="s">
        <v>18</v>
      </c>
      <c r="D440" s="39">
        <v>5</v>
      </c>
      <c r="E440" s="37">
        <v>108.14170553999999</v>
      </c>
      <c r="F440" s="38">
        <v>5</v>
      </c>
      <c r="G440" s="39">
        <v>0</v>
      </c>
      <c r="H440" s="39">
        <v>1</v>
      </c>
      <c r="I440" s="39">
        <v>2</v>
      </c>
      <c r="J440" s="39">
        <v>2</v>
      </c>
      <c r="K440" s="40">
        <v>108.14170554</v>
      </c>
      <c r="L440" s="37">
        <v>0</v>
      </c>
      <c r="M440" s="37">
        <v>21.628341108000001</v>
      </c>
      <c r="N440" s="37">
        <v>43.256682216000002</v>
      </c>
      <c r="O440" s="37">
        <v>43.256682216000002</v>
      </c>
    </row>
    <row r="441" spans="1:15" ht="20.399999999999999" customHeight="1" x14ac:dyDescent="0.3">
      <c r="A441" s="216"/>
      <c r="B441" s="22" t="s">
        <v>19</v>
      </c>
      <c r="C441" s="35" t="s">
        <v>18</v>
      </c>
      <c r="D441" s="39">
        <v>25</v>
      </c>
      <c r="E441" s="37">
        <v>1239.06815080969</v>
      </c>
      <c r="F441" s="38">
        <v>25</v>
      </c>
      <c r="G441" s="39">
        <v>6</v>
      </c>
      <c r="H441" s="39">
        <v>6</v>
      </c>
      <c r="I441" s="39">
        <v>6</v>
      </c>
      <c r="J441" s="39">
        <v>7</v>
      </c>
      <c r="K441" s="40">
        <v>1239.06815080969</v>
      </c>
      <c r="L441" s="37">
        <v>305.60354771865786</v>
      </c>
      <c r="M441" s="37">
        <v>264.55192063925131</v>
      </c>
      <c r="N441" s="37">
        <v>305.60359347929068</v>
      </c>
      <c r="O441" s="37">
        <v>363.30908897249003</v>
      </c>
    </row>
    <row r="442" spans="1:15" ht="20.399999999999999" customHeight="1" x14ac:dyDescent="0.3">
      <c r="A442" s="216"/>
      <c r="B442" s="33" t="s">
        <v>21</v>
      </c>
      <c r="C442" s="34" t="s">
        <v>18</v>
      </c>
      <c r="D442" s="16">
        <v>148</v>
      </c>
      <c r="E442" s="17">
        <v>6685.2761915677811</v>
      </c>
      <c r="F442" s="16">
        <v>148</v>
      </c>
      <c r="G442" s="16">
        <v>34</v>
      </c>
      <c r="H442" s="16">
        <v>38</v>
      </c>
      <c r="I442" s="16">
        <v>40</v>
      </c>
      <c r="J442" s="16">
        <v>36</v>
      </c>
      <c r="K442" s="17">
        <v>6685.276191567782</v>
      </c>
      <c r="L442" s="17">
        <v>1653.0430491896127</v>
      </c>
      <c r="M442" s="17">
        <v>1641.1671746114828</v>
      </c>
      <c r="N442" s="17">
        <v>1767.3274511285574</v>
      </c>
      <c r="O442" s="17">
        <v>1623.7385166381287</v>
      </c>
    </row>
    <row r="443" spans="1:15" ht="20.399999999999999" customHeight="1" x14ac:dyDescent="0.3">
      <c r="A443" s="216"/>
      <c r="B443" s="22" t="s">
        <v>23</v>
      </c>
      <c r="C443" s="35" t="s">
        <v>18</v>
      </c>
      <c r="D443" s="39">
        <v>12</v>
      </c>
      <c r="E443" s="37">
        <v>541.85482977872391</v>
      </c>
      <c r="F443" s="38">
        <v>12</v>
      </c>
      <c r="G443" s="39">
        <v>0</v>
      </c>
      <c r="H443" s="39">
        <v>4</v>
      </c>
      <c r="I443" s="39">
        <v>5</v>
      </c>
      <c r="J443" s="39">
        <v>3</v>
      </c>
      <c r="K443" s="40">
        <v>541.85482977872391</v>
      </c>
      <c r="L443" s="37">
        <v>0</v>
      </c>
      <c r="M443" s="37">
        <v>180.61827659290796</v>
      </c>
      <c r="N443" s="37">
        <v>221.52287671341296</v>
      </c>
      <c r="O443" s="37">
        <v>139.71367647240297</v>
      </c>
    </row>
    <row r="444" spans="1:15" ht="20.399999999999999" customHeight="1" x14ac:dyDescent="0.3">
      <c r="A444" s="216"/>
      <c r="B444" s="22" t="s">
        <v>24</v>
      </c>
      <c r="C444" s="35" t="s">
        <v>18</v>
      </c>
      <c r="D444" s="39">
        <v>5</v>
      </c>
      <c r="E444" s="37">
        <v>251.59167040421633</v>
      </c>
      <c r="F444" s="38">
        <v>5</v>
      </c>
      <c r="G444" s="39">
        <v>1</v>
      </c>
      <c r="H444" s="39">
        <v>1</v>
      </c>
      <c r="I444" s="39">
        <v>1</v>
      </c>
      <c r="J444" s="39">
        <v>2</v>
      </c>
      <c r="K444" s="40">
        <v>251.5916704042163</v>
      </c>
      <c r="L444" s="37">
        <v>50.318328053168379</v>
      </c>
      <c r="M444" s="37">
        <v>50.318335587761986</v>
      </c>
      <c r="N444" s="37">
        <v>50.318335587761986</v>
      </c>
      <c r="O444" s="37">
        <v>100.63667117552397</v>
      </c>
    </row>
    <row r="445" spans="1:15" ht="20.399999999999999" customHeight="1" x14ac:dyDescent="0.3">
      <c r="A445" s="216"/>
      <c r="B445" s="22" t="s">
        <v>46</v>
      </c>
      <c r="C445" s="35" t="s">
        <v>18</v>
      </c>
      <c r="D445" s="39">
        <v>2</v>
      </c>
      <c r="E445" s="37">
        <v>152.02559826608632</v>
      </c>
      <c r="F445" s="38">
        <v>2</v>
      </c>
      <c r="G445" s="39">
        <v>1</v>
      </c>
      <c r="H445" s="39">
        <v>0</v>
      </c>
      <c r="I445" s="39">
        <v>1</v>
      </c>
      <c r="J445" s="39">
        <v>0</v>
      </c>
      <c r="K445" s="40">
        <v>152.02559826608632</v>
      </c>
      <c r="L445" s="37">
        <v>76.012793442020325</v>
      </c>
      <c r="M445" s="37">
        <v>0</v>
      </c>
      <c r="N445" s="37">
        <v>76.012804824065981</v>
      </c>
      <c r="O445" s="37">
        <v>0</v>
      </c>
    </row>
    <row r="446" spans="1:15" ht="20.399999999999999" customHeight="1" x14ac:dyDescent="0.3">
      <c r="A446" s="216"/>
      <c r="B446" s="22" t="s">
        <v>26</v>
      </c>
      <c r="C446" s="35" t="s">
        <v>18</v>
      </c>
      <c r="D446" s="39">
        <v>31</v>
      </c>
      <c r="E446" s="37">
        <v>1384.7761086262321</v>
      </c>
      <c r="F446" s="38">
        <v>31</v>
      </c>
      <c r="G446" s="39">
        <v>9</v>
      </c>
      <c r="H446" s="39">
        <v>7</v>
      </c>
      <c r="I446" s="39">
        <v>7</v>
      </c>
      <c r="J446" s="39">
        <v>8</v>
      </c>
      <c r="K446" s="40">
        <v>1384.7761086262324</v>
      </c>
      <c r="L446" s="37">
        <v>395.0524053535986</v>
      </c>
      <c r="M446" s="37">
        <v>307.26302795080193</v>
      </c>
      <c r="N446" s="37">
        <v>315.27632833131594</v>
      </c>
      <c r="O446" s="37">
        <v>367.18434699051591</v>
      </c>
    </row>
    <row r="447" spans="1:15" ht="20.399999999999999" customHeight="1" x14ac:dyDescent="0.3">
      <c r="A447" s="216"/>
      <c r="B447" s="23" t="s">
        <v>35</v>
      </c>
      <c r="C447" s="35" t="s">
        <v>18</v>
      </c>
      <c r="D447" s="39">
        <v>6</v>
      </c>
      <c r="E447" s="37">
        <v>187.51770804681752</v>
      </c>
      <c r="F447" s="38">
        <v>6</v>
      </c>
      <c r="G447" s="39">
        <v>2</v>
      </c>
      <c r="H447" s="39">
        <v>2</v>
      </c>
      <c r="I447" s="39">
        <v>2</v>
      </c>
      <c r="J447" s="39">
        <v>0</v>
      </c>
      <c r="K447" s="40">
        <v>187.51770804681752</v>
      </c>
      <c r="L447" s="37">
        <v>62.505896442577537</v>
      </c>
      <c r="M447" s="37">
        <v>62.505905802119997</v>
      </c>
      <c r="N447" s="37">
        <v>62.505905802119997</v>
      </c>
      <c r="O447" s="37">
        <v>0</v>
      </c>
    </row>
    <row r="448" spans="1:15" ht="20.399999999999999" customHeight="1" x14ac:dyDescent="0.3">
      <c r="A448" s="216"/>
      <c r="B448" s="22" t="s">
        <v>27</v>
      </c>
      <c r="C448" s="35" t="s">
        <v>18</v>
      </c>
      <c r="D448" s="39">
        <v>10</v>
      </c>
      <c r="E448" s="37">
        <v>648.78530717718741</v>
      </c>
      <c r="F448" s="38">
        <v>10</v>
      </c>
      <c r="G448" s="39">
        <v>4</v>
      </c>
      <c r="H448" s="39">
        <v>2</v>
      </c>
      <c r="I448" s="39">
        <v>2</v>
      </c>
      <c r="J448" s="39">
        <v>2</v>
      </c>
      <c r="K448" s="40">
        <v>648.78530717718752</v>
      </c>
      <c r="L448" s="37">
        <v>274.07429748108746</v>
      </c>
      <c r="M448" s="37">
        <v>118.836920217906</v>
      </c>
      <c r="N448" s="37">
        <v>118.836920217906</v>
      </c>
      <c r="O448" s="37">
        <v>137.03716926028801</v>
      </c>
    </row>
    <row r="449" spans="1:15" ht="20.399999999999999" customHeight="1" x14ac:dyDescent="0.3">
      <c r="A449" s="216"/>
      <c r="B449" s="22" t="s">
        <v>48</v>
      </c>
      <c r="C449" s="35" t="s">
        <v>18</v>
      </c>
      <c r="D449" s="39">
        <v>9</v>
      </c>
      <c r="E449" s="37">
        <v>810.44634278893329</v>
      </c>
      <c r="F449" s="38">
        <v>9</v>
      </c>
      <c r="G449" s="39">
        <v>3</v>
      </c>
      <c r="H449" s="39">
        <v>2</v>
      </c>
      <c r="I449" s="39">
        <v>2</v>
      </c>
      <c r="J449" s="39">
        <v>2</v>
      </c>
      <c r="K449" s="40">
        <v>810.44634278893329</v>
      </c>
      <c r="L449" s="37">
        <v>274.0742974810874</v>
      </c>
      <c r="M449" s="37">
        <v>178.79068176928197</v>
      </c>
      <c r="N449" s="37">
        <v>178.79068176928197</v>
      </c>
      <c r="O449" s="37">
        <v>178.79068176928197</v>
      </c>
    </row>
    <row r="450" spans="1:15" ht="20.399999999999999" customHeight="1" x14ac:dyDescent="0.3">
      <c r="A450" s="216"/>
      <c r="B450" s="22" t="s">
        <v>28</v>
      </c>
      <c r="C450" s="35" t="s">
        <v>18</v>
      </c>
      <c r="D450" s="39">
        <v>58</v>
      </c>
      <c r="E450" s="37">
        <v>1957.7860205542102</v>
      </c>
      <c r="F450" s="38">
        <v>58</v>
      </c>
      <c r="G450" s="39">
        <v>12</v>
      </c>
      <c r="H450" s="39">
        <v>15</v>
      </c>
      <c r="I450" s="39">
        <v>16</v>
      </c>
      <c r="J450" s="39">
        <v>15</v>
      </c>
      <c r="K450" s="40">
        <v>1957.7860205542102</v>
      </c>
      <c r="L450" s="37">
        <v>411.80355303345198</v>
      </c>
      <c r="M450" s="37">
        <v>495.52476029127712</v>
      </c>
      <c r="N450" s="37">
        <v>542.7902555316449</v>
      </c>
      <c r="O450" s="37">
        <v>507.66745169783593</v>
      </c>
    </row>
    <row r="451" spans="1:15" ht="20.399999999999999" customHeight="1" x14ac:dyDescent="0.3">
      <c r="A451" s="216"/>
      <c r="B451" s="23" t="s">
        <v>29</v>
      </c>
      <c r="C451" s="35" t="s">
        <v>18</v>
      </c>
      <c r="D451" s="39">
        <v>8</v>
      </c>
      <c r="E451" s="37">
        <v>368.28739238702394</v>
      </c>
      <c r="F451" s="38">
        <v>8</v>
      </c>
      <c r="G451" s="39">
        <v>0</v>
      </c>
      <c r="H451" s="39">
        <v>3</v>
      </c>
      <c r="I451" s="39">
        <v>2</v>
      </c>
      <c r="J451" s="39">
        <v>3</v>
      </c>
      <c r="K451" s="40">
        <v>368.28739238702394</v>
      </c>
      <c r="L451" s="37">
        <v>0</v>
      </c>
      <c r="M451" s="37">
        <v>138.10777214513399</v>
      </c>
      <c r="N451" s="37">
        <v>92.071848096755986</v>
      </c>
      <c r="O451" s="37">
        <v>138.10777214513399</v>
      </c>
    </row>
    <row r="452" spans="1:15" ht="20.399999999999999" customHeight="1" x14ac:dyDescent="0.3">
      <c r="A452" s="216"/>
      <c r="B452" s="22" t="s">
        <v>31</v>
      </c>
      <c r="C452" s="35" t="s">
        <v>18</v>
      </c>
      <c r="D452" s="39">
        <v>7</v>
      </c>
      <c r="E452" s="37">
        <v>382.20521353835062</v>
      </c>
      <c r="F452" s="38">
        <v>7</v>
      </c>
      <c r="G452" s="39">
        <v>2</v>
      </c>
      <c r="H452" s="39">
        <v>2</v>
      </c>
      <c r="I452" s="39">
        <v>2</v>
      </c>
      <c r="J452" s="39">
        <v>1</v>
      </c>
      <c r="K452" s="40">
        <v>382.20521353835073</v>
      </c>
      <c r="L452" s="37">
        <v>109.20147790262075</v>
      </c>
      <c r="M452" s="37">
        <v>109.20149425429199</v>
      </c>
      <c r="N452" s="37">
        <v>109.20149425429199</v>
      </c>
      <c r="O452" s="37">
        <v>54.600747127145993</v>
      </c>
    </row>
    <row r="453" spans="1:15" ht="20.399999999999999" customHeight="1" x14ac:dyDescent="0.3">
      <c r="A453" s="216"/>
      <c r="B453" s="46" t="s">
        <v>33</v>
      </c>
      <c r="C453" s="34" t="s">
        <v>18</v>
      </c>
      <c r="D453" s="16">
        <v>109</v>
      </c>
      <c r="E453" s="17">
        <v>9278.0227247833973</v>
      </c>
      <c r="F453" s="16">
        <v>109</v>
      </c>
      <c r="G453" s="16">
        <v>22</v>
      </c>
      <c r="H453" s="16">
        <v>28</v>
      </c>
      <c r="I453" s="16">
        <v>30</v>
      </c>
      <c r="J453" s="16">
        <v>29</v>
      </c>
      <c r="K453" s="17">
        <v>9278.0227247833973</v>
      </c>
      <c r="L453" s="17">
        <v>2064.305893776329</v>
      </c>
      <c r="M453" s="17">
        <v>2251.7536281802641</v>
      </c>
      <c r="N453" s="17">
        <v>2332.3137917222875</v>
      </c>
      <c r="O453" s="17">
        <v>2629.6494111045176</v>
      </c>
    </row>
    <row r="454" spans="1:15" ht="20.399999999999999" customHeight="1" x14ac:dyDescent="0.3">
      <c r="A454" s="216"/>
      <c r="B454" s="23" t="s">
        <v>23</v>
      </c>
      <c r="C454" s="35" t="s">
        <v>18</v>
      </c>
      <c r="D454" s="39">
        <v>6</v>
      </c>
      <c r="E454" s="37">
        <v>279.42734597129913</v>
      </c>
      <c r="F454" s="38">
        <v>6</v>
      </c>
      <c r="G454" s="39">
        <v>1</v>
      </c>
      <c r="H454" s="39">
        <v>2</v>
      </c>
      <c r="I454" s="39">
        <v>2</v>
      </c>
      <c r="J454" s="39">
        <v>1</v>
      </c>
      <c r="K454" s="40">
        <v>279.42734597129913</v>
      </c>
      <c r="L454" s="37">
        <v>46.571218517294149</v>
      </c>
      <c r="M454" s="37">
        <v>93.142450981601996</v>
      </c>
      <c r="N454" s="37">
        <v>93.142450981601996</v>
      </c>
      <c r="O454" s="37">
        <v>46.571225490800998</v>
      </c>
    </row>
    <row r="455" spans="1:15" ht="20.399999999999999" customHeight="1" x14ac:dyDescent="0.3">
      <c r="A455" s="216"/>
      <c r="B455" s="23" t="s">
        <v>35</v>
      </c>
      <c r="C455" s="35" t="s">
        <v>18</v>
      </c>
      <c r="D455" s="39">
        <v>3</v>
      </c>
      <c r="E455" s="37">
        <v>64.885016846808</v>
      </c>
      <c r="F455" s="38">
        <v>3</v>
      </c>
      <c r="G455" s="39">
        <v>2</v>
      </c>
      <c r="H455" s="39">
        <v>0</v>
      </c>
      <c r="I455" s="39">
        <v>0</v>
      </c>
      <c r="J455" s="39">
        <v>1</v>
      </c>
      <c r="K455" s="40">
        <v>64.885016846807986</v>
      </c>
      <c r="L455" s="37">
        <v>43.256675738807985</v>
      </c>
      <c r="M455" s="37">
        <v>0</v>
      </c>
      <c r="N455" s="37">
        <v>0</v>
      </c>
      <c r="O455" s="37">
        <v>21.628341108000001</v>
      </c>
    </row>
    <row r="456" spans="1:15" ht="20.399999999999999" customHeight="1" x14ac:dyDescent="0.3">
      <c r="A456" s="216"/>
      <c r="B456" s="22" t="s">
        <v>28</v>
      </c>
      <c r="C456" s="35" t="s">
        <v>18</v>
      </c>
      <c r="D456" s="39">
        <v>6</v>
      </c>
      <c r="E456" s="37">
        <v>198.54816146133615</v>
      </c>
      <c r="F456" s="38">
        <v>6</v>
      </c>
      <c r="G456" s="39">
        <v>2</v>
      </c>
      <c r="H456" s="39">
        <v>2</v>
      </c>
      <c r="I456" s="39">
        <v>1</v>
      </c>
      <c r="J456" s="39">
        <v>1</v>
      </c>
      <c r="K456" s="40">
        <v>198.54816146133612</v>
      </c>
      <c r="L456" s="37">
        <v>66.182713880376227</v>
      </c>
      <c r="M456" s="37">
        <v>66.182723790479969</v>
      </c>
      <c r="N456" s="37">
        <v>33.091361895239984</v>
      </c>
      <c r="O456" s="37">
        <v>33.091361895239984</v>
      </c>
    </row>
    <row r="457" spans="1:15" ht="20.399999999999999" customHeight="1" x14ac:dyDescent="0.3">
      <c r="A457" s="216"/>
      <c r="B457" s="22" t="s">
        <v>36</v>
      </c>
      <c r="C457" s="35" t="s">
        <v>18</v>
      </c>
      <c r="D457" s="39">
        <v>10</v>
      </c>
      <c r="E457" s="37">
        <v>397.31262615396008</v>
      </c>
      <c r="F457" s="38">
        <v>10</v>
      </c>
      <c r="G457" s="39">
        <v>0</v>
      </c>
      <c r="H457" s="39">
        <v>3</v>
      </c>
      <c r="I457" s="39">
        <v>5</v>
      </c>
      <c r="J457" s="39">
        <v>2</v>
      </c>
      <c r="K457" s="40">
        <v>397.31262615396008</v>
      </c>
      <c r="L457" s="37">
        <v>0</v>
      </c>
      <c r="M457" s="37">
        <v>110.62896476742002</v>
      </c>
      <c r="N457" s="37">
        <v>198.65631307698004</v>
      </c>
      <c r="O457" s="37">
        <v>88.027348309560011</v>
      </c>
    </row>
    <row r="458" spans="1:15" ht="20.399999999999999" customHeight="1" x14ac:dyDescent="0.3">
      <c r="A458" s="216"/>
      <c r="B458" s="23" t="s">
        <v>29</v>
      </c>
      <c r="C458" s="35" t="s">
        <v>18</v>
      </c>
      <c r="D458" s="39">
        <v>8</v>
      </c>
      <c r="E458" s="37">
        <v>270.72194062496385</v>
      </c>
      <c r="F458" s="38">
        <v>8</v>
      </c>
      <c r="G458" s="39">
        <v>1</v>
      </c>
      <c r="H458" s="39">
        <v>3</v>
      </c>
      <c r="I458" s="39">
        <v>2</v>
      </c>
      <c r="J458" s="39">
        <v>2</v>
      </c>
      <c r="K458" s="40">
        <v>270.72194062496391</v>
      </c>
      <c r="L458" s="37">
        <v>33.550959119912939</v>
      </c>
      <c r="M458" s="37">
        <v>100.65289243135497</v>
      </c>
      <c r="N458" s="37">
        <v>69.416160786125985</v>
      </c>
      <c r="O458" s="37">
        <v>67.10192828756999</v>
      </c>
    </row>
    <row r="459" spans="1:15" ht="20.399999999999999" customHeight="1" x14ac:dyDescent="0.3">
      <c r="A459" s="216"/>
      <c r="B459" s="22" t="s">
        <v>30</v>
      </c>
      <c r="C459" s="35" t="s">
        <v>18</v>
      </c>
      <c r="D459" s="39">
        <v>46</v>
      </c>
      <c r="E459" s="37">
        <v>4834.1882116803417</v>
      </c>
      <c r="F459" s="38">
        <v>46</v>
      </c>
      <c r="G459" s="39">
        <v>9</v>
      </c>
      <c r="H459" s="39">
        <v>12</v>
      </c>
      <c r="I459" s="39">
        <v>14</v>
      </c>
      <c r="J459" s="39">
        <v>11</v>
      </c>
      <c r="K459" s="40">
        <v>4834.1882116803417</v>
      </c>
      <c r="L459" s="37">
        <v>1061.6215572352273</v>
      </c>
      <c r="M459" s="37">
        <v>1249.0961769250464</v>
      </c>
      <c r="N459" s="37">
        <v>1307.0276885828243</v>
      </c>
      <c r="O459" s="37">
        <v>1216.4427889372434</v>
      </c>
    </row>
    <row r="460" spans="1:15" ht="20.399999999999999" customHeight="1" x14ac:dyDescent="0.3">
      <c r="A460" s="216"/>
      <c r="B460" s="22" t="s">
        <v>56</v>
      </c>
      <c r="C460" s="35" t="s">
        <v>18</v>
      </c>
      <c r="D460" s="39">
        <v>10</v>
      </c>
      <c r="E460" s="37">
        <v>572.49136590066246</v>
      </c>
      <c r="F460" s="38">
        <v>10</v>
      </c>
      <c r="G460" s="39">
        <v>1</v>
      </c>
      <c r="H460" s="39">
        <v>2</v>
      </c>
      <c r="I460" s="39">
        <v>3</v>
      </c>
      <c r="J460" s="39">
        <v>4</v>
      </c>
      <c r="K460" s="40">
        <v>572.49136590066246</v>
      </c>
      <c r="L460" s="37">
        <v>60.489053936255615</v>
      </c>
      <c r="M460" s="37">
        <v>99.960785515898976</v>
      </c>
      <c r="N460" s="37">
        <v>163.66165716423598</v>
      </c>
      <c r="O460" s="37">
        <v>248.37986928427193</v>
      </c>
    </row>
    <row r="461" spans="1:15" ht="20.399999999999999" customHeight="1" x14ac:dyDescent="0.3">
      <c r="A461" s="216"/>
      <c r="B461" s="22" t="s">
        <v>37</v>
      </c>
      <c r="C461" s="35" t="s">
        <v>18</v>
      </c>
      <c r="D461" s="39">
        <v>20</v>
      </c>
      <c r="E461" s="37">
        <v>2660.4480561440264</v>
      </c>
      <c r="F461" s="38">
        <v>20</v>
      </c>
      <c r="G461" s="39">
        <v>6</v>
      </c>
      <c r="H461" s="39">
        <v>4</v>
      </c>
      <c r="I461" s="39">
        <v>3</v>
      </c>
      <c r="J461" s="39">
        <v>7</v>
      </c>
      <c r="K461" s="40">
        <v>2660.4480561440269</v>
      </c>
      <c r="L461" s="37">
        <v>752.63371534845487</v>
      </c>
      <c r="M461" s="37">
        <v>532.08963376846191</v>
      </c>
      <c r="N461" s="37">
        <v>467.31815923527898</v>
      </c>
      <c r="O461" s="37">
        <v>908.40654779183103</v>
      </c>
    </row>
    <row r="462" spans="1:15" ht="20.399999999999999" customHeight="1" x14ac:dyDescent="0.3">
      <c r="A462" s="216"/>
      <c r="B462" s="33" t="s">
        <v>38</v>
      </c>
      <c r="C462" s="34" t="s">
        <v>18</v>
      </c>
      <c r="D462" s="16">
        <v>90</v>
      </c>
      <c r="E462" s="17">
        <v>3363.9135946335073</v>
      </c>
      <c r="F462" s="16">
        <v>90</v>
      </c>
      <c r="G462" s="16">
        <v>27</v>
      </c>
      <c r="H462" s="16">
        <v>23</v>
      </c>
      <c r="I462" s="16">
        <v>18</v>
      </c>
      <c r="J462" s="16">
        <v>22</v>
      </c>
      <c r="K462" s="17">
        <v>3363.9135946335077</v>
      </c>
      <c r="L462" s="17">
        <v>1026.4971365353156</v>
      </c>
      <c r="M462" s="17">
        <v>901.40383164958814</v>
      </c>
      <c r="N462" s="17">
        <v>649.55747999423147</v>
      </c>
      <c r="O462" s="17">
        <v>786.45514645437288</v>
      </c>
    </row>
    <row r="463" spans="1:15" ht="20.399999999999999" customHeight="1" x14ac:dyDescent="0.3">
      <c r="A463" s="216"/>
      <c r="B463" s="22" t="s">
        <v>25</v>
      </c>
      <c r="C463" s="35" t="s">
        <v>18</v>
      </c>
      <c r="D463" s="39">
        <v>52</v>
      </c>
      <c r="E463" s="37">
        <v>1670.1404234107181</v>
      </c>
      <c r="F463" s="38">
        <v>52</v>
      </c>
      <c r="G463" s="39">
        <v>16</v>
      </c>
      <c r="H463" s="39">
        <v>13</v>
      </c>
      <c r="I463" s="39">
        <v>6</v>
      </c>
      <c r="J463" s="39">
        <v>17</v>
      </c>
      <c r="K463" s="40">
        <v>1670.1404234107185</v>
      </c>
      <c r="L463" s="37">
        <v>513.88930777703877</v>
      </c>
      <c r="M463" s="37">
        <v>417.53512508993987</v>
      </c>
      <c r="N463" s="37">
        <v>192.70851927227994</v>
      </c>
      <c r="O463" s="37">
        <v>546.00747127145985</v>
      </c>
    </row>
    <row r="464" spans="1:15" ht="20.399999999999999" customHeight="1" x14ac:dyDescent="0.3">
      <c r="A464" s="216"/>
      <c r="B464" s="23" t="s">
        <v>40</v>
      </c>
      <c r="C464" s="35" t="s">
        <v>18</v>
      </c>
      <c r="D464" s="39">
        <v>3</v>
      </c>
      <c r="E464" s="37">
        <v>125.42112795970887</v>
      </c>
      <c r="F464" s="38">
        <v>3</v>
      </c>
      <c r="G464" s="39">
        <v>0</v>
      </c>
      <c r="H464" s="39">
        <v>1</v>
      </c>
      <c r="I464" s="39">
        <v>2</v>
      </c>
      <c r="J464" s="39">
        <v>0</v>
      </c>
      <c r="K464" s="40">
        <v>125.42112795970891</v>
      </c>
      <c r="L464" s="37">
        <v>0</v>
      </c>
      <c r="M464" s="37">
        <v>41.807042653236302</v>
      </c>
      <c r="N464" s="37">
        <v>83.614085306472603</v>
      </c>
      <c r="O464" s="37">
        <v>0</v>
      </c>
    </row>
    <row r="465" spans="1:15" ht="20.399999999999999" customHeight="1" x14ac:dyDescent="0.3">
      <c r="A465" s="216"/>
      <c r="B465" s="23" t="s">
        <v>27</v>
      </c>
      <c r="C465" s="35" t="s">
        <v>18</v>
      </c>
      <c r="D465" s="39">
        <v>11</v>
      </c>
      <c r="E465" s="37">
        <v>752.09848556482632</v>
      </c>
      <c r="F465" s="38">
        <v>11</v>
      </c>
      <c r="G465" s="39">
        <v>4</v>
      </c>
      <c r="H465" s="39">
        <v>4</v>
      </c>
      <c r="I465" s="39">
        <v>1</v>
      </c>
      <c r="J465" s="39">
        <v>2</v>
      </c>
      <c r="K465" s="40">
        <v>752.09848556482643</v>
      </c>
      <c r="L465" s="37">
        <v>274.07429748108746</v>
      </c>
      <c r="M465" s="37">
        <v>272.46843419330702</v>
      </c>
      <c r="N465" s="37">
        <v>68.518584630144005</v>
      </c>
      <c r="O465" s="37">
        <v>137.03716926028801</v>
      </c>
    </row>
    <row r="466" spans="1:15" ht="20.399999999999999" customHeight="1" x14ac:dyDescent="0.3">
      <c r="A466" s="216"/>
      <c r="B466" s="22" t="s">
        <v>28</v>
      </c>
      <c r="C466" s="35" t="s">
        <v>18</v>
      </c>
      <c r="D466" s="39">
        <v>24</v>
      </c>
      <c r="E466" s="37">
        <v>816.2535576982541</v>
      </c>
      <c r="F466" s="38">
        <v>24</v>
      </c>
      <c r="G466" s="39">
        <v>7</v>
      </c>
      <c r="H466" s="39">
        <v>5</v>
      </c>
      <c r="I466" s="39">
        <v>9</v>
      </c>
      <c r="J466" s="39">
        <v>3</v>
      </c>
      <c r="K466" s="40">
        <v>816.2535576982541</v>
      </c>
      <c r="L466" s="37">
        <v>238.53353127718927</v>
      </c>
      <c r="M466" s="37">
        <v>169.59322971310496</v>
      </c>
      <c r="N466" s="37">
        <v>304.71629078533488</v>
      </c>
      <c r="O466" s="37">
        <v>103.41050592262499</v>
      </c>
    </row>
    <row r="467" spans="1:15" ht="20.399999999999999" customHeight="1" x14ac:dyDescent="0.3">
      <c r="A467" s="216"/>
      <c r="B467" s="106" t="s">
        <v>92</v>
      </c>
      <c r="C467" s="107"/>
      <c r="D467" s="76">
        <v>377</v>
      </c>
      <c r="E467" s="86">
        <v>20674.42236733438</v>
      </c>
      <c r="F467" s="108">
        <v>377</v>
      </c>
      <c r="G467" s="108">
        <v>89</v>
      </c>
      <c r="H467" s="108">
        <v>96</v>
      </c>
      <c r="I467" s="108">
        <v>96</v>
      </c>
      <c r="J467" s="108">
        <v>96</v>
      </c>
      <c r="K467" s="108">
        <v>20674.42236733438</v>
      </c>
      <c r="L467" s="86">
        <v>5049.4496272199149</v>
      </c>
      <c r="M467" s="86">
        <v>5080.5048961885868</v>
      </c>
      <c r="N467" s="86">
        <v>5098.0589985403676</v>
      </c>
      <c r="O467" s="86">
        <v>5446.4088453855084</v>
      </c>
    </row>
    <row r="468" spans="1:15" ht="20.399999999999999" customHeight="1" x14ac:dyDescent="0.3">
      <c r="A468" s="215" t="s">
        <v>93</v>
      </c>
      <c r="B468" s="8" t="s">
        <v>17</v>
      </c>
      <c r="C468" s="8" t="s">
        <v>18</v>
      </c>
      <c r="D468" s="10">
        <v>551</v>
      </c>
      <c r="E468" s="11">
        <v>28210.294900278859</v>
      </c>
      <c r="F468" s="10">
        <v>551</v>
      </c>
      <c r="G468" s="10">
        <v>139</v>
      </c>
      <c r="H468" s="10">
        <v>139</v>
      </c>
      <c r="I468" s="10">
        <v>136</v>
      </c>
      <c r="J468" s="10">
        <v>137</v>
      </c>
      <c r="K468" s="10">
        <v>28210.294900278852</v>
      </c>
      <c r="L468" s="11">
        <v>7262.2805613961227</v>
      </c>
      <c r="M468" s="11">
        <v>7222.589046883837</v>
      </c>
      <c r="N468" s="11">
        <v>6984.9373754976605</v>
      </c>
      <c r="O468" s="11">
        <v>6740.4879165012408</v>
      </c>
    </row>
    <row r="469" spans="1:15" ht="20.399999999999999" customHeight="1" x14ac:dyDescent="0.3">
      <c r="A469" s="216"/>
      <c r="B469" s="33" t="s">
        <v>19</v>
      </c>
      <c r="C469" s="102" t="s">
        <v>18</v>
      </c>
      <c r="D469" s="16">
        <v>66</v>
      </c>
      <c r="E469" s="17">
        <v>3280.9338023730857</v>
      </c>
      <c r="F469" s="16">
        <v>66</v>
      </c>
      <c r="G469" s="16">
        <v>15</v>
      </c>
      <c r="H469" s="16">
        <v>16</v>
      </c>
      <c r="I469" s="16">
        <v>18</v>
      </c>
      <c r="J469" s="16">
        <v>17</v>
      </c>
      <c r="K469" s="16">
        <v>3280.9338023730861</v>
      </c>
      <c r="L469" s="17">
        <v>746.38853278866475</v>
      </c>
      <c r="M469" s="17">
        <v>795.61853387330518</v>
      </c>
      <c r="N469" s="17">
        <v>894.07831251630898</v>
      </c>
      <c r="O469" s="17">
        <v>844.84842319480708</v>
      </c>
    </row>
    <row r="470" spans="1:15" ht="20.399999999999999" customHeight="1" x14ac:dyDescent="0.3">
      <c r="A470" s="216"/>
      <c r="B470" s="22" t="s">
        <v>19</v>
      </c>
      <c r="C470" s="50" t="s">
        <v>18</v>
      </c>
      <c r="D470" s="39">
        <v>66</v>
      </c>
      <c r="E470" s="37">
        <v>3280.9338023730857</v>
      </c>
      <c r="F470" s="38">
        <v>66</v>
      </c>
      <c r="G470" s="39">
        <v>15</v>
      </c>
      <c r="H470" s="39">
        <v>16</v>
      </c>
      <c r="I470" s="39">
        <v>18</v>
      </c>
      <c r="J470" s="39">
        <v>17</v>
      </c>
      <c r="K470" s="37">
        <v>3280.9338023730861</v>
      </c>
      <c r="L470" s="37">
        <v>746.38853278866475</v>
      </c>
      <c r="M470" s="37">
        <v>795.61853387330518</v>
      </c>
      <c r="N470" s="37">
        <v>894.07831251630898</v>
      </c>
      <c r="O470" s="37">
        <v>844.84842319480708</v>
      </c>
    </row>
    <row r="471" spans="1:15" ht="20.399999999999999" customHeight="1" x14ac:dyDescent="0.3">
      <c r="A471" s="216"/>
      <c r="B471" s="33" t="s">
        <v>21</v>
      </c>
      <c r="C471" s="102" t="s">
        <v>18</v>
      </c>
      <c r="D471" s="16">
        <v>202</v>
      </c>
      <c r="E471" s="17">
        <v>11070.944207889414</v>
      </c>
      <c r="F471" s="16">
        <v>202</v>
      </c>
      <c r="G471" s="16">
        <v>53</v>
      </c>
      <c r="H471" s="16">
        <v>49</v>
      </c>
      <c r="I471" s="16">
        <v>50</v>
      </c>
      <c r="J471" s="16">
        <v>50</v>
      </c>
      <c r="K471" s="17">
        <v>11070.944207889414</v>
      </c>
      <c r="L471" s="17">
        <v>2971.4000061444735</v>
      </c>
      <c r="M471" s="17">
        <v>2684.4385951535673</v>
      </c>
      <c r="N471" s="17">
        <v>2818.5345803774317</v>
      </c>
      <c r="O471" s="17">
        <v>2596.5710262139432</v>
      </c>
    </row>
    <row r="472" spans="1:15" ht="20.399999999999999" customHeight="1" x14ac:dyDescent="0.3">
      <c r="A472" s="216"/>
      <c r="B472" s="22" t="s">
        <v>23</v>
      </c>
      <c r="C472" s="50" t="s">
        <v>18</v>
      </c>
      <c r="D472" s="39">
        <v>21</v>
      </c>
      <c r="E472" s="37">
        <v>873.91471355546878</v>
      </c>
      <c r="F472" s="39">
        <v>21</v>
      </c>
      <c r="G472" s="39">
        <v>6</v>
      </c>
      <c r="H472" s="39">
        <v>4</v>
      </c>
      <c r="I472" s="39">
        <v>4</v>
      </c>
      <c r="J472" s="39">
        <v>7</v>
      </c>
      <c r="K472" s="37">
        <v>873.91471355546867</v>
      </c>
      <c r="L472" s="37">
        <v>248.79617759622153</v>
      </c>
      <c r="M472" s="37">
        <v>166.50578401993803</v>
      </c>
      <c r="N472" s="37">
        <v>167.46824519924405</v>
      </c>
      <c r="O472" s="37">
        <v>291.14450674006503</v>
      </c>
    </row>
    <row r="473" spans="1:15" ht="20.399999999999999" customHeight="1" x14ac:dyDescent="0.3">
      <c r="A473" s="216"/>
      <c r="B473" s="22" t="s">
        <v>24</v>
      </c>
      <c r="C473" s="50" t="s">
        <v>18</v>
      </c>
      <c r="D473" s="39">
        <v>3</v>
      </c>
      <c r="E473" s="37">
        <v>135.70701950862247</v>
      </c>
      <c r="F473" s="39">
        <v>3</v>
      </c>
      <c r="G473" s="39">
        <v>1</v>
      </c>
      <c r="H473" s="39">
        <v>1</v>
      </c>
      <c r="I473" s="39">
        <v>1</v>
      </c>
      <c r="J473" s="39">
        <v>0</v>
      </c>
      <c r="K473" s="37">
        <v>135.70701950862247</v>
      </c>
      <c r="L473" s="37">
        <v>45.235668653858461</v>
      </c>
      <c r="M473" s="37">
        <v>45.235675427382006</v>
      </c>
      <c r="N473" s="37">
        <v>45.235675427382006</v>
      </c>
      <c r="O473" s="37">
        <v>0</v>
      </c>
    </row>
    <row r="474" spans="1:15" ht="20.399999999999999" customHeight="1" x14ac:dyDescent="0.3">
      <c r="A474" s="216"/>
      <c r="B474" s="22" t="s">
        <v>25</v>
      </c>
      <c r="C474" s="50" t="s">
        <v>18</v>
      </c>
      <c r="D474" s="39">
        <v>25</v>
      </c>
      <c r="E474" s="37">
        <v>2099.7052334581522</v>
      </c>
      <c r="F474" s="39">
        <v>25</v>
      </c>
      <c r="G474" s="39">
        <v>7</v>
      </c>
      <c r="H474" s="39">
        <v>6</v>
      </c>
      <c r="I474" s="39">
        <v>7</v>
      </c>
      <c r="J474" s="39">
        <v>5</v>
      </c>
      <c r="K474" s="37">
        <v>2099.7052334581522</v>
      </c>
      <c r="L474" s="37">
        <v>502.98213698949849</v>
      </c>
      <c r="M474" s="37">
        <v>613.28026345378316</v>
      </c>
      <c r="N474" s="37">
        <v>627.13970443578955</v>
      </c>
      <c r="O474" s="37">
        <v>356.3031285790812</v>
      </c>
    </row>
    <row r="475" spans="1:15" ht="20.399999999999999" customHeight="1" x14ac:dyDescent="0.3">
      <c r="A475" s="216"/>
      <c r="B475" s="22" t="s">
        <v>46</v>
      </c>
      <c r="C475" s="50" t="s">
        <v>18</v>
      </c>
      <c r="D475" s="39">
        <v>10</v>
      </c>
      <c r="E475" s="37">
        <v>596.72590479621363</v>
      </c>
      <c r="F475" s="39">
        <v>10</v>
      </c>
      <c r="G475" s="39">
        <v>3</v>
      </c>
      <c r="H475" s="39">
        <v>2</v>
      </c>
      <c r="I475" s="39">
        <v>2</v>
      </c>
      <c r="J475" s="39">
        <v>3</v>
      </c>
      <c r="K475" s="37">
        <v>596.72590479621351</v>
      </c>
      <c r="L475" s="37">
        <v>176.13036943949146</v>
      </c>
      <c r="M475" s="37">
        <v>107.79565208227201</v>
      </c>
      <c r="N475" s="37">
        <v>122.23256977186202</v>
      </c>
      <c r="O475" s="37">
        <v>190.56731350258804</v>
      </c>
    </row>
    <row r="476" spans="1:15" ht="20.399999999999999" customHeight="1" x14ac:dyDescent="0.3">
      <c r="A476" s="216"/>
      <c r="B476" s="22" t="s">
        <v>26</v>
      </c>
      <c r="C476" s="50" t="s">
        <v>18</v>
      </c>
      <c r="D476" s="39">
        <v>26</v>
      </c>
      <c r="E476" s="37">
        <v>1173.2022823735949</v>
      </c>
      <c r="F476" s="39">
        <v>26</v>
      </c>
      <c r="G476" s="39">
        <v>7</v>
      </c>
      <c r="H476" s="39">
        <v>7</v>
      </c>
      <c r="I476" s="39">
        <v>4</v>
      </c>
      <c r="J476" s="39">
        <v>8</v>
      </c>
      <c r="K476" s="37">
        <v>1173.2022823735949</v>
      </c>
      <c r="L476" s="37">
        <v>304.55403262354497</v>
      </c>
      <c r="M476" s="37">
        <v>317.00118853467905</v>
      </c>
      <c r="N476" s="37">
        <v>182.73785402149201</v>
      </c>
      <c r="O476" s="37">
        <v>368.90920719387896</v>
      </c>
    </row>
    <row r="477" spans="1:15" ht="20.399999999999999" customHeight="1" x14ac:dyDescent="0.3">
      <c r="A477" s="216"/>
      <c r="B477" s="23" t="s">
        <v>47</v>
      </c>
      <c r="C477" s="50" t="s">
        <v>18</v>
      </c>
      <c r="D477" s="39">
        <v>5</v>
      </c>
      <c r="E477" s="37">
        <v>404.23367102471747</v>
      </c>
      <c r="F477" s="39">
        <v>5</v>
      </c>
      <c r="G477" s="39">
        <v>2</v>
      </c>
      <c r="H477" s="39">
        <v>1</v>
      </c>
      <c r="I477" s="39">
        <v>2</v>
      </c>
      <c r="J477" s="39">
        <v>0</v>
      </c>
      <c r="K477" s="37">
        <v>404.23367102471752</v>
      </c>
      <c r="L477" s="37">
        <v>162.17468442925852</v>
      </c>
      <c r="M477" s="37">
        <v>79.884277882397996</v>
      </c>
      <c r="N477" s="37">
        <v>162.17470871306099</v>
      </c>
      <c r="O477" s="37">
        <v>0</v>
      </c>
    </row>
    <row r="478" spans="1:15" ht="20.399999999999999" customHeight="1" x14ac:dyDescent="0.3">
      <c r="A478" s="216"/>
      <c r="B478" s="22" t="s">
        <v>27</v>
      </c>
      <c r="C478" s="50" t="s">
        <v>18</v>
      </c>
      <c r="D478" s="39">
        <v>23</v>
      </c>
      <c r="E478" s="37">
        <v>1343.1145228303926</v>
      </c>
      <c r="F478" s="39">
        <v>23</v>
      </c>
      <c r="G478" s="39">
        <v>6</v>
      </c>
      <c r="H478" s="39">
        <v>7</v>
      </c>
      <c r="I478" s="39">
        <v>5</v>
      </c>
      <c r="J478" s="39">
        <v>5</v>
      </c>
      <c r="K478" s="37">
        <v>1343.1145228303926</v>
      </c>
      <c r="L478" s="37">
        <v>353.2231999141714</v>
      </c>
      <c r="M478" s="37">
        <v>406.63984825678506</v>
      </c>
      <c r="N478" s="37">
        <v>291.62573732971805</v>
      </c>
      <c r="O478" s="37">
        <v>291.62573732971805</v>
      </c>
    </row>
    <row r="479" spans="1:15" ht="20.399999999999999" customHeight="1" x14ac:dyDescent="0.3">
      <c r="A479" s="216"/>
      <c r="B479" s="22" t="s">
        <v>48</v>
      </c>
      <c r="C479" s="50" t="s">
        <v>18</v>
      </c>
      <c r="D479" s="39">
        <v>6</v>
      </c>
      <c r="E479" s="37">
        <v>503.36717191676541</v>
      </c>
      <c r="F479" s="39">
        <v>6</v>
      </c>
      <c r="G479" s="39">
        <v>2</v>
      </c>
      <c r="H479" s="39">
        <v>2</v>
      </c>
      <c r="I479" s="39">
        <v>1</v>
      </c>
      <c r="J479" s="39">
        <v>1</v>
      </c>
      <c r="K479" s="37">
        <v>503.36717191676547</v>
      </c>
      <c r="L479" s="37">
        <v>166.02452857001242</v>
      </c>
      <c r="M479" s="37">
        <v>171.31808991646801</v>
      </c>
      <c r="N479" s="37">
        <v>80.365508472051019</v>
      </c>
      <c r="O479" s="37">
        <v>85.659044958234006</v>
      </c>
    </row>
    <row r="480" spans="1:15" ht="20.399999999999999" customHeight="1" x14ac:dyDescent="0.3">
      <c r="A480" s="216"/>
      <c r="B480" s="22" t="s">
        <v>28</v>
      </c>
      <c r="C480" s="50" t="s">
        <v>18</v>
      </c>
      <c r="D480" s="39">
        <v>49</v>
      </c>
      <c r="E480" s="37">
        <v>2199.8814613226587</v>
      </c>
      <c r="F480" s="39">
        <v>49</v>
      </c>
      <c r="G480" s="39">
        <v>13</v>
      </c>
      <c r="H480" s="39">
        <v>11</v>
      </c>
      <c r="I480" s="39">
        <v>14</v>
      </c>
      <c r="J480" s="39">
        <v>11</v>
      </c>
      <c r="K480" s="37">
        <v>2199.8814613226587</v>
      </c>
      <c r="L480" s="37">
        <v>703.32921563291484</v>
      </c>
      <c r="M480" s="37">
        <v>377.35642616787226</v>
      </c>
      <c r="N480" s="37">
        <v>612.12585074714377</v>
      </c>
      <c r="O480" s="37">
        <v>507.06996877472761</v>
      </c>
    </row>
    <row r="481" spans="1:15" ht="20.399999999999999" customHeight="1" x14ac:dyDescent="0.3">
      <c r="A481" s="216"/>
      <c r="B481" s="23" t="s">
        <v>29</v>
      </c>
      <c r="C481" s="50" t="s">
        <v>18</v>
      </c>
      <c r="D481" s="39">
        <v>5</v>
      </c>
      <c r="E481" s="37">
        <v>206.92914735373654</v>
      </c>
      <c r="F481" s="39">
        <v>5</v>
      </c>
      <c r="G481" s="39">
        <v>1</v>
      </c>
      <c r="H481" s="39">
        <v>2</v>
      </c>
      <c r="I481" s="39">
        <v>1</v>
      </c>
      <c r="J481" s="39">
        <v>1</v>
      </c>
      <c r="K481" s="37">
        <v>206.92914735373654</v>
      </c>
      <c r="L481" s="37">
        <v>41.385824513104538</v>
      </c>
      <c r="M481" s="37">
        <v>82.771661420316008</v>
      </c>
      <c r="N481" s="37">
        <v>41.385830710158004</v>
      </c>
      <c r="O481" s="37">
        <v>41.385830710158004</v>
      </c>
    </row>
    <row r="482" spans="1:15" ht="20.399999999999999" customHeight="1" x14ac:dyDescent="0.3">
      <c r="A482" s="216"/>
      <c r="B482" s="22" t="s">
        <v>31</v>
      </c>
      <c r="C482" s="50" t="s">
        <v>18</v>
      </c>
      <c r="D482" s="39">
        <v>29</v>
      </c>
      <c r="E482" s="37">
        <v>1534.163079749093</v>
      </c>
      <c r="F482" s="39">
        <v>29</v>
      </c>
      <c r="G482" s="39">
        <v>5</v>
      </c>
      <c r="H482" s="39">
        <v>6</v>
      </c>
      <c r="I482" s="39">
        <v>9</v>
      </c>
      <c r="J482" s="39">
        <v>9</v>
      </c>
      <c r="K482" s="37">
        <v>1534.163079749093</v>
      </c>
      <c r="L482" s="37">
        <v>267.56416778239685</v>
      </c>
      <c r="M482" s="37">
        <v>316.64972799167407</v>
      </c>
      <c r="N482" s="37">
        <v>486.0428955495301</v>
      </c>
      <c r="O482" s="37">
        <v>463.90628842549211</v>
      </c>
    </row>
    <row r="483" spans="1:15" ht="20.399999999999999" customHeight="1" x14ac:dyDescent="0.3">
      <c r="A483" s="216"/>
      <c r="B483" s="46" t="s">
        <v>33</v>
      </c>
      <c r="C483" s="102" t="s">
        <v>18</v>
      </c>
      <c r="D483" s="16">
        <v>84</v>
      </c>
      <c r="E483" s="17">
        <v>3305.7020328270446</v>
      </c>
      <c r="F483" s="16">
        <v>84</v>
      </c>
      <c r="G483" s="16">
        <v>20</v>
      </c>
      <c r="H483" s="16">
        <v>20</v>
      </c>
      <c r="I483" s="16">
        <v>22</v>
      </c>
      <c r="J483" s="16">
        <v>22</v>
      </c>
      <c r="K483" s="17">
        <v>3305.7020328270455</v>
      </c>
      <c r="L483" s="17">
        <v>780.27689397934023</v>
      </c>
      <c r="M483" s="17">
        <v>791.45886316970882</v>
      </c>
      <c r="N483" s="17">
        <v>875.28842082446988</v>
      </c>
      <c r="O483" s="17">
        <v>858.6778548535259</v>
      </c>
    </row>
    <row r="484" spans="1:15" ht="20.399999999999999" customHeight="1" x14ac:dyDescent="0.3">
      <c r="A484" s="216"/>
      <c r="B484" s="22" t="s">
        <v>23</v>
      </c>
      <c r="C484" s="50" t="s">
        <v>18</v>
      </c>
      <c r="D484" s="39">
        <v>30</v>
      </c>
      <c r="E484" s="37">
        <v>1250.2370345920558</v>
      </c>
      <c r="F484" s="38">
        <v>30</v>
      </c>
      <c r="G484" s="39">
        <v>6</v>
      </c>
      <c r="H484" s="39">
        <v>8</v>
      </c>
      <c r="I484" s="39">
        <v>10</v>
      </c>
      <c r="J484" s="39">
        <v>6</v>
      </c>
      <c r="K484" s="37">
        <v>1250.237034592056</v>
      </c>
      <c r="L484" s="37">
        <v>249.2774081138158</v>
      </c>
      <c r="M484" s="37">
        <v>334.9364903984881</v>
      </c>
      <c r="N484" s="37">
        <v>415.78322946019205</v>
      </c>
      <c r="O484" s="37">
        <v>250.23990661956</v>
      </c>
    </row>
    <row r="485" spans="1:15" ht="20.399999999999999" customHeight="1" x14ac:dyDescent="0.3">
      <c r="A485" s="216"/>
      <c r="B485" s="23" t="s">
        <v>54</v>
      </c>
      <c r="C485" s="50" t="s">
        <v>18</v>
      </c>
      <c r="D485" s="39">
        <v>3</v>
      </c>
      <c r="E485" s="37">
        <v>122.71379423652033</v>
      </c>
      <c r="F485" s="38">
        <v>3</v>
      </c>
      <c r="G485" s="39">
        <v>1</v>
      </c>
      <c r="H485" s="39">
        <v>1</v>
      </c>
      <c r="I485" s="39">
        <v>0</v>
      </c>
      <c r="J485" s="39">
        <v>1</v>
      </c>
      <c r="K485" s="37">
        <v>122.7137942365203</v>
      </c>
      <c r="L485" s="37">
        <v>40.904593995510311</v>
      </c>
      <c r="M485" s="37">
        <v>40.904600120505002</v>
      </c>
      <c r="N485" s="37">
        <v>0</v>
      </c>
      <c r="O485" s="37">
        <v>40.904600120505002</v>
      </c>
    </row>
    <row r="486" spans="1:15" ht="20.399999999999999" customHeight="1" x14ac:dyDescent="0.3">
      <c r="A486" s="216"/>
      <c r="B486" s="23" t="s">
        <v>94</v>
      </c>
      <c r="C486" s="50" t="s">
        <v>18</v>
      </c>
      <c r="D486" s="39">
        <v>18</v>
      </c>
      <c r="E486" s="37">
        <v>470.23742516629193</v>
      </c>
      <c r="F486" s="38">
        <v>18</v>
      </c>
      <c r="G486" s="39">
        <v>5</v>
      </c>
      <c r="H486" s="39">
        <v>4</v>
      </c>
      <c r="I486" s="39">
        <v>4</v>
      </c>
      <c r="J486" s="39">
        <v>5</v>
      </c>
      <c r="K486" s="37">
        <v>470.23742516629193</v>
      </c>
      <c r="L486" s="37">
        <v>129.62619876959243</v>
      </c>
      <c r="M486" s="37">
        <v>96.534856284391793</v>
      </c>
      <c r="N486" s="37">
        <v>105.49250410853385</v>
      </c>
      <c r="O486" s="37">
        <v>138.58386600377384</v>
      </c>
    </row>
    <row r="487" spans="1:15" ht="20.399999999999999" customHeight="1" x14ac:dyDescent="0.3">
      <c r="A487" s="216"/>
      <c r="B487" s="23" t="s">
        <v>29</v>
      </c>
      <c r="C487" s="50" t="s">
        <v>18</v>
      </c>
      <c r="D487" s="39">
        <v>7</v>
      </c>
      <c r="E487" s="37">
        <v>250.52647091831551</v>
      </c>
      <c r="F487" s="38">
        <v>7</v>
      </c>
      <c r="G487" s="39">
        <v>2</v>
      </c>
      <c r="H487" s="39">
        <v>1</v>
      </c>
      <c r="I487" s="39">
        <v>1</v>
      </c>
      <c r="J487" s="39">
        <v>3</v>
      </c>
      <c r="K487" s="37">
        <v>250.52647091831545</v>
      </c>
      <c r="L487" s="37">
        <v>74.936783633017484</v>
      </c>
      <c r="M487" s="37">
        <v>33.550964143784995</v>
      </c>
      <c r="N487" s="37">
        <v>33.550964143784995</v>
      </c>
      <c r="O487" s="37">
        <v>108.48775899772799</v>
      </c>
    </row>
    <row r="488" spans="1:15" ht="20.399999999999999" customHeight="1" x14ac:dyDescent="0.3">
      <c r="A488" s="216"/>
      <c r="B488" s="22" t="s">
        <v>30</v>
      </c>
      <c r="C488" s="50" t="s">
        <v>18</v>
      </c>
      <c r="D488" s="39">
        <v>26</v>
      </c>
      <c r="E488" s="37">
        <v>1211.9873079138613</v>
      </c>
      <c r="F488" s="38">
        <v>26</v>
      </c>
      <c r="G488" s="39">
        <v>6</v>
      </c>
      <c r="H488" s="39">
        <v>6</v>
      </c>
      <c r="I488" s="39">
        <v>7</v>
      </c>
      <c r="J488" s="39">
        <v>7</v>
      </c>
      <c r="K488" s="37">
        <v>1211.9873079138613</v>
      </c>
      <c r="L488" s="37">
        <v>285.5319094674042</v>
      </c>
      <c r="M488" s="37">
        <v>285.53195222253902</v>
      </c>
      <c r="N488" s="37">
        <v>320.46172311195903</v>
      </c>
      <c r="O488" s="37">
        <v>320.46172311195903</v>
      </c>
    </row>
    <row r="489" spans="1:15" ht="20.399999999999999" customHeight="1" x14ac:dyDescent="0.3">
      <c r="A489" s="216"/>
      <c r="B489" s="33" t="s">
        <v>38</v>
      </c>
      <c r="C489" s="102" t="s">
        <v>18</v>
      </c>
      <c r="D489" s="16">
        <v>121</v>
      </c>
      <c r="E489" s="17">
        <v>6341.7678523308778</v>
      </c>
      <c r="F489" s="16">
        <v>121</v>
      </c>
      <c r="G489" s="16">
        <v>30</v>
      </c>
      <c r="H489" s="16">
        <v>35</v>
      </c>
      <c r="I489" s="16">
        <v>32</v>
      </c>
      <c r="J489" s="16">
        <v>24</v>
      </c>
      <c r="K489" s="17">
        <v>6341.7678523308778</v>
      </c>
      <c r="L489" s="17">
        <v>1629.9948109390825</v>
      </c>
      <c r="M489" s="17">
        <v>1871.2359496051949</v>
      </c>
      <c r="N489" s="17">
        <v>1658.4714696234666</v>
      </c>
      <c r="O489" s="17">
        <v>1182.0656221631336</v>
      </c>
    </row>
    <row r="490" spans="1:15" ht="20.399999999999999" customHeight="1" x14ac:dyDescent="0.3">
      <c r="A490" s="216"/>
      <c r="B490" s="22" t="s">
        <v>25</v>
      </c>
      <c r="C490" s="50" t="s">
        <v>18</v>
      </c>
      <c r="D490" s="39">
        <v>50</v>
      </c>
      <c r="E490" s="37">
        <v>1630.7941684314274</v>
      </c>
      <c r="F490" s="38">
        <v>50</v>
      </c>
      <c r="G490" s="39">
        <v>11</v>
      </c>
      <c r="H490" s="39">
        <v>15</v>
      </c>
      <c r="I490" s="39">
        <v>12</v>
      </c>
      <c r="J490" s="39">
        <v>12</v>
      </c>
      <c r="K490" s="37">
        <v>1630.7941684314271</v>
      </c>
      <c r="L490" s="37">
        <v>359.19045833233986</v>
      </c>
      <c r="M490" s="37">
        <v>495.47501510672885</v>
      </c>
      <c r="N490" s="37">
        <v>388.06434749617921</v>
      </c>
      <c r="O490" s="37">
        <v>388.06434749617921</v>
      </c>
    </row>
    <row r="491" spans="1:15" ht="20.399999999999999" customHeight="1" x14ac:dyDescent="0.3">
      <c r="A491" s="216"/>
      <c r="B491" s="22" t="s">
        <v>26</v>
      </c>
      <c r="C491" s="50" t="s">
        <v>18</v>
      </c>
      <c r="D491" s="39">
        <v>11</v>
      </c>
      <c r="E491" s="37">
        <v>665.46077452798465</v>
      </c>
      <c r="F491" s="38">
        <v>11</v>
      </c>
      <c r="G491" s="39">
        <v>3</v>
      </c>
      <c r="H491" s="39">
        <v>2</v>
      </c>
      <c r="I491" s="39">
        <v>4</v>
      </c>
      <c r="J491" s="39">
        <v>2</v>
      </c>
      <c r="K491" s="37">
        <v>665.46077452798454</v>
      </c>
      <c r="L491" s="37">
        <v>164.84037707166257</v>
      </c>
      <c r="M491" s="37">
        <v>129.22933812030001</v>
      </c>
      <c r="N491" s="37">
        <v>242.161721215722</v>
      </c>
      <c r="O491" s="37">
        <v>129.22933812030001</v>
      </c>
    </row>
    <row r="492" spans="1:15" ht="20.399999999999999" customHeight="1" x14ac:dyDescent="0.3">
      <c r="A492" s="216"/>
      <c r="B492" s="51" t="s">
        <v>41</v>
      </c>
      <c r="C492" s="50" t="s">
        <v>18</v>
      </c>
      <c r="D492" s="39">
        <v>32</v>
      </c>
      <c r="E492" s="37">
        <v>2342.9191511305635</v>
      </c>
      <c r="F492" s="38">
        <v>32</v>
      </c>
      <c r="G492" s="39">
        <v>9</v>
      </c>
      <c r="H492" s="39">
        <v>8</v>
      </c>
      <c r="I492" s="39">
        <v>10</v>
      </c>
      <c r="J492" s="39">
        <v>5</v>
      </c>
      <c r="K492" s="37">
        <v>2342.9191511305635</v>
      </c>
      <c r="L492" s="37">
        <v>652.16359744371266</v>
      </c>
      <c r="M492" s="37">
        <v>631.51890280163207</v>
      </c>
      <c r="N492" s="37">
        <v>750.09412009213133</v>
      </c>
      <c r="O492" s="37">
        <v>309.1425307930873</v>
      </c>
    </row>
    <row r="493" spans="1:15" ht="20.399999999999999" customHeight="1" x14ac:dyDescent="0.3">
      <c r="A493" s="216"/>
      <c r="B493" s="22" t="s">
        <v>27</v>
      </c>
      <c r="C493" s="50" t="s">
        <v>18</v>
      </c>
      <c r="D493" s="39">
        <v>18</v>
      </c>
      <c r="E493" s="37">
        <v>1322.4216094929589</v>
      </c>
      <c r="F493" s="38">
        <v>18</v>
      </c>
      <c r="G493" s="39">
        <v>4</v>
      </c>
      <c r="H493" s="39">
        <v>7</v>
      </c>
      <c r="I493" s="39">
        <v>4</v>
      </c>
      <c r="J493" s="39">
        <v>3</v>
      </c>
      <c r="K493" s="37">
        <v>1322.4216094929589</v>
      </c>
      <c r="L493" s="37">
        <v>339.74874542153265</v>
      </c>
      <c r="M493" s="37">
        <v>500.96104382877309</v>
      </c>
      <c r="N493" s="37">
        <v>202.11684765426003</v>
      </c>
      <c r="O493" s="37">
        <v>279.59497258839303</v>
      </c>
    </row>
    <row r="494" spans="1:15" ht="20.399999999999999" customHeight="1" x14ac:dyDescent="0.3">
      <c r="A494" s="216"/>
      <c r="B494" s="23" t="s">
        <v>59</v>
      </c>
      <c r="C494" s="50" t="s">
        <v>18</v>
      </c>
      <c r="D494" s="39">
        <v>10</v>
      </c>
      <c r="E494" s="37">
        <v>380.17214874794377</v>
      </c>
      <c r="F494" s="38">
        <v>10</v>
      </c>
      <c r="G494" s="39">
        <v>3</v>
      </c>
      <c r="H494" s="39">
        <v>3</v>
      </c>
      <c r="I494" s="39">
        <v>2</v>
      </c>
      <c r="J494" s="39">
        <v>2</v>
      </c>
      <c r="K494" s="37">
        <v>380.17214874794377</v>
      </c>
      <c r="L494" s="37">
        <v>114.05163266983463</v>
      </c>
      <c r="M494" s="37">
        <v>114.05164974776105</v>
      </c>
      <c r="N494" s="37">
        <v>76.034433165174022</v>
      </c>
      <c r="O494" s="37">
        <v>76.034433165174022</v>
      </c>
    </row>
    <row r="495" spans="1:15" ht="20.399999999999999" customHeight="1" x14ac:dyDescent="0.3">
      <c r="A495" s="216"/>
      <c r="B495" s="33" t="s">
        <v>95</v>
      </c>
      <c r="C495" s="102" t="s">
        <v>18</v>
      </c>
      <c r="D495" s="16">
        <v>78</v>
      </c>
      <c r="E495" s="17">
        <v>4210.947004858438</v>
      </c>
      <c r="F495" s="16">
        <v>78</v>
      </c>
      <c r="G495" s="16">
        <v>21</v>
      </c>
      <c r="H495" s="16">
        <v>19</v>
      </c>
      <c r="I495" s="16">
        <v>14</v>
      </c>
      <c r="J495" s="16">
        <v>24</v>
      </c>
      <c r="K495" s="17">
        <v>4210.947004858439</v>
      </c>
      <c r="L495" s="17">
        <v>1134.2203175445629</v>
      </c>
      <c r="M495" s="17">
        <v>1079.8371050820608</v>
      </c>
      <c r="N495" s="17">
        <v>738.5645921559842</v>
      </c>
      <c r="O495" s="17">
        <v>1258.3249900758308</v>
      </c>
    </row>
    <row r="496" spans="1:15" ht="20.399999999999999" customHeight="1" x14ac:dyDescent="0.3">
      <c r="A496" s="216"/>
      <c r="B496" s="23" t="s">
        <v>35</v>
      </c>
      <c r="C496" s="50" t="s">
        <v>18</v>
      </c>
      <c r="D496" s="39">
        <v>22</v>
      </c>
      <c r="E496" s="37">
        <v>1003.5766165644869</v>
      </c>
      <c r="F496" s="38">
        <v>22</v>
      </c>
      <c r="G496" s="39">
        <v>6</v>
      </c>
      <c r="H496" s="39">
        <v>6</v>
      </c>
      <c r="I496" s="39">
        <v>4</v>
      </c>
      <c r="J496" s="39">
        <v>6</v>
      </c>
      <c r="K496" s="37">
        <v>1003.576616564487</v>
      </c>
      <c r="L496" s="37">
        <v>261.70829530425578</v>
      </c>
      <c r="M496" s="37">
        <v>314.18950419063913</v>
      </c>
      <c r="N496" s="37">
        <v>165.97048257751504</v>
      </c>
      <c r="O496" s="37">
        <v>261.70833449207703</v>
      </c>
    </row>
    <row r="497" spans="1:15" ht="20.399999999999999" customHeight="1" x14ac:dyDescent="0.3">
      <c r="A497" s="216"/>
      <c r="B497" s="22" t="s">
        <v>36</v>
      </c>
      <c r="C497" s="50" t="s">
        <v>18</v>
      </c>
      <c r="D497" s="39">
        <v>42</v>
      </c>
      <c r="E497" s="37">
        <v>2401.7904239456748</v>
      </c>
      <c r="F497" s="38">
        <v>42</v>
      </c>
      <c r="G497" s="39">
        <v>10</v>
      </c>
      <c r="H497" s="39">
        <v>11</v>
      </c>
      <c r="I497" s="39">
        <v>7</v>
      </c>
      <c r="J497" s="39">
        <v>14</v>
      </c>
      <c r="K497" s="37">
        <v>2401.7904239456748</v>
      </c>
      <c r="L497" s="37">
        <v>587.14232530692345</v>
      </c>
      <c r="M497" s="37">
        <v>649.18979819539572</v>
      </c>
      <c r="N497" s="37">
        <v>397.90740553443015</v>
      </c>
      <c r="O497" s="37">
        <v>767.55089490892578</v>
      </c>
    </row>
    <row r="498" spans="1:15" ht="20.399999999999999" customHeight="1" x14ac:dyDescent="0.3">
      <c r="A498" s="216"/>
      <c r="B498" s="22" t="s">
        <v>37</v>
      </c>
      <c r="C498" s="50" t="s">
        <v>18</v>
      </c>
      <c r="D498" s="39">
        <v>14</v>
      </c>
      <c r="E498" s="37">
        <v>805.5799643482768</v>
      </c>
      <c r="F498" s="38">
        <v>14</v>
      </c>
      <c r="G498" s="39">
        <v>5</v>
      </c>
      <c r="H498" s="39">
        <v>2</v>
      </c>
      <c r="I498" s="39">
        <v>3</v>
      </c>
      <c r="J498" s="39">
        <v>4</v>
      </c>
      <c r="K498" s="37">
        <v>805.57996434827669</v>
      </c>
      <c r="L498" s="37">
        <v>285.36969693338369</v>
      </c>
      <c r="M498" s="37">
        <v>116.45780269602601</v>
      </c>
      <c r="N498" s="37">
        <v>174.686704044039</v>
      </c>
      <c r="O498" s="37">
        <v>229.06576067482803</v>
      </c>
    </row>
    <row r="499" spans="1:15" ht="20.399999999999999" customHeight="1" x14ac:dyDescent="0.3">
      <c r="A499" s="216"/>
      <c r="B499" s="106" t="s">
        <v>96</v>
      </c>
      <c r="C499" s="107"/>
      <c r="D499" s="76">
        <v>551</v>
      </c>
      <c r="E499" s="86">
        <v>28210.294900278859</v>
      </c>
      <c r="F499" s="108">
        <v>551</v>
      </c>
      <c r="G499" s="108">
        <v>139</v>
      </c>
      <c r="H499" s="108">
        <v>139</v>
      </c>
      <c r="I499" s="108">
        <v>136</v>
      </c>
      <c r="J499" s="108">
        <v>137</v>
      </c>
      <c r="K499" s="109">
        <v>28210.294900278852</v>
      </c>
      <c r="L499" s="86">
        <v>7262.2805613961227</v>
      </c>
      <c r="M499" s="86">
        <v>7222.589046883837</v>
      </c>
      <c r="N499" s="86">
        <v>6984.9373754976605</v>
      </c>
      <c r="O499" s="86">
        <v>6740.4879165012408</v>
      </c>
    </row>
    <row r="500" spans="1:15" ht="20.399999999999999" customHeight="1" x14ac:dyDescent="0.3">
      <c r="A500" s="215" t="s">
        <v>97</v>
      </c>
      <c r="B500" s="32" t="s">
        <v>17</v>
      </c>
      <c r="C500" s="32" t="s">
        <v>18</v>
      </c>
      <c r="D500" s="10">
        <v>631</v>
      </c>
      <c r="E500" s="11">
        <v>31279.019543961636</v>
      </c>
      <c r="F500" s="10">
        <v>631</v>
      </c>
      <c r="G500" s="10">
        <v>161</v>
      </c>
      <c r="H500" s="10">
        <v>153</v>
      </c>
      <c r="I500" s="10">
        <v>170</v>
      </c>
      <c r="J500" s="10">
        <v>147</v>
      </c>
      <c r="K500" s="11">
        <v>31279.01954396164</v>
      </c>
      <c r="L500" s="11">
        <v>7806.540806514724</v>
      </c>
      <c r="M500" s="11">
        <v>8054.0899327595926</v>
      </c>
      <c r="N500" s="11">
        <v>8241.9328863453648</v>
      </c>
      <c r="O500" s="11">
        <v>7176.4559183419578</v>
      </c>
    </row>
    <row r="501" spans="1:15" ht="20.399999999999999" customHeight="1" x14ac:dyDescent="0.3">
      <c r="A501" s="216"/>
      <c r="B501" s="33" t="s">
        <v>19</v>
      </c>
      <c r="C501" s="34" t="s">
        <v>18</v>
      </c>
      <c r="D501" s="16">
        <v>82</v>
      </c>
      <c r="E501" s="17">
        <v>2968.4118573402966</v>
      </c>
      <c r="F501" s="16">
        <v>82</v>
      </c>
      <c r="G501" s="16">
        <v>18</v>
      </c>
      <c r="H501" s="16">
        <v>5</v>
      </c>
      <c r="I501" s="16">
        <v>28</v>
      </c>
      <c r="J501" s="16">
        <v>31</v>
      </c>
      <c r="K501" s="17">
        <v>2968.4118573402966</v>
      </c>
      <c r="L501" s="17">
        <v>652.50208093136939</v>
      </c>
      <c r="M501" s="17">
        <v>177.35185637707244</v>
      </c>
      <c r="N501" s="17">
        <v>992.28233602571117</v>
      </c>
      <c r="O501" s="17">
        <v>1146.2755840061436</v>
      </c>
    </row>
    <row r="502" spans="1:15" ht="20.399999999999999" customHeight="1" x14ac:dyDescent="0.3">
      <c r="A502" s="216"/>
      <c r="B502" s="22" t="s">
        <v>20</v>
      </c>
      <c r="C502" s="35" t="s">
        <v>18</v>
      </c>
      <c r="D502" s="39">
        <v>38</v>
      </c>
      <c r="E502" s="37">
        <v>821.8769361952327</v>
      </c>
      <c r="F502" s="39">
        <v>38</v>
      </c>
      <c r="G502" s="39">
        <v>8</v>
      </c>
      <c r="H502" s="39">
        <v>3</v>
      </c>
      <c r="I502" s="39">
        <v>11</v>
      </c>
      <c r="J502" s="39">
        <v>16</v>
      </c>
      <c r="K502" s="37">
        <v>821.87693619523259</v>
      </c>
      <c r="L502" s="37">
        <v>173.02670295523211</v>
      </c>
      <c r="M502" s="37">
        <v>64.885023324000045</v>
      </c>
      <c r="N502" s="37">
        <v>237.91175218800015</v>
      </c>
      <c r="O502" s="37">
        <v>346.0534577280003</v>
      </c>
    </row>
    <row r="503" spans="1:15" ht="20.399999999999999" customHeight="1" x14ac:dyDescent="0.3">
      <c r="A503" s="216"/>
      <c r="B503" s="22" t="s">
        <v>19</v>
      </c>
      <c r="C503" s="35" t="s">
        <v>18</v>
      </c>
      <c r="D503" s="39">
        <v>44</v>
      </c>
      <c r="E503" s="37">
        <v>2146.5349211450639</v>
      </c>
      <c r="F503" s="39">
        <v>44</v>
      </c>
      <c r="G503" s="39">
        <v>10</v>
      </c>
      <c r="H503" s="39">
        <v>2</v>
      </c>
      <c r="I503" s="39">
        <v>17</v>
      </c>
      <c r="J503" s="39">
        <v>15</v>
      </c>
      <c r="K503" s="37">
        <v>2146.5349211450639</v>
      </c>
      <c r="L503" s="37">
        <v>479.47537797613722</v>
      </c>
      <c r="M503" s="37">
        <v>112.46683305307239</v>
      </c>
      <c r="N503" s="37">
        <v>754.37058383771102</v>
      </c>
      <c r="O503" s="37">
        <v>800.22212627814338</v>
      </c>
    </row>
    <row r="504" spans="1:15" ht="20.399999999999999" customHeight="1" x14ac:dyDescent="0.3">
      <c r="A504" s="216"/>
      <c r="B504" s="33" t="s">
        <v>21</v>
      </c>
      <c r="C504" s="34" t="s">
        <v>18</v>
      </c>
      <c r="D504" s="16">
        <v>192</v>
      </c>
      <c r="E504" s="17">
        <v>10707.450778109873</v>
      </c>
      <c r="F504" s="16">
        <v>192</v>
      </c>
      <c r="G504" s="16">
        <v>49</v>
      </c>
      <c r="H504" s="16">
        <v>62</v>
      </c>
      <c r="I504" s="16">
        <v>50</v>
      </c>
      <c r="J504" s="16">
        <v>31</v>
      </c>
      <c r="K504" s="17">
        <v>10707.450778109873</v>
      </c>
      <c r="L504" s="17">
        <v>2698.9191764559164</v>
      </c>
      <c r="M504" s="17">
        <v>3617.1635089787087</v>
      </c>
      <c r="N504" s="17">
        <v>2671.8895612884439</v>
      </c>
      <c r="O504" s="17">
        <v>1719.4785313868031</v>
      </c>
    </row>
    <row r="505" spans="1:15" ht="20.399999999999999" customHeight="1" x14ac:dyDescent="0.3">
      <c r="A505" s="216"/>
      <c r="B505" s="22" t="s">
        <v>23</v>
      </c>
      <c r="C505" s="35" t="s">
        <v>18</v>
      </c>
      <c r="D505" s="39">
        <v>28</v>
      </c>
      <c r="E505" s="37">
        <v>1296.5000519479315</v>
      </c>
      <c r="F505" s="39">
        <v>28</v>
      </c>
      <c r="G505" s="39">
        <v>6</v>
      </c>
      <c r="H505" s="39">
        <v>10</v>
      </c>
      <c r="I505" s="39">
        <v>9</v>
      </c>
      <c r="J505" s="39">
        <v>3</v>
      </c>
      <c r="K505" s="37">
        <v>1296.5000519479318</v>
      </c>
      <c r="L505" s="37">
        <v>277.82140701696187</v>
      </c>
      <c r="M505" s="37">
        <v>463.57104913831836</v>
      </c>
      <c r="N505" s="37">
        <v>416.46452220509428</v>
      </c>
      <c r="O505" s="37">
        <v>138.6430735875571</v>
      </c>
    </row>
    <row r="506" spans="1:15" ht="20.399999999999999" customHeight="1" x14ac:dyDescent="0.3">
      <c r="A506" s="216"/>
      <c r="B506" s="22" t="s">
        <v>46</v>
      </c>
      <c r="C506" s="35" t="s">
        <v>18</v>
      </c>
      <c r="D506" s="39">
        <v>19</v>
      </c>
      <c r="E506" s="37">
        <v>1299.7118614841775</v>
      </c>
      <c r="F506" s="39">
        <v>19</v>
      </c>
      <c r="G506" s="39">
        <v>4</v>
      </c>
      <c r="H506" s="39">
        <v>9</v>
      </c>
      <c r="I506" s="39">
        <v>4</v>
      </c>
      <c r="J506" s="39">
        <v>2</v>
      </c>
      <c r="K506" s="37">
        <v>1299.7118614841777</v>
      </c>
      <c r="L506" s="37">
        <v>271.9330920320167</v>
      </c>
      <c r="M506" s="37">
        <v>619.8790703258345</v>
      </c>
      <c r="N506" s="37">
        <v>271.93313275088423</v>
      </c>
      <c r="O506" s="37">
        <v>135.96656637544211</v>
      </c>
    </row>
    <row r="507" spans="1:15" ht="20.399999999999999" customHeight="1" x14ac:dyDescent="0.3">
      <c r="A507" s="216"/>
      <c r="B507" s="22" t="s">
        <v>26</v>
      </c>
      <c r="C507" s="35" t="s">
        <v>18</v>
      </c>
      <c r="D507" s="39">
        <v>38</v>
      </c>
      <c r="E507" s="37">
        <v>2558.1243674711582</v>
      </c>
      <c r="F507" s="39">
        <v>38</v>
      </c>
      <c r="G507" s="39">
        <v>12</v>
      </c>
      <c r="H507" s="39">
        <v>13</v>
      </c>
      <c r="I507" s="39">
        <v>6</v>
      </c>
      <c r="J507" s="39">
        <v>7</v>
      </c>
      <c r="K507" s="37">
        <v>2558.1243674711586</v>
      </c>
      <c r="L507" s="37">
        <v>798.65341125007978</v>
      </c>
      <c r="M507" s="37">
        <v>924.96844999528275</v>
      </c>
      <c r="N507" s="37">
        <v>397.17744902203526</v>
      </c>
      <c r="O507" s="37">
        <v>437.32505720376025</v>
      </c>
    </row>
    <row r="508" spans="1:15" ht="20.399999999999999" customHeight="1" x14ac:dyDescent="0.3">
      <c r="A508" s="216"/>
      <c r="B508" s="22" t="s">
        <v>27</v>
      </c>
      <c r="C508" s="35" t="s">
        <v>18</v>
      </c>
      <c r="D508" s="39">
        <v>19</v>
      </c>
      <c r="E508" s="37">
        <v>1219.9519298107029</v>
      </c>
      <c r="F508" s="39">
        <v>19</v>
      </c>
      <c r="G508" s="39">
        <v>6</v>
      </c>
      <c r="H508" s="39">
        <v>4</v>
      </c>
      <c r="I508" s="39">
        <v>5</v>
      </c>
      <c r="J508" s="39">
        <v>4</v>
      </c>
      <c r="K508" s="37">
        <v>1219.9519298107029</v>
      </c>
      <c r="L508" s="37">
        <v>383.81107674597627</v>
      </c>
      <c r="M508" s="37">
        <v>255.87408947819421</v>
      </c>
      <c r="N508" s="37">
        <v>324.39267410833827</v>
      </c>
      <c r="O508" s="37">
        <v>255.87408947819421</v>
      </c>
    </row>
    <row r="509" spans="1:15" ht="20.399999999999999" customHeight="1" x14ac:dyDescent="0.3">
      <c r="A509" s="216"/>
      <c r="B509" s="22" t="s">
        <v>48</v>
      </c>
      <c r="C509" s="35" t="s">
        <v>18</v>
      </c>
      <c r="D509" s="39">
        <v>19</v>
      </c>
      <c r="E509" s="37">
        <v>1654.0814151658749</v>
      </c>
      <c r="F509" s="39">
        <v>19</v>
      </c>
      <c r="G509" s="39">
        <v>3</v>
      </c>
      <c r="H509" s="39">
        <v>6</v>
      </c>
      <c r="I509" s="39">
        <v>6</v>
      </c>
      <c r="J509" s="39">
        <v>4</v>
      </c>
      <c r="K509" s="37">
        <v>1654.0814151658749</v>
      </c>
      <c r="L509" s="37">
        <v>279.96261246603285</v>
      </c>
      <c r="M509" s="37">
        <v>548.14867704115238</v>
      </c>
      <c r="N509" s="37">
        <v>505.32456164731235</v>
      </c>
      <c r="O509" s="37">
        <v>320.64556401137725</v>
      </c>
    </row>
    <row r="510" spans="1:15" ht="20.399999999999999" customHeight="1" x14ac:dyDescent="0.3">
      <c r="A510" s="216"/>
      <c r="B510" s="22" t="s">
        <v>28</v>
      </c>
      <c r="C510" s="35" t="s">
        <v>18</v>
      </c>
      <c r="D510" s="39">
        <v>56</v>
      </c>
      <c r="E510" s="37">
        <v>1969.2714641046357</v>
      </c>
      <c r="F510" s="39">
        <v>56</v>
      </c>
      <c r="G510" s="39">
        <v>15</v>
      </c>
      <c r="H510" s="39">
        <v>15</v>
      </c>
      <c r="I510" s="39">
        <v>17</v>
      </c>
      <c r="J510" s="39">
        <v>9</v>
      </c>
      <c r="K510" s="37">
        <v>1969.2714641046355</v>
      </c>
      <c r="L510" s="37">
        <v>522.93536009091747</v>
      </c>
      <c r="M510" s="37">
        <v>531.71843736419635</v>
      </c>
      <c r="N510" s="37">
        <v>592.7949801733414</v>
      </c>
      <c r="O510" s="37">
        <v>321.82268647618014</v>
      </c>
    </row>
    <row r="511" spans="1:15" ht="20.399999999999999" customHeight="1" x14ac:dyDescent="0.3">
      <c r="A511" s="216"/>
      <c r="B511" s="22" t="s">
        <v>31</v>
      </c>
      <c r="C511" s="35" t="s">
        <v>18</v>
      </c>
      <c r="D511" s="39">
        <v>13</v>
      </c>
      <c r="E511" s="37">
        <v>709.80968812539163</v>
      </c>
      <c r="F511" s="39">
        <v>13</v>
      </c>
      <c r="G511" s="39">
        <v>3</v>
      </c>
      <c r="H511" s="39">
        <v>5</v>
      </c>
      <c r="I511" s="39">
        <v>3</v>
      </c>
      <c r="J511" s="39">
        <v>2</v>
      </c>
      <c r="K511" s="37">
        <v>709.80968812539163</v>
      </c>
      <c r="L511" s="37">
        <v>163.80221685393127</v>
      </c>
      <c r="M511" s="37">
        <v>273.00373563573015</v>
      </c>
      <c r="N511" s="37">
        <v>163.80224138143814</v>
      </c>
      <c r="O511" s="37">
        <v>109.20149425429209</v>
      </c>
    </row>
    <row r="512" spans="1:15" ht="20.399999999999999" customHeight="1" x14ac:dyDescent="0.3">
      <c r="A512" s="216"/>
      <c r="B512" s="46" t="s">
        <v>32</v>
      </c>
      <c r="C512" s="34" t="s">
        <v>18</v>
      </c>
      <c r="D512" s="16">
        <v>119</v>
      </c>
      <c r="E512" s="17">
        <v>6700.9729978255655</v>
      </c>
      <c r="F512" s="16">
        <v>119</v>
      </c>
      <c r="G512" s="16">
        <v>22</v>
      </c>
      <c r="H512" s="16">
        <v>31</v>
      </c>
      <c r="I512" s="16">
        <v>27</v>
      </c>
      <c r="J512" s="16">
        <v>39</v>
      </c>
      <c r="K512" s="17">
        <v>6700.9729978255673</v>
      </c>
      <c r="L512" s="17">
        <v>1290.1999898964698</v>
      </c>
      <c r="M512" s="17">
        <v>1786.2293925271129</v>
      </c>
      <c r="N512" s="17">
        <v>1514.5103803531979</v>
      </c>
      <c r="O512" s="17">
        <v>2110.0332350487856</v>
      </c>
    </row>
    <row r="513" spans="1:15" ht="20.399999999999999" customHeight="1" x14ac:dyDescent="0.3">
      <c r="A513" s="216"/>
      <c r="B513" s="22" t="s">
        <v>25</v>
      </c>
      <c r="C513" s="35" t="s">
        <v>18</v>
      </c>
      <c r="D513" s="39">
        <v>119</v>
      </c>
      <c r="E513" s="37">
        <v>6700.9729978255655</v>
      </c>
      <c r="F513" s="39">
        <v>119</v>
      </c>
      <c r="G513" s="39">
        <v>22</v>
      </c>
      <c r="H513" s="39">
        <v>31</v>
      </c>
      <c r="I513" s="39">
        <v>27</v>
      </c>
      <c r="J513" s="39">
        <v>39</v>
      </c>
      <c r="K513" s="37">
        <v>6700.9729978255673</v>
      </c>
      <c r="L513" s="37">
        <v>1290.1999898964698</v>
      </c>
      <c r="M513" s="37">
        <v>1786.2293925271129</v>
      </c>
      <c r="N513" s="37">
        <v>1514.5103803531979</v>
      </c>
      <c r="O513" s="37">
        <v>2110.0332350487856</v>
      </c>
    </row>
    <row r="514" spans="1:15" ht="20.399999999999999" customHeight="1" x14ac:dyDescent="0.3">
      <c r="A514" s="216"/>
      <c r="B514" s="46" t="s">
        <v>33</v>
      </c>
      <c r="C514" s="34" t="s">
        <v>18</v>
      </c>
      <c r="D514" s="16">
        <v>105</v>
      </c>
      <c r="E514" s="17">
        <v>5585.6724179871344</v>
      </c>
      <c r="F514" s="16">
        <v>105</v>
      </c>
      <c r="G514" s="16">
        <v>31</v>
      </c>
      <c r="H514" s="16">
        <v>22</v>
      </c>
      <c r="I514" s="16">
        <v>38</v>
      </c>
      <c r="J514" s="16">
        <v>14</v>
      </c>
      <c r="K514" s="17">
        <v>5585.6724179871344</v>
      </c>
      <c r="L514" s="17">
        <v>1565.2330788567269</v>
      </c>
      <c r="M514" s="17">
        <v>1167.4529742020418</v>
      </c>
      <c r="N514" s="17">
        <v>1971.6736400425266</v>
      </c>
      <c r="O514" s="17">
        <v>881.31272488584</v>
      </c>
    </row>
    <row r="515" spans="1:15" ht="20.399999999999999" customHeight="1" x14ac:dyDescent="0.3">
      <c r="A515" s="216"/>
      <c r="B515" s="22" t="s">
        <v>23</v>
      </c>
      <c r="C515" s="35" t="s">
        <v>18</v>
      </c>
      <c r="D515" s="39">
        <v>12</v>
      </c>
      <c r="E515" s="37">
        <v>553.18805959879592</v>
      </c>
      <c r="F515" s="39">
        <v>12</v>
      </c>
      <c r="G515" s="39">
        <v>3</v>
      </c>
      <c r="H515" s="39">
        <v>7</v>
      </c>
      <c r="I515" s="39">
        <v>0</v>
      </c>
      <c r="J515" s="39">
        <v>2</v>
      </c>
      <c r="K515" s="37">
        <v>553.18805959879592</v>
      </c>
      <c r="L515" s="37">
        <v>139.71365555188257</v>
      </c>
      <c r="M515" s="37">
        <v>320.33195306531127</v>
      </c>
      <c r="N515" s="37">
        <v>0</v>
      </c>
      <c r="O515" s="37">
        <v>93.142450981602082</v>
      </c>
    </row>
    <row r="516" spans="1:15" ht="20.399999999999999" customHeight="1" x14ac:dyDescent="0.3">
      <c r="A516" s="216"/>
      <c r="B516" s="23" t="s">
        <v>35</v>
      </c>
      <c r="C516" s="35" t="s">
        <v>18</v>
      </c>
      <c r="D516" s="39">
        <v>6</v>
      </c>
      <c r="E516" s="37">
        <v>129.77003693221209</v>
      </c>
      <c r="F516" s="39">
        <v>6</v>
      </c>
      <c r="G516" s="39">
        <v>3</v>
      </c>
      <c r="H516" s="39">
        <v>0</v>
      </c>
      <c r="I516" s="39">
        <v>3</v>
      </c>
      <c r="J516" s="39">
        <v>0</v>
      </c>
      <c r="K516" s="37">
        <v>129.77003693221209</v>
      </c>
      <c r="L516" s="37">
        <v>64.885013608212049</v>
      </c>
      <c r="M516" s="37">
        <v>0</v>
      </c>
      <c r="N516" s="37">
        <v>64.885023324000045</v>
      </c>
      <c r="O516" s="37">
        <v>0</v>
      </c>
    </row>
    <row r="517" spans="1:15" ht="20.399999999999999" customHeight="1" x14ac:dyDescent="0.3">
      <c r="A517" s="216"/>
      <c r="B517" s="22" t="s">
        <v>54</v>
      </c>
      <c r="C517" s="35" t="s">
        <v>18</v>
      </c>
      <c r="D517" s="39">
        <v>10</v>
      </c>
      <c r="E517" s="37">
        <v>455.00620561996129</v>
      </c>
      <c r="F517" s="39">
        <v>10</v>
      </c>
      <c r="G517" s="39">
        <v>3</v>
      </c>
      <c r="H517" s="39">
        <v>2</v>
      </c>
      <c r="I517" s="39">
        <v>5</v>
      </c>
      <c r="J517" s="39">
        <v>0</v>
      </c>
      <c r="K517" s="37">
        <v>455.00620561996129</v>
      </c>
      <c r="L517" s="37">
        <v>136.50184737827607</v>
      </c>
      <c r="M517" s="37">
        <v>91.00124521191006</v>
      </c>
      <c r="N517" s="37">
        <v>227.50311302977516</v>
      </c>
      <c r="O517" s="37">
        <v>0</v>
      </c>
    </row>
    <row r="518" spans="1:15" ht="20.399999999999999" customHeight="1" x14ac:dyDescent="0.3">
      <c r="A518" s="216"/>
      <c r="B518" s="22" t="s">
        <v>28</v>
      </c>
      <c r="C518" s="35" t="s">
        <v>18</v>
      </c>
      <c r="D518" s="39">
        <v>2</v>
      </c>
      <c r="E518" s="37">
        <v>66.182718835428162</v>
      </c>
      <c r="F518" s="39">
        <v>2</v>
      </c>
      <c r="G518" s="39">
        <v>1</v>
      </c>
      <c r="H518" s="39">
        <v>1</v>
      </c>
      <c r="I518" s="39">
        <v>0</v>
      </c>
      <c r="J518" s="39">
        <v>0</v>
      </c>
      <c r="K518" s="37">
        <v>66.182718835428162</v>
      </c>
      <c r="L518" s="37">
        <v>33.091356940188142</v>
      </c>
      <c r="M518" s="37">
        <v>33.09136189524002</v>
      </c>
      <c r="N518" s="37">
        <v>0</v>
      </c>
      <c r="O518" s="37">
        <v>0</v>
      </c>
    </row>
    <row r="519" spans="1:15" ht="20.399999999999999" customHeight="1" x14ac:dyDescent="0.3">
      <c r="A519" s="216"/>
      <c r="B519" s="22" t="s">
        <v>36</v>
      </c>
      <c r="C519" s="35" t="s">
        <v>18</v>
      </c>
      <c r="D519" s="39">
        <v>23</v>
      </c>
      <c r="E519" s="37">
        <v>1243.2910932004966</v>
      </c>
      <c r="F519" s="39">
        <v>23</v>
      </c>
      <c r="G519" s="39">
        <v>4</v>
      </c>
      <c r="H519" s="39">
        <v>5</v>
      </c>
      <c r="I519" s="39">
        <v>10</v>
      </c>
      <c r="J519" s="39">
        <v>4</v>
      </c>
      <c r="K519" s="37">
        <v>1243.2910932004966</v>
      </c>
      <c r="L519" s="37">
        <v>246.90477944954236</v>
      </c>
      <c r="M519" s="37">
        <v>252.64443744224212</v>
      </c>
      <c r="N519" s="37">
        <v>489.10492794189554</v>
      </c>
      <c r="O519" s="37">
        <v>254.63694836681663</v>
      </c>
    </row>
    <row r="520" spans="1:15" ht="20.399999999999999" customHeight="1" x14ac:dyDescent="0.3">
      <c r="A520" s="216"/>
      <c r="B520" s="23" t="s">
        <v>29</v>
      </c>
      <c r="C520" s="35" t="s">
        <v>18</v>
      </c>
      <c r="D520" s="39">
        <v>2</v>
      </c>
      <c r="E520" s="37">
        <v>67.101928287570047</v>
      </c>
      <c r="F520" s="39">
        <v>2</v>
      </c>
      <c r="G520" s="39">
        <v>0</v>
      </c>
      <c r="H520" s="39">
        <v>0</v>
      </c>
      <c r="I520" s="39">
        <v>1</v>
      </c>
      <c r="J520" s="39">
        <v>1</v>
      </c>
      <c r="K520" s="37">
        <v>67.101928287570047</v>
      </c>
      <c r="L520" s="37">
        <v>0</v>
      </c>
      <c r="M520" s="37">
        <v>0</v>
      </c>
      <c r="N520" s="37">
        <v>33.550964143785023</v>
      </c>
      <c r="O520" s="37">
        <v>33.550964143785023</v>
      </c>
    </row>
    <row r="521" spans="1:15" ht="20.399999999999999" customHeight="1" x14ac:dyDescent="0.3">
      <c r="A521" s="216"/>
      <c r="B521" s="22" t="s">
        <v>30</v>
      </c>
      <c r="C521" s="35" t="s">
        <v>18</v>
      </c>
      <c r="D521" s="39">
        <v>30</v>
      </c>
      <c r="E521" s="37">
        <v>1879.4379109523834</v>
      </c>
      <c r="F521" s="39">
        <v>30</v>
      </c>
      <c r="G521" s="39">
        <v>7</v>
      </c>
      <c r="H521" s="39">
        <v>4</v>
      </c>
      <c r="I521" s="39">
        <v>14</v>
      </c>
      <c r="J521" s="39">
        <v>5</v>
      </c>
      <c r="K521" s="37">
        <v>1879.4379109523832</v>
      </c>
      <c r="L521" s="37">
        <v>309.26901027907525</v>
      </c>
      <c r="M521" s="37">
        <v>301.36930499887217</v>
      </c>
      <c r="N521" s="37">
        <v>894.07777180778157</v>
      </c>
      <c r="O521" s="37">
        <v>374.72182386665423</v>
      </c>
    </row>
    <row r="522" spans="1:15" ht="20.399999999999999" customHeight="1" x14ac:dyDescent="0.3">
      <c r="A522" s="216"/>
      <c r="B522" s="22" t="s">
        <v>56</v>
      </c>
      <c r="C522" s="35" t="s">
        <v>18</v>
      </c>
      <c r="D522" s="39">
        <v>5</v>
      </c>
      <c r="E522" s="37">
        <v>239.39329355389813</v>
      </c>
      <c r="F522" s="39">
        <v>5</v>
      </c>
      <c r="G522" s="39">
        <v>0</v>
      </c>
      <c r="H522" s="39">
        <v>1</v>
      </c>
      <c r="I522" s="39">
        <v>4</v>
      </c>
      <c r="J522" s="39">
        <v>0</v>
      </c>
      <c r="K522" s="37">
        <v>239.39329355389816</v>
      </c>
      <c r="L522" s="37">
        <v>0</v>
      </c>
      <c r="M522" s="37">
        <v>39.471722522100031</v>
      </c>
      <c r="N522" s="37">
        <v>199.92157103179812</v>
      </c>
      <c r="O522" s="37">
        <v>0</v>
      </c>
    </row>
    <row r="523" spans="1:15" ht="20.399999999999999" customHeight="1" x14ac:dyDescent="0.3">
      <c r="A523" s="216"/>
      <c r="B523" s="22" t="s">
        <v>37</v>
      </c>
      <c r="C523" s="35" t="s">
        <v>18</v>
      </c>
      <c r="D523" s="39">
        <v>15</v>
      </c>
      <c r="E523" s="37">
        <v>952.30117100638972</v>
      </c>
      <c r="F523" s="39">
        <v>15</v>
      </c>
      <c r="G523" s="39">
        <v>10</v>
      </c>
      <c r="H523" s="39">
        <v>2</v>
      </c>
      <c r="I523" s="39">
        <v>1</v>
      </c>
      <c r="J523" s="39">
        <v>2</v>
      </c>
      <c r="K523" s="37">
        <v>952.30117100638972</v>
      </c>
      <c r="L523" s="37">
        <v>634.86741564955059</v>
      </c>
      <c r="M523" s="37">
        <v>129.54294906636608</v>
      </c>
      <c r="N523" s="37">
        <v>62.630268763491038</v>
      </c>
      <c r="O523" s="37">
        <v>125.26053752698208</v>
      </c>
    </row>
    <row r="524" spans="1:15" ht="20.399999999999999" customHeight="1" x14ac:dyDescent="0.3">
      <c r="A524" s="216"/>
      <c r="B524" s="33" t="s">
        <v>38</v>
      </c>
      <c r="C524" s="34" t="s">
        <v>18</v>
      </c>
      <c r="D524" s="16">
        <v>133</v>
      </c>
      <c r="E524" s="17">
        <v>5316.5114926987671</v>
      </c>
      <c r="F524" s="16">
        <v>133</v>
      </c>
      <c r="G524" s="16">
        <v>41</v>
      </c>
      <c r="H524" s="16">
        <v>33</v>
      </c>
      <c r="I524" s="16">
        <v>27</v>
      </c>
      <c r="J524" s="16">
        <v>32</v>
      </c>
      <c r="K524" s="17">
        <v>5316.5114926987671</v>
      </c>
      <c r="L524" s="17">
        <v>1599.686480374241</v>
      </c>
      <c r="M524" s="17">
        <v>1305.8922006746561</v>
      </c>
      <c r="N524" s="17">
        <v>1091.5769686354838</v>
      </c>
      <c r="O524" s="17">
        <v>1319.3558430143862</v>
      </c>
    </row>
    <row r="525" spans="1:15" ht="20.399999999999999" customHeight="1" x14ac:dyDescent="0.3">
      <c r="A525" s="216"/>
      <c r="B525" s="89" t="s">
        <v>24</v>
      </c>
      <c r="C525" s="35" t="s">
        <v>18</v>
      </c>
      <c r="D525" s="39">
        <v>11</v>
      </c>
      <c r="E525" s="37">
        <v>641.8263945174881</v>
      </c>
      <c r="F525" s="39">
        <v>11</v>
      </c>
      <c r="G525" s="39">
        <v>4</v>
      </c>
      <c r="H525" s="39">
        <v>2</v>
      </c>
      <c r="I525" s="39">
        <v>3</v>
      </c>
      <c r="J525" s="39">
        <v>2</v>
      </c>
      <c r="K525" s="37">
        <v>641.82639451748798</v>
      </c>
      <c r="L525" s="37">
        <v>233.39139394873871</v>
      </c>
      <c r="M525" s="37">
        <v>116.69571444821409</v>
      </c>
      <c r="N525" s="37">
        <v>175.04357167232112</v>
      </c>
      <c r="O525" s="37">
        <v>116.69571444821409</v>
      </c>
    </row>
    <row r="526" spans="1:15" ht="20.399999999999999" customHeight="1" x14ac:dyDescent="0.3">
      <c r="A526" s="216"/>
      <c r="B526" s="123" t="s">
        <v>25</v>
      </c>
      <c r="C526" s="35" t="s">
        <v>18</v>
      </c>
      <c r="D526" s="39">
        <v>41</v>
      </c>
      <c r="E526" s="37">
        <v>1316.8414762208554</v>
      </c>
      <c r="F526" s="39">
        <v>41</v>
      </c>
      <c r="G526" s="39">
        <v>15</v>
      </c>
      <c r="H526" s="39">
        <v>9</v>
      </c>
      <c r="I526" s="39">
        <v>7</v>
      </c>
      <c r="J526" s="39">
        <v>10</v>
      </c>
      <c r="K526" s="37">
        <v>1316.8414762208549</v>
      </c>
      <c r="L526" s="37">
        <v>481.7712260409744</v>
      </c>
      <c r="M526" s="37">
        <v>289.06277890842017</v>
      </c>
      <c r="N526" s="37">
        <v>224.82660581766012</v>
      </c>
      <c r="O526" s="37">
        <v>321.18086545380027</v>
      </c>
    </row>
    <row r="527" spans="1:15" ht="20.399999999999999" customHeight="1" x14ac:dyDescent="0.3">
      <c r="A527" s="216"/>
      <c r="B527" s="89" t="s">
        <v>26</v>
      </c>
      <c r="C527" s="35" t="s">
        <v>18</v>
      </c>
      <c r="D527" s="39">
        <v>15</v>
      </c>
      <c r="E527" s="37">
        <v>667.95885113216923</v>
      </c>
      <c r="F527" s="39">
        <v>15</v>
      </c>
      <c r="G527" s="39">
        <v>3</v>
      </c>
      <c r="H527" s="39">
        <v>5</v>
      </c>
      <c r="I527" s="39">
        <v>2</v>
      </c>
      <c r="J527" s="39">
        <v>5</v>
      </c>
      <c r="K527" s="37">
        <v>667.958851132169</v>
      </c>
      <c r="L527" s="37">
        <v>143.42832258095271</v>
      </c>
      <c r="M527" s="37">
        <v>210.35724561640814</v>
      </c>
      <c r="N527" s="37">
        <v>79.224613478604056</v>
      </c>
      <c r="O527" s="37">
        <v>234.94866945620413</v>
      </c>
    </row>
    <row r="528" spans="1:15" ht="20.399999999999999" customHeight="1" x14ac:dyDescent="0.3">
      <c r="A528" s="216"/>
      <c r="B528" s="123" t="s">
        <v>40</v>
      </c>
      <c r="C528" s="35" t="s">
        <v>18</v>
      </c>
      <c r="D528" s="39">
        <v>12</v>
      </c>
      <c r="E528" s="37">
        <v>431.02471068216528</v>
      </c>
      <c r="F528" s="39">
        <v>12</v>
      </c>
      <c r="G528" s="39">
        <v>2</v>
      </c>
      <c r="H528" s="39">
        <v>4</v>
      </c>
      <c r="I528" s="39">
        <v>3</v>
      </c>
      <c r="J528" s="39">
        <v>3</v>
      </c>
      <c r="K528" s="37">
        <v>431.02471068216516</v>
      </c>
      <c r="L528" s="37">
        <v>71.837442816331944</v>
      </c>
      <c r="M528" s="37">
        <v>143.67490714633328</v>
      </c>
      <c r="N528" s="37">
        <v>107.75618035974998</v>
      </c>
      <c r="O528" s="37">
        <v>107.75618035974998</v>
      </c>
    </row>
    <row r="529" spans="1:15" ht="20.399999999999999" customHeight="1" x14ac:dyDescent="0.3">
      <c r="A529" s="216"/>
      <c r="B529" s="124" t="s">
        <v>41</v>
      </c>
      <c r="C529" s="35" t="s">
        <v>18</v>
      </c>
      <c r="D529" s="39">
        <v>13</v>
      </c>
      <c r="E529" s="37">
        <v>298.5376041233265</v>
      </c>
      <c r="F529" s="39">
        <v>13</v>
      </c>
      <c r="G529" s="39">
        <v>3</v>
      </c>
      <c r="H529" s="39">
        <v>4</v>
      </c>
      <c r="I529" s="39">
        <v>3</v>
      </c>
      <c r="J529" s="39">
        <v>3</v>
      </c>
      <c r="K529" s="37">
        <v>298.5376041233265</v>
      </c>
      <c r="L529" s="37">
        <v>68.893285323859331</v>
      </c>
      <c r="M529" s="37">
        <v>91.857727519786863</v>
      </c>
      <c r="N529" s="37">
        <v>68.893295639840147</v>
      </c>
      <c r="O529" s="37">
        <v>68.893295639840147</v>
      </c>
    </row>
    <row r="530" spans="1:15" ht="20.399999999999999" customHeight="1" x14ac:dyDescent="0.3">
      <c r="A530" s="216"/>
      <c r="B530" s="89" t="s">
        <v>27</v>
      </c>
      <c r="C530" s="35" t="s">
        <v>18</v>
      </c>
      <c r="D530" s="39">
        <v>14</v>
      </c>
      <c r="E530" s="37">
        <v>959.26015404240047</v>
      </c>
      <c r="F530" s="39">
        <v>14</v>
      </c>
      <c r="G530" s="39">
        <v>3</v>
      </c>
      <c r="H530" s="39">
        <v>4</v>
      </c>
      <c r="I530" s="39">
        <v>3</v>
      </c>
      <c r="J530" s="39">
        <v>4</v>
      </c>
      <c r="K530" s="37">
        <v>959.26015404240047</v>
      </c>
      <c r="L530" s="37">
        <v>205.55572311081576</v>
      </c>
      <c r="M530" s="37">
        <v>274.07433852057625</v>
      </c>
      <c r="N530" s="37">
        <v>205.55575389043221</v>
      </c>
      <c r="O530" s="37">
        <v>274.07433852057625</v>
      </c>
    </row>
    <row r="531" spans="1:15" ht="20.399999999999999" customHeight="1" x14ac:dyDescent="0.3">
      <c r="A531" s="216"/>
      <c r="B531" s="125" t="s">
        <v>59</v>
      </c>
      <c r="C531" s="35" t="s">
        <v>18</v>
      </c>
      <c r="D531" s="39">
        <v>9</v>
      </c>
      <c r="E531" s="37">
        <v>380.59931289822362</v>
      </c>
      <c r="F531" s="39">
        <v>9</v>
      </c>
      <c r="G531" s="39">
        <v>2</v>
      </c>
      <c r="H531" s="39">
        <v>1</v>
      </c>
      <c r="I531" s="39">
        <v>3</v>
      </c>
      <c r="J531" s="39">
        <v>3</v>
      </c>
      <c r="K531" s="37">
        <v>380.59931289822367</v>
      </c>
      <c r="L531" s="37">
        <v>84.577615238304404</v>
      </c>
      <c r="M531" s="37">
        <v>42.28881395141704</v>
      </c>
      <c r="N531" s="37">
        <v>126.86644185425111</v>
      </c>
      <c r="O531" s="37">
        <v>126.86644185425111</v>
      </c>
    </row>
    <row r="532" spans="1:15" ht="20.399999999999999" customHeight="1" x14ac:dyDescent="0.3">
      <c r="A532" s="216"/>
      <c r="B532" s="89" t="s">
        <v>28</v>
      </c>
      <c r="C532" s="35" t="s">
        <v>18</v>
      </c>
      <c r="D532" s="39">
        <v>18</v>
      </c>
      <c r="E532" s="37">
        <v>620.46298908213907</v>
      </c>
      <c r="F532" s="39">
        <v>18</v>
      </c>
      <c r="G532" s="39">
        <v>9</v>
      </c>
      <c r="H532" s="39">
        <v>4</v>
      </c>
      <c r="I532" s="39">
        <v>3</v>
      </c>
      <c r="J532" s="39">
        <v>2</v>
      </c>
      <c r="K532" s="37">
        <v>620.46298908213907</v>
      </c>
      <c r="L532" s="37">
        <v>310.23147131426379</v>
      </c>
      <c r="M532" s="37">
        <v>137.88067456350012</v>
      </c>
      <c r="N532" s="37">
        <v>103.41050592262509</v>
      </c>
      <c r="O532" s="37">
        <v>68.940337281750061</v>
      </c>
    </row>
    <row r="533" spans="1:15" ht="20.399999999999999" customHeight="1" x14ac:dyDescent="0.3">
      <c r="A533" s="216"/>
      <c r="B533" s="106" t="s">
        <v>98</v>
      </c>
      <c r="C533" s="107"/>
      <c r="D533" s="76">
        <v>631</v>
      </c>
      <c r="E533" s="86">
        <v>31279.019543961636</v>
      </c>
      <c r="F533" s="76">
        <v>631</v>
      </c>
      <c r="G533" s="76">
        <v>161</v>
      </c>
      <c r="H533" s="76">
        <v>153</v>
      </c>
      <c r="I533" s="76">
        <v>170</v>
      </c>
      <c r="J533" s="76">
        <v>147</v>
      </c>
      <c r="K533" s="86">
        <v>31279.01954396164</v>
      </c>
      <c r="L533" s="86">
        <v>7806.540806514724</v>
      </c>
      <c r="M533" s="86">
        <v>8054.0899327595926</v>
      </c>
      <c r="N533" s="86">
        <v>8241.9328863453648</v>
      </c>
      <c r="O533" s="86">
        <v>7176.4559183419578</v>
      </c>
    </row>
    <row r="534" spans="1:15" ht="20.399999999999999" customHeight="1" x14ac:dyDescent="0.3">
      <c r="A534" s="215" t="s">
        <v>99</v>
      </c>
      <c r="B534" s="8" t="s">
        <v>17</v>
      </c>
      <c r="C534" s="8" t="s">
        <v>18</v>
      </c>
      <c r="D534" s="10">
        <v>1789</v>
      </c>
      <c r="E534" s="11">
        <v>125689.23603132374</v>
      </c>
      <c r="F534" s="10">
        <v>1789</v>
      </c>
      <c r="G534" s="10">
        <v>423</v>
      </c>
      <c r="H534" s="10">
        <v>541</v>
      </c>
      <c r="I534" s="10">
        <v>495</v>
      </c>
      <c r="J534" s="10">
        <v>330</v>
      </c>
      <c r="K534" s="11">
        <v>125689.23603132374</v>
      </c>
      <c r="L534" s="11">
        <v>29328.653380324722</v>
      </c>
      <c r="M534" s="11">
        <v>43353.595697298122</v>
      </c>
      <c r="N534" s="11">
        <v>35534.31544136913</v>
      </c>
      <c r="O534" s="11">
        <v>17472.671512331748</v>
      </c>
    </row>
    <row r="535" spans="1:15" ht="20.399999999999999" customHeight="1" x14ac:dyDescent="0.3">
      <c r="A535" s="216"/>
      <c r="B535" s="33" t="s">
        <v>19</v>
      </c>
      <c r="C535" s="102" t="s">
        <v>18</v>
      </c>
      <c r="D535" s="16">
        <v>375</v>
      </c>
      <c r="E535" s="17">
        <v>18959.295276009481</v>
      </c>
      <c r="F535" s="16">
        <v>375</v>
      </c>
      <c r="G535" s="16">
        <v>86</v>
      </c>
      <c r="H535" s="16">
        <v>82</v>
      </c>
      <c r="I535" s="16">
        <v>105</v>
      </c>
      <c r="J535" s="16">
        <v>102</v>
      </c>
      <c r="K535" s="17">
        <v>18959.295276009478</v>
      </c>
      <c r="L535" s="17">
        <v>4460.5216122676502</v>
      </c>
      <c r="M535" s="17">
        <v>4062.9955334487713</v>
      </c>
      <c r="N535" s="17">
        <v>5216.7099150247459</v>
      </c>
      <c r="O535" s="17">
        <v>5219.0682152683094</v>
      </c>
    </row>
    <row r="536" spans="1:15" ht="20.399999999999999" customHeight="1" x14ac:dyDescent="0.3">
      <c r="A536" s="216"/>
      <c r="B536" s="22" t="s">
        <v>20</v>
      </c>
      <c r="C536" s="50" t="s">
        <v>18</v>
      </c>
      <c r="D536" s="39">
        <v>24</v>
      </c>
      <c r="E536" s="37">
        <v>519.08016716042403</v>
      </c>
      <c r="F536" s="39">
        <v>24</v>
      </c>
      <c r="G536" s="39">
        <v>6</v>
      </c>
      <c r="H536" s="39">
        <v>6</v>
      </c>
      <c r="I536" s="39">
        <v>6</v>
      </c>
      <c r="J536" s="39">
        <v>6</v>
      </c>
      <c r="K536" s="37">
        <v>519.08016716042414</v>
      </c>
      <c r="L536" s="37">
        <v>129.77002721642401</v>
      </c>
      <c r="M536" s="37">
        <v>129.77004664800003</v>
      </c>
      <c r="N536" s="37">
        <v>129.77004664800003</v>
      </c>
      <c r="O536" s="37">
        <v>129.77004664800003</v>
      </c>
    </row>
    <row r="537" spans="1:15" ht="20.399999999999999" customHeight="1" x14ac:dyDescent="0.3">
      <c r="A537" s="216"/>
      <c r="B537" s="22" t="s">
        <v>19</v>
      </c>
      <c r="C537" s="50" t="s">
        <v>18</v>
      </c>
      <c r="D537" s="39">
        <v>351</v>
      </c>
      <c r="E537" s="37">
        <v>18440.215108849057</v>
      </c>
      <c r="F537" s="39">
        <v>351</v>
      </c>
      <c r="G537" s="39">
        <v>80</v>
      </c>
      <c r="H537" s="39">
        <v>76</v>
      </c>
      <c r="I537" s="39">
        <v>99</v>
      </c>
      <c r="J537" s="39">
        <v>96</v>
      </c>
      <c r="K537" s="37">
        <v>18440.215108849054</v>
      </c>
      <c r="L537" s="37">
        <v>4330.7515850512264</v>
      </c>
      <c r="M537" s="37">
        <v>3933.2254868007713</v>
      </c>
      <c r="N537" s="37">
        <v>5086.9398683767458</v>
      </c>
      <c r="O537" s="37">
        <v>5089.2981686203093</v>
      </c>
    </row>
    <row r="538" spans="1:15" ht="20.399999999999999" customHeight="1" x14ac:dyDescent="0.3">
      <c r="A538" s="216"/>
      <c r="B538" s="33" t="s">
        <v>45</v>
      </c>
      <c r="C538" s="102" t="s">
        <v>18</v>
      </c>
      <c r="D538" s="16">
        <v>45</v>
      </c>
      <c r="E538" s="17">
        <v>5509.1438294585823</v>
      </c>
      <c r="F538" s="16">
        <v>45</v>
      </c>
      <c r="G538" s="16">
        <v>11</v>
      </c>
      <c r="H538" s="16">
        <v>11</v>
      </c>
      <c r="I538" s="16">
        <v>20</v>
      </c>
      <c r="J538" s="16">
        <v>3</v>
      </c>
      <c r="K538" s="17">
        <v>5509.1438294585823</v>
      </c>
      <c r="L538" s="17">
        <v>1216.4188156172327</v>
      </c>
      <c r="M538" s="17">
        <v>1371.6921028275233</v>
      </c>
      <c r="N538" s="17">
        <v>2638.2866891259978</v>
      </c>
      <c r="O538" s="17">
        <v>282.7462218878286</v>
      </c>
    </row>
    <row r="539" spans="1:15" ht="20.399999999999999" customHeight="1" x14ac:dyDescent="0.3">
      <c r="A539" s="216"/>
      <c r="B539" s="41" t="s">
        <v>45</v>
      </c>
      <c r="C539" s="50" t="s">
        <v>18</v>
      </c>
      <c r="D539" s="39">
        <v>45</v>
      </c>
      <c r="E539" s="37">
        <v>5509.1438294585823</v>
      </c>
      <c r="F539" s="39">
        <v>45</v>
      </c>
      <c r="G539" s="39">
        <v>11</v>
      </c>
      <c r="H539" s="39">
        <v>11</v>
      </c>
      <c r="I539" s="39">
        <v>20</v>
      </c>
      <c r="J539" s="39">
        <v>3</v>
      </c>
      <c r="K539" s="37">
        <v>5509.1438294585823</v>
      </c>
      <c r="L539" s="37">
        <v>1216.4188156172327</v>
      </c>
      <c r="M539" s="37">
        <v>1371.6921028275233</v>
      </c>
      <c r="N539" s="37">
        <v>2638.2866891259978</v>
      </c>
      <c r="O539" s="37">
        <v>282.7462218878286</v>
      </c>
    </row>
    <row r="540" spans="1:15" ht="20.399999999999999" customHeight="1" x14ac:dyDescent="0.3">
      <c r="A540" s="216"/>
      <c r="B540" s="33" t="s">
        <v>21</v>
      </c>
      <c r="C540" s="102" t="s">
        <v>18</v>
      </c>
      <c r="D540" s="16">
        <v>457</v>
      </c>
      <c r="E540" s="17">
        <v>31237.572959586945</v>
      </c>
      <c r="F540" s="16">
        <v>457</v>
      </c>
      <c r="G540" s="16">
        <v>108</v>
      </c>
      <c r="H540" s="16">
        <v>125</v>
      </c>
      <c r="I540" s="16">
        <v>171</v>
      </c>
      <c r="J540" s="16">
        <v>53</v>
      </c>
      <c r="K540" s="17">
        <v>31237.572959586942</v>
      </c>
      <c r="L540" s="17">
        <v>7409.7698747662798</v>
      </c>
      <c r="M540" s="17">
        <v>8333.6459864696353</v>
      </c>
      <c r="N540" s="17">
        <v>12472.770982607324</v>
      </c>
      <c r="O540" s="17">
        <v>3021.3861157437041</v>
      </c>
    </row>
    <row r="541" spans="1:15" ht="20.399999999999999" customHeight="1" x14ac:dyDescent="0.3">
      <c r="A541" s="216"/>
      <c r="B541" s="22" t="s">
        <v>23</v>
      </c>
      <c r="C541" s="50" t="s">
        <v>18</v>
      </c>
      <c r="D541" s="39">
        <v>63</v>
      </c>
      <c r="E541" s="37">
        <v>3261.4915263118178</v>
      </c>
      <c r="F541" s="39">
        <v>63</v>
      </c>
      <c r="G541" s="39">
        <v>17</v>
      </c>
      <c r="H541" s="39">
        <v>20</v>
      </c>
      <c r="I541" s="39">
        <v>13</v>
      </c>
      <c r="J541" s="39">
        <v>13</v>
      </c>
      <c r="K541" s="37">
        <v>3261.4915263118182</v>
      </c>
      <c r="L541" s="37">
        <v>876.82092785233885</v>
      </c>
      <c r="M541" s="37">
        <v>1035.2540648476124</v>
      </c>
      <c r="N541" s="37">
        <v>680.18699596285364</v>
      </c>
      <c r="O541" s="37">
        <v>669.22953764901308</v>
      </c>
    </row>
    <row r="542" spans="1:15" ht="20.399999999999999" customHeight="1" x14ac:dyDescent="0.3">
      <c r="A542" s="216"/>
      <c r="B542" s="22" t="s">
        <v>24</v>
      </c>
      <c r="C542" s="50" t="s">
        <v>18</v>
      </c>
      <c r="D542" s="39">
        <v>3</v>
      </c>
      <c r="E542" s="37">
        <v>159.34137216836658</v>
      </c>
      <c r="F542" s="39">
        <v>3</v>
      </c>
      <c r="G542" s="39">
        <v>3</v>
      </c>
      <c r="H542" s="39">
        <v>0</v>
      </c>
      <c r="I542" s="39">
        <v>0</v>
      </c>
      <c r="J542" s="39">
        <v>0</v>
      </c>
      <c r="K542" s="37">
        <v>159.34137216836658</v>
      </c>
      <c r="L542" s="37">
        <v>159.34137216836658</v>
      </c>
      <c r="M542" s="37">
        <v>0</v>
      </c>
      <c r="N542" s="37">
        <v>0</v>
      </c>
      <c r="O542" s="37">
        <v>0</v>
      </c>
    </row>
    <row r="543" spans="1:15" ht="20.399999999999999" customHeight="1" x14ac:dyDescent="0.3">
      <c r="A543" s="216"/>
      <c r="B543" s="22" t="s">
        <v>46</v>
      </c>
      <c r="C543" s="50" t="s">
        <v>18</v>
      </c>
      <c r="D543" s="39">
        <v>35</v>
      </c>
      <c r="E543" s="37">
        <v>2401.4216917908334</v>
      </c>
      <c r="F543" s="39">
        <v>35</v>
      </c>
      <c r="G543" s="39">
        <v>6</v>
      </c>
      <c r="H543" s="39">
        <v>12</v>
      </c>
      <c r="I543" s="39">
        <v>12</v>
      </c>
      <c r="J543" s="39">
        <v>5</v>
      </c>
      <c r="K543" s="37">
        <v>2401.4216917908343</v>
      </c>
      <c r="L543" s="37">
        <v>379.70709963525655</v>
      </c>
      <c r="M543" s="37">
        <v>827.21916235767617</v>
      </c>
      <c r="N543" s="37">
        <v>878.0727993878611</v>
      </c>
      <c r="O543" s="37">
        <v>316.42263041004003</v>
      </c>
    </row>
    <row r="544" spans="1:15" ht="20.399999999999999" customHeight="1" x14ac:dyDescent="0.3">
      <c r="A544" s="216"/>
      <c r="B544" s="22" t="s">
        <v>27</v>
      </c>
      <c r="C544" s="50" t="s">
        <v>18</v>
      </c>
      <c r="D544" s="39">
        <v>38</v>
      </c>
      <c r="E544" s="37">
        <v>2642.6939436711145</v>
      </c>
      <c r="F544" s="39">
        <v>38</v>
      </c>
      <c r="G544" s="39">
        <v>6</v>
      </c>
      <c r="H544" s="39">
        <v>7</v>
      </c>
      <c r="I544" s="39">
        <v>18</v>
      </c>
      <c r="J544" s="39">
        <v>7</v>
      </c>
      <c r="K544" s="37">
        <v>2642.693943671115</v>
      </c>
      <c r="L544" s="37">
        <v>405.13391434297466</v>
      </c>
      <c r="M544" s="37">
        <v>458.24777368311152</v>
      </c>
      <c r="N544" s="37">
        <v>1282.6417339835552</v>
      </c>
      <c r="O544" s="37">
        <v>496.67052166147357</v>
      </c>
    </row>
    <row r="545" spans="1:15" ht="20.399999999999999" customHeight="1" x14ac:dyDescent="0.3">
      <c r="A545" s="216"/>
      <c r="B545" s="22" t="s">
        <v>48</v>
      </c>
      <c r="C545" s="50" t="s">
        <v>18</v>
      </c>
      <c r="D545" s="39">
        <v>32</v>
      </c>
      <c r="E545" s="37">
        <v>2656.2548796178939</v>
      </c>
      <c r="F545" s="39">
        <v>32</v>
      </c>
      <c r="G545" s="39">
        <v>8</v>
      </c>
      <c r="H545" s="39">
        <v>9</v>
      </c>
      <c r="I545" s="39">
        <v>15</v>
      </c>
      <c r="J545" s="39">
        <v>0</v>
      </c>
      <c r="K545" s="37">
        <v>2656.2548796178935</v>
      </c>
      <c r="L545" s="37">
        <v>631.71508540508455</v>
      </c>
      <c r="M545" s="37">
        <v>680.87369579303254</v>
      </c>
      <c r="N545" s="37">
        <v>1343.6660984197767</v>
      </c>
      <c r="O545" s="37">
        <v>0</v>
      </c>
    </row>
    <row r="546" spans="1:15" ht="20.399999999999999" customHeight="1" x14ac:dyDescent="0.3">
      <c r="A546" s="216"/>
      <c r="B546" s="22" t="s">
        <v>28</v>
      </c>
      <c r="C546" s="50" t="s">
        <v>18</v>
      </c>
      <c r="D546" s="39">
        <v>75</v>
      </c>
      <c r="E546" s="37">
        <v>2908.62951654158</v>
      </c>
      <c r="F546" s="39">
        <v>75</v>
      </c>
      <c r="G546" s="39">
        <v>14</v>
      </c>
      <c r="H546" s="39">
        <v>21</v>
      </c>
      <c r="I546" s="39">
        <v>23</v>
      </c>
      <c r="J546" s="39">
        <v>17</v>
      </c>
      <c r="K546" s="37">
        <v>2908.62951654158</v>
      </c>
      <c r="L546" s="37">
        <v>544.65156308291557</v>
      </c>
      <c r="M546" s="37">
        <v>800.42718998727298</v>
      </c>
      <c r="N546" s="37">
        <v>840.40569157695995</v>
      </c>
      <c r="O546" s="37">
        <v>723.14507189443123</v>
      </c>
    </row>
    <row r="547" spans="1:15" ht="20.399999999999999" customHeight="1" x14ac:dyDescent="0.3">
      <c r="A547" s="216"/>
      <c r="B547" s="23" t="s">
        <v>29</v>
      </c>
      <c r="C547" s="50" t="s">
        <v>18</v>
      </c>
      <c r="D547" s="39">
        <v>12</v>
      </c>
      <c r="E547" s="37">
        <v>583.12168278384127</v>
      </c>
      <c r="F547" s="39">
        <v>12</v>
      </c>
      <c r="G547" s="39">
        <v>3</v>
      </c>
      <c r="H547" s="39">
        <v>4</v>
      </c>
      <c r="I547" s="39">
        <v>3</v>
      </c>
      <c r="J547" s="39">
        <v>2</v>
      </c>
      <c r="K547" s="37">
        <v>583.12168278384138</v>
      </c>
      <c r="L547" s="37">
        <v>145.7804043242503</v>
      </c>
      <c r="M547" s="37">
        <v>194.373901537596</v>
      </c>
      <c r="N547" s="37">
        <v>145.78042615319703</v>
      </c>
      <c r="O547" s="37">
        <v>97.186950768797999</v>
      </c>
    </row>
    <row r="548" spans="1:15" ht="20.399999999999999" customHeight="1" x14ac:dyDescent="0.3">
      <c r="A548" s="216"/>
      <c r="B548" s="22" t="s">
        <v>31</v>
      </c>
      <c r="C548" s="50" t="s">
        <v>18</v>
      </c>
      <c r="D548" s="39">
        <v>116</v>
      </c>
      <c r="E548" s="37">
        <v>9589.8655287825241</v>
      </c>
      <c r="F548" s="39">
        <v>116</v>
      </c>
      <c r="G548" s="39">
        <v>27</v>
      </c>
      <c r="H548" s="39">
        <v>28</v>
      </c>
      <c r="I548" s="39">
        <v>55</v>
      </c>
      <c r="J548" s="39">
        <v>6</v>
      </c>
      <c r="K548" s="37">
        <v>9589.8655287825222</v>
      </c>
      <c r="L548" s="37">
        <v>2232.4743313376466</v>
      </c>
      <c r="M548" s="37">
        <v>2303.1047170559341</v>
      </c>
      <c r="N548" s="37">
        <v>4589.8232621799198</v>
      </c>
      <c r="O548" s="37">
        <v>464.46321820902301</v>
      </c>
    </row>
    <row r="549" spans="1:15" ht="20.399999999999999" customHeight="1" x14ac:dyDescent="0.3">
      <c r="A549" s="216"/>
      <c r="B549" s="22" t="s">
        <v>69</v>
      </c>
      <c r="C549" s="50" t="s">
        <v>18</v>
      </c>
      <c r="D549" s="39">
        <v>83</v>
      </c>
      <c r="E549" s="37">
        <v>7034.7528179189712</v>
      </c>
      <c r="F549" s="39">
        <v>83</v>
      </c>
      <c r="G549" s="39">
        <v>24</v>
      </c>
      <c r="H549" s="39">
        <v>24</v>
      </c>
      <c r="I549" s="39">
        <v>32</v>
      </c>
      <c r="J549" s="39">
        <v>3</v>
      </c>
      <c r="K549" s="37">
        <v>7034.7528179189712</v>
      </c>
      <c r="L549" s="37">
        <v>2034.1451766174455</v>
      </c>
      <c r="M549" s="37">
        <v>2034.1454812074001</v>
      </c>
      <c r="N549" s="37">
        <v>2712.1939749432004</v>
      </c>
      <c r="O549" s="37">
        <v>254.26818515092501</v>
      </c>
    </row>
    <row r="550" spans="1:15" ht="20.399999999999999" customHeight="1" x14ac:dyDescent="0.3">
      <c r="A550" s="216"/>
      <c r="B550" s="46" t="s">
        <v>60</v>
      </c>
      <c r="C550" s="102" t="s">
        <v>18</v>
      </c>
      <c r="D550" s="16">
        <v>54</v>
      </c>
      <c r="E550" s="17">
        <v>4480.8378656825716</v>
      </c>
      <c r="F550" s="16">
        <v>54</v>
      </c>
      <c r="G550" s="16">
        <v>15</v>
      </c>
      <c r="H550" s="16">
        <v>16</v>
      </c>
      <c r="I550" s="16">
        <v>13</v>
      </c>
      <c r="J550" s="16">
        <v>10</v>
      </c>
      <c r="K550" s="17">
        <v>4480.8378656825716</v>
      </c>
      <c r="L550" s="17">
        <v>1239.8552825325185</v>
      </c>
      <c r="M550" s="17">
        <v>1333.4953710137399</v>
      </c>
      <c r="N550" s="17">
        <v>1275.2069917276799</v>
      </c>
      <c r="O550" s="17">
        <v>632.28022040863357</v>
      </c>
    </row>
    <row r="551" spans="1:15" ht="20.399999999999999" customHeight="1" x14ac:dyDescent="0.3">
      <c r="A551" s="216"/>
      <c r="B551" s="22" t="s">
        <v>26</v>
      </c>
      <c r="C551" s="50" t="s">
        <v>18</v>
      </c>
      <c r="D551" s="39">
        <v>53</v>
      </c>
      <c r="E551" s="37">
        <v>4459.2095278131674</v>
      </c>
      <c r="F551" s="39">
        <v>53</v>
      </c>
      <c r="G551" s="39">
        <v>14</v>
      </c>
      <c r="H551" s="39">
        <v>16</v>
      </c>
      <c r="I551" s="39">
        <v>13</v>
      </c>
      <c r="J551" s="39">
        <v>10</v>
      </c>
      <c r="K551" s="37">
        <v>4459.2095278131674</v>
      </c>
      <c r="L551" s="37">
        <v>1218.2269446631144</v>
      </c>
      <c r="M551" s="37">
        <v>1333.4953710137399</v>
      </c>
      <c r="N551" s="37">
        <v>1275.2069917276799</v>
      </c>
      <c r="O551" s="37">
        <v>632.28022040863357</v>
      </c>
    </row>
    <row r="552" spans="1:15" ht="20.399999999999999" customHeight="1" x14ac:dyDescent="0.3">
      <c r="A552" s="216"/>
      <c r="B552" s="23" t="s">
        <v>35</v>
      </c>
      <c r="C552" s="50" t="s">
        <v>18</v>
      </c>
      <c r="D552" s="39">
        <v>1</v>
      </c>
      <c r="E552" s="37">
        <v>21.628337869404003</v>
      </c>
      <c r="F552" s="39">
        <v>1</v>
      </c>
      <c r="G552" s="39">
        <v>1</v>
      </c>
      <c r="H552" s="39">
        <v>0</v>
      </c>
      <c r="I552" s="39">
        <v>0</v>
      </c>
      <c r="J552" s="39">
        <v>0</v>
      </c>
      <c r="K552" s="37">
        <v>21.628337869404003</v>
      </c>
      <c r="L552" s="37">
        <v>21.628337869404003</v>
      </c>
      <c r="M552" s="37">
        <v>0</v>
      </c>
      <c r="N552" s="37">
        <v>0</v>
      </c>
      <c r="O552" s="37">
        <v>0</v>
      </c>
    </row>
    <row r="553" spans="1:15" ht="20.399999999999999" customHeight="1" x14ac:dyDescent="0.3">
      <c r="A553" s="216"/>
      <c r="B553" s="46" t="s">
        <v>32</v>
      </c>
      <c r="C553" s="102" t="s">
        <v>18</v>
      </c>
      <c r="D553" s="16">
        <v>147</v>
      </c>
      <c r="E553" s="17">
        <v>12716.347268983129</v>
      </c>
      <c r="F553" s="16">
        <v>147</v>
      </c>
      <c r="G553" s="16">
        <v>21</v>
      </c>
      <c r="H553" s="16">
        <v>66</v>
      </c>
      <c r="I553" s="16">
        <v>35</v>
      </c>
      <c r="J553" s="16">
        <v>25</v>
      </c>
      <c r="K553" s="17">
        <v>12716.347268983132</v>
      </c>
      <c r="L553" s="17">
        <v>1326.9972075794642</v>
      </c>
      <c r="M553" s="17">
        <v>7959.2157396765433</v>
      </c>
      <c r="N553" s="17">
        <v>2438.770919844239</v>
      </c>
      <c r="O553" s="17">
        <v>991.3634018828842</v>
      </c>
    </row>
    <row r="554" spans="1:15" ht="20.399999999999999" customHeight="1" x14ac:dyDescent="0.3">
      <c r="A554" s="216"/>
      <c r="B554" s="22" t="s">
        <v>25</v>
      </c>
      <c r="C554" s="50" t="s">
        <v>18</v>
      </c>
      <c r="D554" s="39">
        <v>126</v>
      </c>
      <c r="E554" s="37">
        <v>11197.518675504532</v>
      </c>
      <c r="F554" s="39">
        <v>126</v>
      </c>
      <c r="G554" s="39">
        <v>18</v>
      </c>
      <c r="H554" s="39">
        <v>64</v>
      </c>
      <c r="I554" s="39">
        <v>22</v>
      </c>
      <c r="J554" s="39">
        <v>22</v>
      </c>
      <c r="K554" s="37">
        <v>11197.518675504534</v>
      </c>
      <c r="L554" s="37">
        <v>1110.0217220736033</v>
      </c>
      <c r="M554" s="37">
        <v>7814.5653943462394</v>
      </c>
      <c r="N554" s="37">
        <v>1498.5436751972629</v>
      </c>
      <c r="O554" s="37">
        <v>774.38788388742819</v>
      </c>
    </row>
    <row r="555" spans="1:15" ht="20.399999999999999" customHeight="1" x14ac:dyDescent="0.3">
      <c r="A555" s="216"/>
      <c r="B555" s="23" t="s">
        <v>27</v>
      </c>
      <c r="C555" s="50" t="s">
        <v>18</v>
      </c>
      <c r="D555" s="39">
        <v>21</v>
      </c>
      <c r="E555" s="37">
        <v>1518.8285934785972</v>
      </c>
      <c r="F555" s="39">
        <v>21</v>
      </c>
      <c r="G555" s="39">
        <v>3</v>
      </c>
      <c r="H555" s="39">
        <v>2</v>
      </c>
      <c r="I555" s="39">
        <v>13</v>
      </c>
      <c r="J555" s="39">
        <v>3</v>
      </c>
      <c r="K555" s="37">
        <v>1518.8285934785972</v>
      </c>
      <c r="L555" s="37">
        <v>216.97548550586092</v>
      </c>
      <c r="M555" s="37">
        <v>144.65034533030402</v>
      </c>
      <c r="N555" s="37">
        <v>940.22724464697615</v>
      </c>
      <c r="O555" s="37">
        <v>216.97551799545604</v>
      </c>
    </row>
    <row r="556" spans="1:15" ht="20.399999999999999" customHeight="1" x14ac:dyDescent="0.3">
      <c r="A556" s="216"/>
      <c r="B556" s="46" t="s">
        <v>33</v>
      </c>
      <c r="C556" s="102" t="s">
        <v>18</v>
      </c>
      <c r="D556" s="16">
        <v>254</v>
      </c>
      <c r="E556" s="17">
        <v>20337.556688752771</v>
      </c>
      <c r="F556" s="16">
        <v>254</v>
      </c>
      <c r="G556" s="16">
        <v>57</v>
      </c>
      <c r="H556" s="16">
        <v>91</v>
      </c>
      <c r="I556" s="16">
        <v>69</v>
      </c>
      <c r="J556" s="16">
        <v>37</v>
      </c>
      <c r="K556" s="17">
        <v>20337.556688752771</v>
      </c>
      <c r="L556" s="17">
        <v>4495.8652978574046</v>
      </c>
      <c r="M556" s="17">
        <v>8732.592492484393</v>
      </c>
      <c r="N556" s="17">
        <v>4989.4576662207055</v>
      </c>
      <c r="O556" s="17">
        <v>2119.641232190269</v>
      </c>
    </row>
    <row r="557" spans="1:15" ht="20.399999999999999" customHeight="1" x14ac:dyDescent="0.3">
      <c r="A557" s="216"/>
      <c r="B557" s="22" t="s">
        <v>23</v>
      </c>
      <c r="C557" s="50" t="s">
        <v>18</v>
      </c>
      <c r="D557" s="39">
        <v>8</v>
      </c>
      <c r="E557" s="37">
        <v>360.25245630447819</v>
      </c>
      <c r="F557" s="39">
        <v>8</v>
      </c>
      <c r="G557" s="39">
        <v>1</v>
      </c>
      <c r="H557" s="39">
        <v>2</v>
      </c>
      <c r="I557" s="39">
        <v>2</v>
      </c>
      <c r="J557" s="39">
        <v>3</v>
      </c>
      <c r="K557" s="37">
        <v>360.25245630447819</v>
      </c>
      <c r="L557" s="37">
        <v>49.158508434921615</v>
      </c>
      <c r="M557" s="37">
        <v>90.063115916350512</v>
      </c>
      <c r="N557" s="37">
        <v>90.063115916350512</v>
      </c>
      <c r="O557" s="37">
        <v>130.96771603685553</v>
      </c>
    </row>
    <row r="558" spans="1:15" ht="20.399999999999999" customHeight="1" x14ac:dyDescent="0.3">
      <c r="A558" s="216"/>
      <c r="B558" s="41" t="s">
        <v>65</v>
      </c>
      <c r="C558" s="50" t="s">
        <v>18</v>
      </c>
      <c r="D558" s="39">
        <v>15</v>
      </c>
      <c r="E558" s="37">
        <v>1028.6560600106457</v>
      </c>
      <c r="F558" s="39">
        <v>15</v>
      </c>
      <c r="G558" s="39">
        <v>1</v>
      </c>
      <c r="H558" s="39">
        <v>5</v>
      </c>
      <c r="I558" s="39">
        <v>7</v>
      </c>
      <c r="J558" s="39">
        <v>2</v>
      </c>
      <c r="K558" s="37">
        <v>1028.6560600106457</v>
      </c>
      <c r="L558" s="37">
        <v>60.289802873633739</v>
      </c>
      <c r="M558" s="37">
        <v>348.0648934510441</v>
      </c>
      <c r="N558" s="37">
        <v>468.64451725372726</v>
      </c>
      <c r="O558" s="37">
        <v>151.65684643224063</v>
      </c>
    </row>
    <row r="559" spans="1:15" ht="20.399999999999999" customHeight="1" x14ac:dyDescent="0.3">
      <c r="A559" s="216"/>
      <c r="B559" s="22" t="s">
        <v>34</v>
      </c>
      <c r="C559" s="50" t="s">
        <v>18</v>
      </c>
      <c r="D559" s="39">
        <v>15</v>
      </c>
      <c r="E559" s="37">
        <v>1026.1348295051687</v>
      </c>
      <c r="F559" s="39">
        <v>15</v>
      </c>
      <c r="G559" s="39">
        <v>2</v>
      </c>
      <c r="H559" s="39">
        <v>4</v>
      </c>
      <c r="I559" s="39">
        <v>6</v>
      </c>
      <c r="J559" s="39">
        <v>3</v>
      </c>
      <c r="K559" s="37">
        <v>1026.1348295051689</v>
      </c>
      <c r="L559" s="37">
        <v>185.63319282844037</v>
      </c>
      <c r="M559" s="37">
        <v>232.2175445500117</v>
      </c>
      <c r="N559" s="37">
        <v>470.89005523814666</v>
      </c>
      <c r="O559" s="37">
        <v>137.39403688857004</v>
      </c>
    </row>
    <row r="560" spans="1:15" ht="20.399999999999999" customHeight="1" x14ac:dyDescent="0.3">
      <c r="A560" s="216"/>
      <c r="B560" s="51" t="s">
        <v>53</v>
      </c>
      <c r="C560" s="50" t="s">
        <v>18</v>
      </c>
      <c r="D560" s="39">
        <v>34</v>
      </c>
      <c r="E560" s="37">
        <v>3342.7789416208639</v>
      </c>
      <c r="F560" s="39">
        <v>34</v>
      </c>
      <c r="G560" s="39">
        <v>9</v>
      </c>
      <c r="H560" s="39">
        <v>9</v>
      </c>
      <c r="I560" s="39">
        <v>14</v>
      </c>
      <c r="J560" s="39">
        <v>2</v>
      </c>
      <c r="K560" s="37">
        <v>3342.7789416208643</v>
      </c>
      <c r="L560" s="37">
        <v>884.85315182858892</v>
      </c>
      <c r="M560" s="37">
        <v>884.85328432521919</v>
      </c>
      <c r="N560" s="37">
        <v>1376.438442283674</v>
      </c>
      <c r="O560" s="37">
        <v>196.63406318338204</v>
      </c>
    </row>
    <row r="561" spans="1:15" ht="20.399999999999999" customHeight="1" x14ac:dyDescent="0.3">
      <c r="A561" s="216"/>
      <c r="B561" s="22" t="s">
        <v>54</v>
      </c>
      <c r="C561" s="50" t="s">
        <v>18</v>
      </c>
      <c r="D561" s="39">
        <v>8</v>
      </c>
      <c r="E561" s="37">
        <v>429.4306966237591</v>
      </c>
      <c r="F561" s="39">
        <v>8</v>
      </c>
      <c r="G561" s="39">
        <v>2</v>
      </c>
      <c r="H561" s="39">
        <v>2</v>
      </c>
      <c r="I561" s="39">
        <v>2</v>
      </c>
      <c r="J561" s="39">
        <v>2</v>
      </c>
      <c r="K561" s="37">
        <v>429.4306966237591</v>
      </c>
      <c r="L561" s="37">
        <v>107.35766209925409</v>
      </c>
      <c r="M561" s="37">
        <v>107.357678174835</v>
      </c>
      <c r="N561" s="37">
        <v>107.357678174835</v>
      </c>
      <c r="O561" s="37">
        <v>107.357678174835</v>
      </c>
    </row>
    <row r="562" spans="1:15" ht="20.399999999999999" customHeight="1" x14ac:dyDescent="0.3">
      <c r="A562" s="216"/>
      <c r="B562" s="22" t="s">
        <v>49</v>
      </c>
      <c r="C562" s="50"/>
      <c r="D562" s="39">
        <v>4</v>
      </c>
      <c r="E562" s="37">
        <v>127.6108531216028</v>
      </c>
      <c r="F562" s="39">
        <v>4</v>
      </c>
      <c r="G562" s="39">
        <v>2</v>
      </c>
      <c r="H562" s="39">
        <v>1</v>
      </c>
      <c r="I562" s="39">
        <v>1</v>
      </c>
      <c r="J562" s="39">
        <v>0</v>
      </c>
      <c r="K562" s="37">
        <v>127.6108531216028</v>
      </c>
      <c r="L562" s="37">
        <v>61.428129331122804</v>
      </c>
      <c r="M562" s="37">
        <v>33.091361895239999</v>
      </c>
      <c r="N562" s="37">
        <v>33.091361895239999</v>
      </c>
      <c r="O562" s="37">
        <v>0</v>
      </c>
    </row>
    <row r="563" spans="1:15" ht="20.399999999999999" customHeight="1" x14ac:dyDescent="0.3">
      <c r="A563" s="216"/>
      <c r="B563" s="22" t="s">
        <v>28</v>
      </c>
      <c r="C563" s="50" t="s">
        <v>18</v>
      </c>
      <c r="D563" s="39">
        <v>1</v>
      </c>
      <c r="E563" s="37">
        <v>108.48775899772801</v>
      </c>
      <c r="F563" s="39">
        <v>1</v>
      </c>
      <c r="G563" s="39">
        <v>0</v>
      </c>
      <c r="H563" s="39">
        <v>1</v>
      </c>
      <c r="I563" s="39">
        <v>0</v>
      </c>
      <c r="J563" s="39">
        <v>0</v>
      </c>
      <c r="K563" s="37">
        <v>108.48775899772801</v>
      </c>
      <c r="L563" s="37">
        <v>0</v>
      </c>
      <c r="M563" s="37">
        <v>108.48775899772801</v>
      </c>
      <c r="N563" s="37">
        <v>0</v>
      </c>
      <c r="O563" s="37">
        <v>0</v>
      </c>
    </row>
    <row r="564" spans="1:15" ht="20.399999999999999" customHeight="1" x14ac:dyDescent="0.3">
      <c r="A564" s="216"/>
      <c r="B564" s="117" t="s">
        <v>36</v>
      </c>
      <c r="C564" s="50" t="s">
        <v>18</v>
      </c>
      <c r="D564" s="39">
        <v>11</v>
      </c>
      <c r="E564" s="37">
        <v>937.56852666694999</v>
      </c>
      <c r="F564" s="39">
        <v>11</v>
      </c>
      <c r="G564" s="39">
        <v>4</v>
      </c>
      <c r="H564" s="39">
        <v>3</v>
      </c>
      <c r="I564" s="39">
        <v>1</v>
      </c>
      <c r="J564" s="39">
        <v>3</v>
      </c>
      <c r="K564" s="37">
        <v>937.56852666694999</v>
      </c>
      <c r="L564" s="37">
        <v>361.62580917643493</v>
      </c>
      <c r="M564" s="37">
        <v>214.31685416475514</v>
      </c>
      <c r="N564" s="37">
        <v>90.406465831440016</v>
      </c>
      <c r="O564" s="37">
        <v>271.21939749432005</v>
      </c>
    </row>
    <row r="565" spans="1:15" ht="20.399999999999999" customHeight="1" x14ac:dyDescent="0.3">
      <c r="A565" s="216"/>
      <c r="B565" s="23" t="s">
        <v>29</v>
      </c>
      <c r="C565" s="50" t="s">
        <v>18</v>
      </c>
      <c r="D565" s="39">
        <v>19</v>
      </c>
      <c r="E565" s="37">
        <v>1076.829105891763</v>
      </c>
      <c r="F565" s="39">
        <v>19</v>
      </c>
      <c r="G565" s="39">
        <v>4</v>
      </c>
      <c r="H565" s="39">
        <v>4</v>
      </c>
      <c r="I565" s="39">
        <v>5</v>
      </c>
      <c r="J565" s="39">
        <v>6</v>
      </c>
      <c r="K565" s="37">
        <v>1076.8291058917628</v>
      </c>
      <c r="L565" s="37">
        <v>251.44294544298981</v>
      </c>
      <c r="M565" s="37">
        <v>209.06495223520503</v>
      </c>
      <c r="N565" s="37">
        <v>314.7275091757005</v>
      </c>
      <c r="O565" s="37">
        <v>301.59369903786751</v>
      </c>
    </row>
    <row r="566" spans="1:15" ht="20.399999999999999" customHeight="1" x14ac:dyDescent="0.3">
      <c r="A566" s="216"/>
      <c r="B566" s="22" t="s">
        <v>30</v>
      </c>
      <c r="C566" s="50" t="s">
        <v>18</v>
      </c>
      <c r="D566" s="39">
        <v>51</v>
      </c>
      <c r="E566" s="37">
        <v>5102.0118812053925</v>
      </c>
      <c r="F566" s="39">
        <v>51</v>
      </c>
      <c r="G566" s="39">
        <v>17</v>
      </c>
      <c r="H566" s="39">
        <v>24</v>
      </c>
      <c r="I566" s="39">
        <v>5</v>
      </c>
      <c r="J566" s="39">
        <v>5</v>
      </c>
      <c r="K566" s="37">
        <v>5102.0118812053915</v>
      </c>
      <c r="L566" s="37">
        <v>1585.3030949826393</v>
      </c>
      <c r="M566" s="37">
        <v>3136.282487388864</v>
      </c>
      <c r="N566" s="37">
        <v>190.21314941694453</v>
      </c>
      <c r="O566" s="37">
        <v>190.21314941694453</v>
      </c>
    </row>
    <row r="567" spans="1:15" ht="20.399999999999999" customHeight="1" x14ac:dyDescent="0.3">
      <c r="A567" s="216"/>
      <c r="B567" s="22" t="s">
        <v>56</v>
      </c>
      <c r="C567" s="50" t="s">
        <v>18</v>
      </c>
      <c r="D567" s="39">
        <v>88</v>
      </c>
      <c r="E567" s="37">
        <v>6797.7955788044192</v>
      </c>
      <c r="F567" s="39">
        <v>88</v>
      </c>
      <c r="G567" s="39">
        <v>15</v>
      </c>
      <c r="H567" s="39">
        <v>36</v>
      </c>
      <c r="I567" s="39">
        <v>26</v>
      </c>
      <c r="J567" s="39">
        <v>11</v>
      </c>
      <c r="K567" s="37">
        <v>6797.7955788044192</v>
      </c>
      <c r="L567" s="37">
        <v>948.77300085937884</v>
      </c>
      <c r="M567" s="37">
        <v>3368.7925613851403</v>
      </c>
      <c r="N567" s="37">
        <v>1847.6253710346464</v>
      </c>
      <c r="O567" s="37">
        <v>632.60464552525343</v>
      </c>
    </row>
    <row r="568" spans="1:15" ht="20.399999999999999" customHeight="1" x14ac:dyDescent="0.3">
      <c r="A568" s="216"/>
      <c r="B568" s="33" t="s">
        <v>38</v>
      </c>
      <c r="C568" s="102" t="s">
        <v>18</v>
      </c>
      <c r="D568" s="16">
        <v>258</v>
      </c>
      <c r="E568" s="17">
        <v>13352.558594008948</v>
      </c>
      <c r="F568" s="16">
        <v>258</v>
      </c>
      <c r="G568" s="16">
        <v>74</v>
      </c>
      <c r="H568" s="16">
        <v>71</v>
      </c>
      <c r="I568" s="16">
        <v>36</v>
      </c>
      <c r="J568" s="16">
        <v>77</v>
      </c>
      <c r="K568" s="17">
        <v>13352.558594008948</v>
      </c>
      <c r="L568" s="17">
        <v>3912.0877935998224</v>
      </c>
      <c r="M568" s="17">
        <v>3931.0348062007938</v>
      </c>
      <c r="N568" s="17">
        <v>1758.000229025733</v>
      </c>
      <c r="O568" s="17">
        <v>3751.4357651826003</v>
      </c>
    </row>
    <row r="569" spans="1:15" ht="20.399999999999999" customHeight="1" x14ac:dyDescent="0.3">
      <c r="A569" s="216"/>
      <c r="B569" s="22" t="s">
        <v>23</v>
      </c>
      <c r="C569" s="50" t="s">
        <v>18</v>
      </c>
      <c r="D569" s="39">
        <v>21</v>
      </c>
      <c r="E569" s="37">
        <v>1032.3287875472122</v>
      </c>
      <c r="F569" s="39">
        <v>21</v>
      </c>
      <c r="G569" s="39">
        <v>6</v>
      </c>
      <c r="H569" s="39">
        <v>8</v>
      </c>
      <c r="I569" s="39">
        <v>4</v>
      </c>
      <c r="J569" s="39">
        <v>3</v>
      </c>
      <c r="K569" s="37">
        <v>1032.3287875472124</v>
      </c>
      <c r="L569" s="37">
        <v>294.9510506095296</v>
      </c>
      <c r="M569" s="37">
        <v>393.26812636676408</v>
      </c>
      <c r="N569" s="37">
        <v>196.63406318338204</v>
      </c>
      <c r="O569" s="37">
        <v>147.47554738753652</v>
      </c>
    </row>
    <row r="570" spans="1:15" ht="20.399999999999999" customHeight="1" x14ac:dyDescent="0.3">
      <c r="A570" s="216"/>
      <c r="B570" s="22" t="s">
        <v>24</v>
      </c>
      <c r="C570" s="50" t="s">
        <v>18</v>
      </c>
      <c r="D570" s="39">
        <v>24</v>
      </c>
      <c r="E570" s="37">
        <v>2017.1941840864674</v>
      </c>
      <c r="F570" s="39">
        <v>24</v>
      </c>
      <c r="G570" s="39">
        <v>6</v>
      </c>
      <c r="H570" s="39">
        <v>8</v>
      </c>
      <c r="I570" s="39">
        <v>4</v>
      </c>
      <c r="J570" s="39">
        <v>6</v>
      </c>
      <c r="K570" s="37">
        <v>2017.1941840864674</v>
      </c>
      <c r="L570" s="37">
        <v>566.1704074918556</v>
      </c>
      <c r="M570" s="37">
        <v>919.88578983490186</v>
      </c>
      <c r="N570" s="37">
        <v>212.45519470388393</v>
      </c>
      <c r="O570" s="37">
        <v>318.68279205582587</v>
      </c>
    </row>
    <row r="571" spans="1:15" ht="20.399999999999999" customHeight="1" x14ac:dyDescent="0.3">
      <c r="A571" s="216"/>
      <c r="B571" s="22" t="s">
        <v>25</v>
      </c>
      <c r="C571" s="50" t="s">
        <v>18</v>
      </c>
      <c r="D571" s="39">
        <v>43</v>
      </c>
      <c r="E571" s="37">
        <v>1457.8042107669773</v>
      </c>
      <c r="F571" s="39">
        <v>43</v>
      </c>
      <c r="G571" s="39">
        <v>10</v>
      </c>
      <c r="H571" s="39">
        <v>10</v>
      </c>
      <c r="I571" s="39">
        <v>8</v>
      </c>
      <c r="J571" s="39">
        <v>15</v>
      </c>
      <c r="K571" s="37">
        <v>1457.8042107669776</v>
      </c>
      <c r="L571" s="37">
        <v>339.02419610290758</v>
      </c>
      <c r="M571" s="37">
        <v>339.02424686790005</v>
      </c>
      <c r="N571" s="37">
        <v>271.21939749431999</v>
      </c>
      <c r="O571" s="37">
        <v>508.53637030185001</v>
      </c>
    </row>
    <row r="572" spans="1:15" ht="20.399999999999999" customHeight="1" x14ac:dyDescent="0.3">
      <c r="A572" s="216"/>
      <c r="B572" s="23" t="s">
        <v>26</v>
      </c>
      <c r="C572" s="50" t="s">
        <v>18</v>
      </c>
      <c r="D572" s="39">
        <v>6</v>
      </c>
      <c r="E572" s="37">
        <v>311.44810418256952</v>
      </c>
      <c r="F572" s="39">
        <v>6</v>
      </c>
      <c r="G572" s="39">
        <v>1</v>
      </c>
      <c r="H572" s="39">
        <v>3</v>
      </c>
      <c r="I572" s="39">
        <v>1</v>
      </c>
      <c r="J572" s="39">
        <v>1</v>
      </c>
      <c r="K572" s="37">
        <v>311.44810418256964</v>
      </c>
      <c r="L572" s="37">
        <v>51.908010886569585</v>
      </c>
      <c r="M572" s="37">
        <v>155.72405597760002</v>
      </c>
      <c r="N572" s="37">
        <v>51.908018659200003</v>
      </c>
      <c r="O572" s="37">
        <v>51.908018659200003</v>
      </c>
    </row>
    <row r="573" spans="1:15" ht="20.399999999999999" customHeight="1" x14ac:dyDescent="0.3">
      <c r="A573" s="216"/>
      <c r="B573" s="22" t="s">
        <v>27</v>
      </c>
      <c r="C573" s="50" t="s">
        <v>18</v>
      </c>
      <c r="D573" s="39">
        <v>77</v>
      </c>
      <c r="E573" s="37">
        <v>5543.6112175463259</v>
      </c>
      <c r="F573" s="39">
        <v>77</v>
      </c>
      <c r="G573" s="39">
        <v>24</v>
      </c>
      <c r="H573" s="39">
        <v>18</v>
      </c>
      <c r="I573" s="39">
        <v>10</v>
      </c>
      <c r="J573" s="39">
        <v>25</v>
      </c>
      <c r="K573" s="37">
        <v>5543.6112175463259</v>
      </c>
      <c r="L573" s="37">
        <v>1730.7185211053434</v>
      </c>
      <c r="M573" s="37">
        <v>1296.7677442697177</v>
      </c>
      <c r="N573" s="37">
        <v>716.47124171416215</v>
      </c>
      <c r="O573" s="37">
        <v>1799.653710457103</v>
      </c>
    </row>
    <row r="574" spans="1:15" ht="20.399999999999999" customHeight="1" x14ac:dyDescent="0.3">
      <c r="A574" s="216"/>
      <c r="B574" s="22" t="s">
        <v>28</v>
      </c>
      <c r="C574" s="50" t="s">
        <v>18</v>
      </c>
      <c r="D574" s="39">
        <v>87</v>
      </c>
      <c r="E574" s="37">
        <v>2990.1720898793965</v>
      </c>
      <c r="F574" s="39">
        <v>87</v>
      </c>
      <c r="G574" s="39">
        <v>27</v>
      </c>
      <c r="H574" s="39">
        <v>24</v>
      </c>
      <c r="I574" s="39">
        <v>9</v>
      </c>
      <c r="J574" s="39">
        <v>27</v>
      </c>
      <c r="K574" s="37">
        <v>2990.1720898793965</v>
      </c>
      <c r="L574" s="37">
        <v>929.31560740361635</v>
      </c>
      <c r="M574" s="37">
        <v>826.36484288391011</v>
      </c>
      <c r="N574" s="37">
        <v>309.31231327078501</v>
      </c>
      <c r="O574" s="37">
        <v>925.179326321085</v>
      </c>
    </row>
    <row r="575" spans="1:15" ht="20.399999999999999" customHeight="1" x14ac:dyDescent="0.3">
      <c r="A575" s="216"/>
      <c r="B575" s="46" t="s">
        <v>61</v>
      </c>
      <c r="C575" s="102" t="s">
        <v>18</v>
      </c>
      <c r="D575" s="16">
        <v>199</v>
      </c>
      <c r="E575" s="17">
        <v>19095.923548841329</v>
      </c>
      <c r="F575" s="16">
        <v>199</v>
      </c>
      <c r="G575" s="16">
        <v>51</v>
      </c>
      <c r="H575" s="16">
        <v>79</v>
      </c>
      <c r="I575" s="16">
        <v>46</v>
      </c>
      <c r="J575" s="16">
        <v>23</v>
      </c>
      <c r="K575" s="17">
        <v>19095.923548841329</v>
      </c>
      <c r="L575" s="17">
        <v>5267.1374961043502</v>
      </c>
      <c r="M575" s="17">
        <v>7628.9236651767351</v>
      </c>
      <c r="N575" s="17">
        <v>4745.1120477927207</v>
      </c>
      <c r="O575" s="17">
        <v>1454.7503397675205</v>
      </c>
    </row>
    <row r="576" spans="1:15" ht="20.399999999999999" customHeight="1" x14ac:dyDescent="0.3">
      <c r="A576" s="216"/>
      <c r="B576" s="23" t="s">
        <v>35</v>
      </c>
      <c r="C576" s="50" t="s">
        <v>18</v>
      </c>
      <c r="D576" s="39">
        <v>25</v>
      </c>
      <c r="E576" s="37">
        <v>2851.7263945214349</v>
      </c>
      <c r="F576" s="39">
        <v>25</v>
      </c>
      <c r="G576" s="39">
        <v>8</v>
      </c>
      <c r="H576" s="39">
        <v>9</v>
      </c>
      <c r="I576" s="39">
        <v>6</v>
      </c>
      <c r="J576" s="39">
        <v>2</v>
      </c>
      <c r="K576" s="37">
        <v>2851.7263945214354</v>
      </c>
      <c r="L576" s="37">
        <v>798.30735784416891</v>
      </c>
      <c r="M576" s="37">
        <v>866.19072949165343</v>
      </c>
      <c r="N576" s="37">
        <v>1073.0901440734201</v>
      </c>
      <c r="O576" s="37">
        <v>114.13816311219298</v>
      </c>
    </row>
    <row r="577" spans="1:15" ht="20.399999999999999" customHeight="1" x14ac:dyDescent="0.3">
      <c r="A577" s="216"/>
      <c r="B577" s="41" t="s">
        <v>55</v>
      </c>
      <c r="C577" s="50" t="s">
        <v>18</v>
      </c>
      <c r="D577" s="39">
        <v>20</v>
      </c>
      <c r="E577" s="37">
        <v>2234.6401545441672</v>
      </c>
      <c r="F577" s="39">
        <v>20</v>
      </c>
      <c r="G577" s="39">
        <v>3</v>
      </c>
      <c r="H577" s="39">
        <v>6</v>
      </c>
      <c r="I577" s="39">
        <v>11</v>
      </c>
      <c r="J577" s="39">
        <v>0</v>
      </c>
      <c r="K577" s="37">
        <v>2234.6401545441677</v>
      </c>
      <c r="L577" s="37">
        <v>325.46322825879133</v>
      </c>
      <c r="M577" s="37">
        <v>683.36906564836795</v>
      </c>
      <c r="N577" s="37">
        <v>1225.8078606370082</v>
      </c>
      <c r="O577" s="37">
        <v>0</v>
      </c>
    </row>
    <row r="578" spans="1:15" ht="20.399999999999999" customHeight="1" x14ac:dyDescent="0.3">
      <c r="A578" s="216"/>
      <c r="B578" s="22" t="s">
        <v>36</v>
      </c>
      <c r="C578" s="50" t="s">
        <v>18</v>
      </c>
      <c r="D578" s="39">
        <v>92</v>
      </c>
      <c r="E578" s="37">
        <v>8243.0901313434169</v>
      </c>
      <c r="F578" s="39">
        <v>92</v>
      </c>
      <c r="G578" s="39">
        <v>22</v>
      </c>
      <c r="H578" s="39">
        <v>41</v>
      </c>
      <c r="I578" s="39">
        <v>19</v>
      </c>
      <c r="J578" s="39">
        <v>10</v>
      </c>
      <c r="K578" s="37">
        <v>8243.0901313434169</v>
      </c>
      <c r="L578" s="37">
        <v>1929.4848386047304</v>
      </c>
      <c r="M578" s="37">
        <v>4040.9927516853386</v>
      </c>
      <c r="N578" s="37">
        <v>1697.3002897061313</v>
      </c>
      <c r="O578" s="37">
        <v>575.31225134721706</v>
      </c>
    </row>
    <row r="579" spans="1:15" ht="20.399999999999999" customHeight="1" x14ac:dyDescent="0.3">
      <c r="A579" s="216"/>
      <c r="B579" s="22" t="s">
        <v>29</v>
      </c>
      <c r="C579" s="50"/>
      <c r="D579" s="39">
        <v>1</v>
      </c>
      <c r="E579" s="37">
        <v>37.857707566915501</v>
      </c>
      <c r="F579" s="39">
        <v>1</v>
      </c>
      <c r="G579" s="39">
        <v>0</v>
      </c>
      <c r="H579" s="39">
        <v>1</v>
      </c>
      <c r="I579" s="39">
        <v>0</v>
      </c>
      <c r="J579" s="39">
        <v>0</v>
      </c>
      <c r="K579" s="37">
        <v>37.857707566915501</v>
      </c>
      <c r="L579" s="37">
        <v>0</v>
      </c>
      <c r="M579" s="37">
        <v>37.857707566915501</v>
      </c>
      <c r="N579" s="37">
        <v>0</v>
      </c>
      <c r="O579" s="37">
        <v>0</v>
      </c>
    </row>
    <row r="580" spans="1:15" ht="20.399999999999999" customHeight="1" x14ac:dyDescent="0.3">
      <c r="A580" s="216"/>
      <c r="B580" s="22" t="s">
        <v>30</v>
      </c>
      <c r="C580" s="50" t="s">
        <v>18</v>
      </c>
      <c r="D580" s="39">
        <v>6</v>
      </c>
      <c r="E580" s="37">
        <v>102.03169663064389</v>
      </c>
      <c r="F580" s="39">
        <v>6</v>
      </c>
      <c r="G580" s="39">
        <v>1</v>
      </c>
      <c r="H580" s="39">
        <v>5</v>
      </c>
      <c r="I580" s="39">
        <v>0</v>
      </c>
      <c r="J580" s="39">
        <v>0</v>
      </c>
      <c r="K580" s="37">
        <v>102.03169663064389</v>
      </c>
      <c r="L580" s="37">
        <v>17.005280649818889</v>
      </c>
      <c r="M580" s="37">
        <v>85.026415980825007</v>
      </c>
      <c r="N580" s="37">
        <v>0</v>
      </c>
      <c r="O580" s="37">
        <v>0</v>
      </c>
    </row>
    <row r="581" spans="1:15" ht="20.399999999999999" customHeight="1" x14ac:dyDescent="0.3">
      <c r="A581" s="216"/>
      <c r="B581" s="22" t="s">
        <v>56</v>
      </c>
      <c r="C581" s="50" t="s">
        <v>18</v>
      </c>
      <c r="D581" s="39">
        <v>20</v>
      </c>
      <c r="E581" s="37">
        <v>1428.8925664874607</v>
      </c>
      <c r="F581" s="39">
        <v>20</v>
      </c>
      <c r="G581" s="39">
        <v>1</v>
      </c>
      <c r="H581" s="39">
        <v>5</v>
      </c>
      <c r="I581" s="39">
        <v>6</v>
      </c>
      <c r="J581" s="39">
        <v>8</v>
      </c>
      <c r="K581" s="37">
        <v>1428.8925664874607</v>
      </c>
      <c r="L581" s="37">
        <v>67.239798893743355</v>
      </c>
      <c r="M581" s="37">
        <v>372.36163114324347</v>
      </c>
      <c r="N581" s="37">
        <v>429.10088049744297</v>
      </c>
      <c r="O581" s="37">
        <v>560.19025595303094</v>
      </c>
    </row>
    <row r="582" spans="1:15" ht="20.399999999999999" customHeight="1" x14ac:dyDescent="0.3">
      <c r="A582" s="216"/>
      <c r="B582" s="22" t="s">
        <v>37</v>
      </c>
      <c r="C582" s="50" t="s">
        <v>18</v>
      </c>
      <c r="D582" s="39">
        <v>35</v>
      </c>
      <c r="E582" s="37">
        <v>4197.6848977472891</v>
      </c>
      <c r="F582" s="39">
        <v>35</v>
      </c>
      <c r="G582" s="39">
        <v>16</v>
      </c>
      <c r="H582" s="39">
        <v>12</v>
      </c>
      <c r="I582" s="39">
        <v>4</v>
      </c>
      <c r="J582" s="39">
        <v>3</v>
      </c>
      <c r="K582" s="37">
        <v>4197.6848977472882</v>
      </c>
      <c r="L582" s="37">
        <v>2129.6369918530977</v>
      </c>
      <c r="M582" s="37">
        <v>1543.1253636603915</v>
      </c>
      <c r="N582" s="37">
        <v>319.81287287871896</v>
      </c>
      <c r="O582" s="37">
        <v>205.10966935507946</v>
      </c>
    </row>
    <row r="583" spans="1:15" ht="20.399999999999999" customHeight="1" x14ac:dyDescent="0.3">
      <c r="A583" s="216"/>
      <c r="B583" s="106" t="s">
        <v>100</v>
      </c>
      <c r="C583" s="107"/>
      <c r="D583" s="76">
        <v>1789</v>
      </c>
      <c r="E583" s="86">
        <v>125689.23603132374</v>
      </c>
      <c r="F583" s="76">
        <v>1789</v>
      </c>
      <c r="G583" s="76">
        <v>423</v>
      </c>
      <c r="H583" s="76">
        <v>541</v>
      </c>
      <c r="I583" s="76">
        <v>495</v>
      </c>
      <c r="J583" s="76">
        <v>330</v>
      </c>
      <c r="K583" s="86">
        <v>125689.23603132374</v>
      </c>
      <c r="L583" s="86">
        <v>29328.653380324722</v>
      </c>
      <c r="M583" s="86">
        <v>43353.595697298122</v>
      </c>
      <c r="N583" s="86">
        <v>35534.31544136913</v>
      </c>
      <c r="O583" s="86">
        <v>17472.671512331748</v>
      </c>
    </row>
    <row r="584" spans="1:15" ht="20.399999999999999" customHeight="1" x14ac:dyDescent="0.3">
      <c r="A584" s="215" t="s">
        <v>101</v>
      </c>
      <c r="B584" s="8" t="s">
        <v>17</v>
      </c>
      <c r="C584" s="8" t="s">
        <v>18</v>
      </c>
      <c r="D584" s="10">
        <v>398</v>
      </c>
      <c r="E584" s="11">
        <v>19091.170001211558</v>
      </c>
      <c r="F584" s="10">
        <v>398</v>
      </c>
      <c r="G584" s="10">
        <v>116</v>
      </c>
      <c r="H584" s="10">
        <v>88</v>
      </c>
      <c r="I584" s="10">
        <v>108</v>
      </c>
      <c r="J584" s="10">
        <v>86</v>
      </c>
      <c r="K584" s="11">
        <v>19091.170001211554</v>
      </c>
      <c r="L584" s="11">
        <v>6019.5741331093059</v>
      </c>
      <c r="M584" s="11">
        <v>3903.7876162478797</v>
      </c>
      <c r="N584" s="11">
        <v>4861.1505310255152</v>
      </c>
      <c r="O584" s="11">
        <v>4306.6577208288609</v>
      </c>
    </row>
    <row r="585" spans="1:15" ht="20.399999999999999" customHeight="1" x14ac:dyDescent="0.3">
      <c r="A585" s="216"/>
      <c r="B585" s="33" t="s">
        <v>19</v>
      </c>
      <c r="C585" s="102" t="s">
        <v>18</v>
      </c>
      <c r="D585" s="16">
        <v>40</v>
      </c>
      <c r="E585" s="17">
        <v>1580.1205903169935</v>
      </c>
      <c r="F585" s="16">
        <v>40</v>
      </c>
      <c r="G585" s="16">
        <v>9</v>
      </c>
      <c r="H585" s="16">
        <v>12</v>
      </c>
      <c r="I585" s="16">
        <v>8</v>
      </c>
      <c r="J585" s="16">
        <v>11</v>
      </c>
      <c r="K585" s="17">
        <v>1580.1205903169935</v>
      </c>
      <c r="L585" s="17">
        <v>339.31563795569787</v>
      </c>
      <c r="M585" s="17">
        <v>490.18147862054587</v>
      </c>
      <c r="N585" s="17">
        <v>311.25994538756044</v>
      </c>
      <c r="O585" s="17">
        <v>439.36352835318911</v>
      </c>
    </row>
    <row r="586" spans="1:15" ht="20.399999999999999" customHeight="1" x14ac:dyDescent="0.3">
      <c r="A586" s="216"/>
      <c r="B586" s="22" t="s">
        <v>19</v>
      </c>
      <c r="C586" s="50" t="s">
        <v>18</v>
      </c>
      <c r="D586" s="39">
        <v>40</v>
      </c>
      <c r="E586" s="37">
        <v>1580.1205903169935</v>
      </c>
      <c r="F586" s="39">
        <v>40</v>
      </c>
      <c r="G586" s="39">
        <v>9</v>
      </c>
      <c r="H586" s="39">
        <v>12</v>
      </c>
      <c r="I586" s="39">
        <v>8</v>
      </c>
      <c r="J586" s="39">
        <v>11</v>
      </c>
      <c r="K586" s="37">
        <v>1580.1205903169935</v>
      </c>
      <c r="L586" s="37">
        <v>339.31563795569787</v>
      </c>
      <c r="M586" s="37">
        <v>490.18147862054587</v>
      </c>
      <c r="N586" s="37">
        <v>311.25994538756044</v>
      </c>
      <c r="O586" s="37">
        <v>439.36352835318911</v>
      </c>
    </row>
    <row r="587" spans="1:15" ht="20.399999999999999" customHeight="1" x14ac:dyDescent="0.3">
      <c r="A587" s="216"/>
      <c r="B587" s="33" t="s">
        <v>21</v>
      </c>
      <c r="C587" s="102" t="s">
        <v>18</v>
      </c>
      <c r="D587" s="16">
        <v>190</v>
      </c>
      <c r="E587" s="17">
        <v>10197.777930311304</v>
      </c>
      <c r="F587" s="16">
        <v>190</v>
      </c>
      <c r="G587" s="16">
        <v>60</v>
      </c>
      <c r="H587" s="16">
        <v>41</v>
      </c>
      <c r="I587" s="16">
        <v>47</v>
      </c>
      <c r="J587" s="16">
        <v>42</v>
      </c>
      <c r="K587" s="17">
        <v>10197.777930311304</v>
      </c>
      <c r="L587" s="17">
        <v>3448.4373396196165</v>
      </c>
      <c r="M587" s="17">
        <v>2114.4398103287381</v>
      </c>
      <c r="N587" s="17">
        <v>2557.024415560757</v>
      </c>
      <c r="O587" s="17">
        <v>2077.8763648021927</v>
      </c>
    </row>
    <row r="588" spans="1:15" ht="20.399999999999999" customHeight="1" x14ac:dyDescent="0.3">
      <c r="A588" s="216"/>
      <c r="B588" s="22" t="s">
        <v>23</v>
      </c>
      <c r="C588" s="50" t="s">
        <v>18</v>
      </c>
      <c r="D588" s="39">
        <v>19</v>
      </c>
      <c r="E588" s="37">
        <v>787.29321981203543</v>
      </c>
      <c r="F588" s="39">
        <v>19</v>
      </c>
      <c r="G588" s="39">
        <v>4</v>
      </c>
      <c r="H588" s="39">
        <v>5</v>
      </c>
      <c r="I588" s="39">
        <v>4</v>
      </c>
      <c r="J588" s="39">
        <v>6</v>
      </c>
      <c r="K588" s="37">
        <v>787.29321981203543</v>
      </c>
      <c r="L588" s="37">
        <v>166.02452857001245</v>
      </c>
      <c r="M588" s="37">
        <v>206.92915355078998</v>
      </c>
      <c r="N588" s="37">
        <v>166.02455343028498</v>
      </c>
      <c r="O588" s="37">
        <v>248.31498426094797</v>
      </c>
    </row>
    <row r="589" spans="1:15" ht="20.399999999999999" customHeight="1" x14ac:dyDescent="0.3">
      <c r="A589" s="216"/>
      <c r="B589" s="22" t="s">
        <v>24</v>
      </c>
      <c r="C589" s="50" t="s">
        <v>18</v>
      </c>
      <c r="D589" s="39">
        <v>8</v>
      </c>
      <c r="E589" s="37">
        <v>361.88538309848536</v>
      </c>
      <c r="F589" s="39">
        <v>8</v>
      </c>
      <c r="G589" s="39">
        <v>3</v>
      </c>
      <c r="H589" s="39">
        <v>2</v>
      </c>
      <c r="I589" s="39">
        <v>2</v>
      </c>
      <c r="J589" s="39">
        <v>1</v>
      </c>
      <c r="K589" s="37">
        <v>361.88538309848536</v>
      </c>
      <c r="L589" s="37">
        <v>135.70700596157536</v>
      </c>
      <c r="M589" s="37">
        <v>90.471350854764012</v>
      </c>
      <c r="N589" s="37">
        <v>90.471350854764012</v>
      </c>
      <c r="O589" s="37">
        <v>45.235675427382006</v>
      </c>
    </row>
    <row r="590" spans="1:15" ht="20.399999999999999" customHeight="1" x14ac:dyDescent="0.3">
      <c r="A590" s="216"/>
      <c r="B590" s="22" t="s">
        <v>25</v>
      </c>
      <c r="C590" s="50" t="s">
        <v>18</v>
      </c>
      <c r="D590" s="39">
        <v>14</v>
      </c>
      <c r="E590" s="37">
        <v>1464.483172129806</v>
      </c>
      <c r="F590" s="39">
        <v>14</v>
      </c>
      <c r="G590" s="39">
        <v>8</v>
      </c>
      <c r="H590" s="39">
        <v>6</v>
      </c>
      <c r="I590" s="39">
        <v>0</v>
      </c>
      <c r="J590" s="39">
        <v>0</v>
      </c>
      <c r="K590" s="37">
        <v>1464.483172129806</v>
      </c>
      <c r="L590" s="37">
        <v>836.10126603094602</v>
      </c>
      <c r="M590" s="37">
        <v>628.38190609885999</v>
      </c>
      <c r="N590" s="37">
        <v>0</v>
      </c>
      <c r="O590" s="37">
        <v>0</v>
      </c>
    </row>
    <row r="591" spans="1:15" ht="20.399999999999999" customHeight="1" x14ac:dyDescent="0.3">
      <c r="A591" s="216"/>
      <c r="B591" s="22" t="s">
        <v>46</v>
      </c>
      <c r="C591" s="50" t="s">
        <v>18</v>
      </c>
      <c r="D591" s="39">
        <v>16</v>
      </c>
      <c r="E591" s="37">
        <v>992.29742902629141</v>
      </c>
      <c r="F591" s="39">
        <v>16</v>
      </c>
      <c r="G591" s="39">
        <v>5</v>
      </c>
      <c r="H591" s="39">
        <v>2</v>
      </c>
      <c r="I591" s="39">
        <v>5</v>
      </c>
      <c r="J591" s="39">
        <v>4</v>
      </c>
      <c r="K591" s="37">
        <v>992.29742902629141</v>
      </c>
      <c r="L591" s="37">
        <v>312.79983643625536</v>
      </c>
      <c r="M591" s="37">
        <v>122.23256977186202</v>
      </c>
      <c r="N591" s="37">
        <v>312.79988327445005</v>
      </c>
      <c r="O591" s="37">
        <v>244.46513954372404</v>
      </c>
    </row>
    <row r="592" spans="1:15" ht="20.399999999999999" customHeight="1" x14ac:dyDescent="0.3">
      <c r="A592" s="216"/>
      <c r="B592" s="22" t="s">
        <v>26</v>
      </c>
      <c r="C592" s="50" t="s">
        <v>18</v>
      </c>
      <c r="D592" s="39">
        <v>44</v>
      </c>
      <c r="E592" s="37">
        <v>3123.3702206325456</v>
      </c>
      <c r="F592" s="39">
        <v>44</v>
      </c>
      <c r="G592" s="39">
        <v>14</v>
      </c>
      <c r="H592" s="39">
        <v>7</v>
      </c>
      <c r="I592" s="39">
        <v>12</v>
      </c>
      <c r="J592" s="39">
        <v>11</v>
      </c>
      <c r="K592" s="37">
        <v>3123.3702206325452</v>
      </c>
      <c r="L592" s="37">
        <v>982.47806188661116</v>
      </c>
      <c r="M592" s="37">
        <v>345.32890830088201</v>
      </c>
      <c r="N592" s="37">
        <v>980.55328664284207</v>
      </c>
      <c r="O592" s="37">
        <v>815.00996380221</v>
      </c>
    </row>
    <row r="593" spans="1:15" ht="20.399999999999999" customHeight="1" x14ac:dyDescent="0.3">
      <c r="A593" s="216"/>
      <c r="B593" s="23" t="s">
        <v>35</v>
      </c>
      <c r="C593" s="50" t="s">
        <v>18</v>
      </c>
      <c r="D593" s="39">
        <v>5</v>
      </c>
      <c r="E593" s="37">
        <v>156.26475982552881</v>
      </c>
      <c r="F593" s="39">
        <v>5</v>
      </c>
      <c r="G593" s="39">
        <v>1</v>
      </c>
      <c r="H593" s="39">
        <v>1</v>
      </c>
      <c r="I593" s="39">
        <v>2</v>
      </c>
      <c r="J593" s="39">
        <v>1</v>
      </c>
      <c r="K593" s="37">
        <v>156.26475982552881</v>
      </c>
      <c r="L593" s="37">
        <v>31.252948221288779</v>
      </c>
      <c r="M593" s="37">
        <v>31.252952901060006</v>
      </c>
      <c r="N593" s="37">
        <v>62.505905802120012</v>
      </c>
      <c r="O593" s="37">
        <v>31.252952901060006</v>
      </c>
    </row>
    <row r="594" spans="1:15" ht="20.399999999999999" customHeight="1" x14ac:dyDescent="0.3">
      <c r="A594" s="216"/>
      <c r="B594" s="22" t="s">
        <v>27</v>
      </c>
      <c r="C594" s="50" t="s">
        <v>18</v>
      </c>
      <c r="D594" s="39">
        <v>13</v>
      </c>
      <c r="E594" s="37">
        <v>627.04343684434821</v>
      </c>
      <c r="F594" s="39">
        <v>13</v>
      </c>
      <c r="G594" s="39">
        <v>3</v>
      </c>
      <c r="H594" s="39">
        <v>3</v>
      </c>
      <c r="I594" s="39">
        <v>5</v>
      </c>
      <c r="J594" s="39">
        <v>2</v>
      </c>
      <c r="K594" s="37">
        <v>627.04343684434832</v>
      </c>
      <c r="L594" s="37">
        <v>143.40669424308322</v>
      </c>
      <c r="M594" s="37">
        <v>143.40671571659402</v>
      </c>
      <c r="N594" s="37">
        <v>258.42082664366103</v>
      </c>
      <c r="O594" s="37">
        <v>81.809200241009989</v>
      </c>
    </row>
    <row r="595" spans="1:15" ht="20.399999999999999" customHeight="1" x14ac:dyDescent="0.3">
      <c r="A595" s="216"/>
      <c r="B595" s="22" t="s">
        <v>48</v>
      </c>
      <c r="C595" s="50" t="s">
        <v>18</v>
      </c>
      <c r="D595" s="39">
        <v>2</v>
      </c>
      <c r="E595" s="37">
        <v>160.7310049102889</v>
      </c>
      <c r="F595" s="39">
        <v>2</v>
      </c>
      <c r="G595" s="39">
        <v>1</v>
      </c>
      <c r="H595" s="39">
        <v>0</v>
      </c>
      <c r="I595" s="39">
        <v>1</v>
      </c>
      <c r="J595" s="39">
        <v>0</v>
      </c>
      <c r="K595" s="37">
        <v>160.7310049102889</v>
      </c>
      <c r="L595" s="37">
        <v>80.365496438237912</v>
      </c>
      <c r="M595" s="37">
        <v>0</v>
      </c>
      <c r="N595" s="37">
        <v>80.365508472051005</v>
      </c>
      <c r="O595" s="37">
        <v>0</v>
      </c>
    </row>
    <row r="596" spans="1:15" ht="20.399999999999999" customHeight="1" x14ac:dyDescent="0.3">
      <c r="A596" s="216"/>
      <c r="B596" s="22" t="s">
        <v>28</v>
      </c>
      <c r="C596" s="50" t="s">
        <v>18</v>
      </c>
      <c r="D596" s="39">
        <v>46</v>
      </c>
      <c r="E596" s="37">
        <v>1600.2843951952095</v>
      </c>
      <c r="F596" s="39">
        <v>46</v>
      </c>
      <c r="G596" s="39">
        <v>15</v>
      </c>
      <c r="H596" s="39">
        <v>11</v>
      </c>
      <c r="I596" s="39">
        <v>9</v>
      </c>
      <c r="J596" s="39">
        <v>11</v>
      </c>
      <c r="K596" s="37">
        <v>1600.28439519521</v>
      </c>
      <c r="L596" s="37">
        <v>520.8487661949664</v>
      </c>
      <c r="M596" s="37">
        <v>383.29908324155917</v>
      </c>
      <c r="N596" s="37">
        <v>325.0444982384804</v>
      </c>
      <c r="O596" s="37">
        <v>371.09204752020389</v>
      </c>
    </row>
    <row r="597" spans="1:15" ht="20.399999999999999" customHeight="1" x14ac:dyDescent="0.3">
      <c r="A597" s="216"/>
      <c r="B597" s="23" t="s">
        <v>29</v>
      </c>
      <c r="C597" s="50" t="s">
        <v>18</v>
      </c>
      <c r="D597" s="39">
        <v>10</v>
      </c>
      <c r="E597" s="37">
        <v>342.63616390794988</v>
      </c>
      <c r="F597" s="39">
        <v>10</v>
      </c>
      <c r="G597" s="39">
        <v>3</v>
      </c>
      <c r="H597" s="39">
        <v>2</v>
      </c>
      <c r="I597" s="39">
        <v>4</v>
      </c>
      <c r="J597" s="39">
        <v>1</v>
      </c>
      <c r="K597" s="37">
        <v>342.63616390794982</v>
      </c>
      <c r="L597" s="37">
        <v>106.3519443883268</v>
      </c>
      <c r="M597" s="37">
        <v>64.966129603154997</v>
      </c>
      <c r="N597" s="37">
        <v>147.73779102347103</v>
      </c>
      <c r="O597" s="37">
        <v>23.580298892997</v>
      </c>
    </row>
    <row r="598" spans="1:15" ht="20.399999999999999" customHeight="1" x14ac:dyDescent="0.3">
      <c r="A598" s="216"/>
      <c r="B598" s="22" t="s">
        <v>30</v>
      </c>
      <c r="C598" s="50" t="s">
        <v>18</v>
      </c>
      <c r="D598" s="39">
        <v>4</v>
      </c>
      <c r="E598" s="37">
        <v>139.71907832734746</v>
      </c>
      <c r="F598" s="39">
        <v>4</v>
      </c>
      <c r="G598" s="39">
        <v>1</v>
      </c>
      <c r="H598" s="39">
        <v>0</v>
      </c>
      <c r="I598" s="39">
        <v>1</v>
      </c>
      <c r="J598" s="39">
        <v>2</v>
      </c>
      <c r="K598" s="37">
        <v>139.71907832734746</v>
      </c>
      <c r="L598" s="37">
        <v>34.929765659087451</v>
      </c>
      <c r="M598" s="37">
        <v>0</v>
      </c>
      <c r="N598" s="37">
        <v>34.929770889420006</v>
      </c>
      <c r="O598" s="37">
        <v>69.859541778840011</v>
      </c>
    </row>
    <row r="599" spans="1:15" ht="20.399999999999999" customHeight="1" x14ac:dyDescent="0.3">
      <c r="A599" s="216"/>
      <c r="B599" s="22" t="s">
        <v>31</v>
      </c>
      <c r="C599" s="50" t="s">
        <v>18</v>
      </c>
      <c r="D599" s="39">
        <v>9</v>
      </c>
      <c r="E599" s="37">
        <v>441.76966660146684</v>
      </c>
      <c r="F599" s="39">
        <v>9</v>
      </c>
      <c r="G599" s="39">
        <v>2</v>
      </c>
      <c r="H599" s="39">
        <v>2</v>
      </c>
      <c r="I599" s="39">
        <v>2</v>
      </c>
      <c r="J599" s="39">
        <v>3</v>
      </c>
      <c r="K599" s="37">
        <v>441.76966660146672</v>
      </c>
      <c r="L599" s="37">
        <v>98.171025589224755</v>
      </c>
      <c r="M599" s="37">
        <v>98.171040289212016</v>
      </c>
      <c r="N599" s="37">
        <v>98.171040289212016</v>
      </c>
      <c r="O599" s="37">
        <v>147.25656043381801</v>
      </c>
    </row>
    <row r="600" spans="1:15" ht="20.399999999999999" customHeight="1" x14ac:dyDescent="0.3">
      <c r="A600" s="216"/>
      <c r="B600" s="46" t="s">
        <v>33</v>
      </c>
      <c r="C600" s="102" t="s">
        <v>18</v>
      </c>
      <c r="D600" s="16">
        <v>80</v>
      </c>
      <c r="E600" s="17">
        <v>4471.5376304568263</v>
      </c>
      <c r="F600" s="16">
        <v>80</v>
      </c>
      <c r="G600" s="16">
        <v>26</v>
      </c>
      <c r="H600" s="16">
        <v>15</v>
      </c>
      <c r="I600" s="16">
        <v>23</v>
      </c>
      <c r="J600" s="16">
        <v>16</v>
      </c>
      <c r="K600" s="17">
        <v>4471.5376304568263</v>
      </c>
      <c r="L600" s="17">
        <v>1564.0824512820739</v>
      </c>
      <c r="M600" s="17">
        <v>671.13337237504481</v>
      </c>
      <c r="N600" s="17">
        <v>992.40859146692844</v>
      </c>
      <c r="O600" s="17">
        <v>1243.9132153327787</v>
      </c>
    </row>
    <row r="601" spans="1:15" ht="20.399999999999999" customHeight="1" x14ac:dyDescent="0.3">
      <c r="A601" s="216"/>
      <c r="B601" s="23" t="s">
        <v>35</v>
      </c>
      <c r="C601" s="50" t="s">
        <v>18</v>
      </c>
      <c r="D601" s="39">
        <v>6</v>
      </c>
      <c r="E601" s="37">
        <v>261.73536667986605</v>
      </c>
      <c r="F601" s="39">
        <v>6</v>
      </c>
      <c r="G601" s="39">
        <v>1</v>
      </c>
      <c r="H601" s="39">
        <v>2</v>
      </c>
      <c r="I601" s="39">
        <v>1</v>
      </c>
      <c r="J601" s="39">
        <v>2</v>
      </c>
      <c r="K601" s="37">
        <v>261.73536667986605</v>
      </c>
      <c r="L601" s="37">
        <v>21.628337869403996</v>
      </c>
      <c r="M601" s="37">
        <v>95.764887340947013</v>
      </c>
      <c r="N601" s="37">
        <v>21.628341108000004</v>
      </c>
      <c r="O601" s="37">
        <v>122.71380036151501</v>
      </c>
    </row>
    <row r="602" spans="1:15" ht="20.399999999999999" customHeight="1" x14ac:dyDescent="0.3">
      <c r="A602" s="216"/>
      <c r="B602" s="22" t="s">
        <v>54</v>
      </c>
      <c r="C602" s="50" t="s">
        <v>18</v>
      </c>
      <c r="D602" s="39">
        <v>3</v>
      </c>
      <c r="E602" s="37">
        <v>122.7137942365203</v>
      </c>
      <c r="F602" s="39">
        <v>3</v>
      </c>
      <c r="G602" s="39">
        <v>1</v>
      </c>
      <c r="H602" s="39">
        <v>0</v>
      </c>
      <c r="I602" s="39">
        <v>2</v>
      </c>
      <c r="J602" s="39">
        <v>0</v>
      </c>
      <c r="K602" s="37">
        <v>122.7137942365203</v>
      </c>
      <c r="L602" s="37">
        <v>40.904593995510304</v>
      </c>
      <c r="M602" s="37">
        <v>0</v>
      </c>
      <c r="N602" s="37">
        <v>81.809200241009989</v>
      </c>
      <c r="O602" s="37">
        <v>0</v>
      </c>
    </row>
    <row r="603" spans="1:15" ht="20.399999999999999" customHeight="1" x14ac:dyDescent="0.3">
      <c r="A603" s="216"/>
      <c r="B603" s="22" t="s">
        <v>28</v>
      </c>
      <c r="C603" s="50" t="s">
        <v>18</v>
      </c>
      <c r="D603" s="39">
        <v>4</v>
      </c>
      <c r="E603" s="37">
        <v>96.534849056898054</v>
      </c>
      <c r="F603" s="39">
        <v>4</v>
      </c>
      <c r="G603" s="39">
        <v>2</v>
      </c>
      <c r="H603" s="39">
        <v>0</v>
      </c>
      <c r="I603" s="39">
        <v>1</v>
      </c>
      <c r="J603" s="39">
        <v>1</v>
      </c>
      <c r="K603" s="37">
        <v>96.534849056898054</v>
      </c>
      <c r="L603" s="37">
        <v>48.26742091470215</v>
      </c>
      <c r="M603" s="37">
        <v>0</v>
      </c>
      <c r="N603" s="37">
        <v>24.133714071097952</v>
      </c>
      <c r="O603" s="37">
        <v>24.133714071097952</v>
      </c>
    </row>
    <row r="604" spans="1:15" ht="20.399999999999999" customHeight="1" x14ac:dyDescent="0.3">
      <c r="A604" s="216"/>
      <c r="B604" s="22" t="s">
        <v>36</v>
      </c>
      <c r="C604" s="50" t="s">
        <v>18</v>
      </c>
      <c r="D604" s="39">
        <v>24</v>
      </c>
      <c r="E604" s="37">
        <v>1266.5291054848251</v>
      </c>
      <c r="F604" s="39">
        <v>24</v>
      </c>
      <c r="G604" s="39">
        <v>7</v>
      </c>
      <c r="H604" s="39">
        <v>6</v>
      </c>
      <c r="I604" s="39">
        <v>8</v>
      </c>
      <c r="J604" s="39">
        <v>3</v>
      </c>
      <c r="K604" s="37">
        <v>1266.5291054848249</v>
      </c>
      <c r="L604" s="37">
        <v>367.85314835748301</v>
      </c>
      <c r="M604" s="37">
        <v>294.60017494059576</v>
      </c>
      <c r="N604" s="37">
        <v>484.93552448480045</v>
      </c>
      <c r="O604" s="37">
        <v>119.14025770194573</v>
      </c>
    </row>
    <row r="605" spans="1:15" ht="20.399999999999999" customHeight="1" x14ac:dyDescent="0.3">
      <c r="A605" s="216"/>
      <c r="B605" s="23" t="s">
        <v>29</v>
      </c>
      <c r="C605" s="50" t="s">
        <v>18</v>
      </c>
      <c r="D605" s="39">
        <v>4</v>
      </c>
      <c r="E605" s="37">
        <v>134.20385155126795</v>
      </c>
      <c r="F605" s="39">
        <v>4</v>
      </c>
      <c r="G605" s="39">
        <v>1</v>
      </c>
      <c r="H605" s="39">
        <v>1</v>
      </c>
      <c r="I605" s="39">
        <v>2</v>
      </c>
      <c r="J605" s="39">
        <v>0</v>
      </c>
      <c r="K605" s="37">
        <v>134.20385155126797</v>
      </c>
      <c r="L605" s="37">
        <v>33.550959119912946</v>
      </c>
      <c r="M605" s="37">
        <v>33.550964143785002</v>
      </c>
      <c r="N605" s="37">
        <v>67.101928287570004</v>
      </c>
      <c r="O605" s="37">
        <v>0</v>
      </c>
    </row>
    <row r="606" spans="1:15" ht="20.399999999999999" customHeight="1" x14ac:dyDescent="0.3">
      <c r="A606" s="216"/>
      <c r="B606" s="22" t="s">
        <v>30</v>
      </c>
      <c r="C606" s="50" t="s">
        <v>18</v>
      </c>
      <c r="D606" s="39">
        <v>20</v>
      </c>
      <c r="E606" s="37">
        <v>735.59605695727487</v>
      </c>
      <c r="F606" s="39">
        <v>20</v>
      </c>
      <c r="G606" s="39">
        <v>8</v>
      </c>
      <c r="H606" s="39">
        <v>3</v>
      </c>
      <c r="I606" s="39">
        <v>6</v>
      </c>
      <c r="J606" s="39">
        <v>3</v>
      </c>
      <c r="K606" s="37">
        <v>735.59605695727498</v>
      </c>
      <c r="L606" s="37">
        <v>303.07249147949085</v>
      </c>
      <c r="M606" s="37">
        <v>95.137665448815014</v>
      </c>
      <c r="N606" s="37">
        <v>160.72020277354804</v>
      </c>
      <c r="O606" s="37">
        <v>176.66569725542101</v>
      </c>
    </row>
    <row r="607" spans="1:15" ht="20.399999999999999" customHeight="1" x14ac:dyDescent="0.3">
      <c r="A607" s="216"/>
      <c r="B607" s="22" t="s">
        <v>56</v>
      </c>
      <c r="C607" s="50" t="s">
        <v>18</v>
      </c>
      <c r="D607" s="39">
        <v>13</v>
      </c>
      <c r="E607" s="37">
        <v>1510.6259826279168</v>
      </c>
      <c r="F607" s="39">
        <v>13</v>
      </c>
      <c r="G607" s="39">
        <v>4</v>
      </c>
      <c r="H607" s="39">
        <v>2</v>
      </c>
      <c r="I607" s="39">
        <v>2</v>
      </c>
      <c r="J607" s="39">
        <v>5</v>
      </c>
      <c r="K607" s="37">
        <v>1510.6259826279168</v>
      </c>
      <c r="L607" s="37">
        <v>634.27263635814165</v>
      </c>
      <c r="M607" s="37">
        <v>93.850779152889004</v>
      </c>
      <c r="N607" s="37">
        <v>93.850779152889004</v>
      </c>
      <c r="O607" s="37">
        <v>688.65178796399709</v>
      </c>
    </row>
    <row r="608" spans="1:15" ht="20.399999999999999" customHeight="1" x14ac:dyDescent="0.3">
      <c r="A608" s="216"/>
      <c r="B608" s="22" t="s">
        <v>37</v>
      </c>
      <c r="C608" s="50" t="s">
        <v>18</v>
      </c>
      <c r="D608" s="39">
        <v>6</v>
      </c>
      <c r="E608" s="37">
        <v>343.59862386225683</v>
      </c>
      <c r="F608" s="39">
        <v>6</v>
      </c>
      <c r="G608" s="39">
        <v>2</v>
      </c>
      <c r="H608" s="39">
        <v>1</v>
      </c>
      <c r="I608" s="39">
        <v>1</v>
      </c>
      <c r="J608" s="39">
        <v>2</v>
      </c>
      <c r="K608" s="37">
        <v>343.59862386225683</v>
      </c>
      <c r="L608" s="37">
        <v>114.53286318742886</v>
      </c>
      <c r="M608" s="37">
        <v>58.228901348012997</v>
      </c>
      <c r="N608" s="37">
        <v>58.228901348012997</v>
      </c>
      <c r="O608" s="37">
        <v>112.60795797880201</v>
      </c>
    </row>
    <row r="609" spans="1:15" ht="20.399999999999999" customHeight="1" x14ac:dyDescent="0.3">
      <c r="A609" s="216"/>
      <c r="B609" s="33" t="s">
        <v>38</v>
      </c>
      <c r="C609" s="102" t="s">
        <v>18</v>
      </c>
      <c r="D609" s="16">
        <v>88</v>
      </c>
      <c r="E609" s="17">
        <v>2841.7338501264367</v>
      </c>
      <c r="F609" s="16">
        <v>88</v>
      </c>
      <c r="G609" s="16">
        <v>21</v>
      </c>
      <c r="H609" s="16">
        <v>20</v>
      </c>
      <c r="I609" s="16">
        <v>30</v>
      </c>
      <c r="J609" s="16">
        <v>17</v>
      </c>
      <c r="K609" s="17">
        <v>2841.7338501264371</v>
      </c>
      <c r="L609" s="17">
        <v>667.73870425191706</v>
      </c>
      <c r="M609" s="17">
        <v>628.03295492355005</v>
      </c>
      <c r="N609" s="17">
        <v>1000.4575786102705</v>
      </c>
      <c r="O609" s="17">
        <v>545.50461234069905</v>
      </c>
    </row>
    <row r="610" spans="1:15" ht="20.399999999999999" customHeight="1" x14ac:dyDescent="0.3">
      <c r="A610" s="216"/>
      <c r="B610" s="22" t="s">
        <v>102</v>
      </c>
      <c r="C610" s="50" t="s">
        <v>18</v>
      </c>
      <c r="D610" s="39">
        <v>2</v>
      </c>
      <c r="E610" s="37">
        <v>83.734122599621998</v>
      </c>
      <c r="F610" s="39">
        <v>2</v>
      </c>
      <c r="G610" s="39">
        <v>0</v>
      </c>
      <c r="H610" s="39">
        <v>0</v>
      </c>
      <c r="I610" s="39">
        <v>2</v>
      </c>
      <c r="J610" s="39">
        <v>0</v>
      </c>
      <c r="K610" s="37">
        <v>83.734122599621998</v>
      </c>
      <c r="L610" s="37">
        <v>0</v>
      </c>
      <c r="M610" s="37">
        <v>0</v>
      </c>
      <c r="N610" s="37">
        <v>83.734122599621998</v>
      </c>
      <c r="O610" s="37">
        <v>0</v>
      </c>
    </row>
    <row r="611" spans="1:15" ht="20.399999999999999" customHeight="1" x14ac:dyDescent="0.3">
      <c r="A611" s="216"/>
      <c r="B611" s="22" t="s">
        <v>25</v>
      </c>
      <c r="C611" s="50" t="s">
        <v>18</v>
      </c>
      <c r="D611" s="39">
        <v>57</v>
      </c>
      <c r="E611" s="37">
        <v>1673.5274423714391</v>
      </c>
      <c r="F611" s="39">
        <v>57</v>
      </c>
      <c r="G611" s="39">
        <v>13</v>
      </c>
      <c r="H611" s="39">
        <v>14</v>
      </c>
      <c r="I611" s="39">
        <v>18</v>
      </c>
      <c r="J611" s="39">
        <v>12</v>
      </c>
      <c r="K611" s="37">
        <v>1673.5274423714391</v>
      </c>
      <c r="L611" s="37">
        <v>375.35980372350627</v>
      </c>
      <c r="M611" s="37">
        <v>404.23369530852</v>
      </c>
      <c r="N611" s="37">
        <v>547.44791878925275</v>
      </c>
      <c r="O611" s="37">
        <v>346.48602455016004</v>
      </c>
    </row>
    <row r="612" spans="1:15" ht="20.399999999999999" customHeight="1" x14ac:dyDescent="0.3">
      <c r="A612" s="216"/>
      <c r="B612" s="22" t="s">
        <v>26</v>
      </c>
      <c r="C612" s="50" t="s">
        <v>18</v>
      </c>
      <c r="D612" s="39">
        <v>1</v>
      </c>
      <c r="E612" s="37">
        <v>51.90801865920001</v>
      </c>
      <c r="F612" s="39">
        <v>1</v>
      </c>
      <c r="G612" s="39">
        <v>0</v>
      </c>
      <c r="H612" s="39">
        <v>1</v>
      </c>
      <c r="I612" s="39">
        <v>0</v>
      </c>
      <c r="J612" s="39">
        <v>0</v>
      </c>
      <c r="K612" s="37">
        <v>51.90801865920001</v>
      </c>
      <c r="L612" s="37">
        <v>0</v>
      </c>
      <c r="M612" s="37">
        <v>51.90801865920001</v>
      </c>
      <c r="N612" s="37">
        <v>0</v>
      </c>
      <c r="O612" s="37">
        <v>0</v>
      </c>
    </row>
    <row r="613" spans="1:15" ht="20.399999999999999" customHeight="1" x14ac:dyDescent="0.3">
      <c r="A613" s="216"/>
      <c r="B613" s="23" t="s">
        <v>40</v>
      </c>
      <c r="C613" s="50" t="s">
        <v>18</v>
      </c>
      <c r="D613" s="39">
        <v>2</v>
      </c>
      <c r="E613" s="37">
        <v>49.759239244682263</v>
      </c>
      <c r="F613" s="39">
        <v>2</v>
      </c>
      <c r="G613" s="39">
        <v>1</v>
      </c>
      <c r="H613" s="39">
        <v>0</v>
      </c>
      <c r="I613" s="39">
        <v>1</v>
      </c>
      <c r="J613" s="39">
        <v>0</v>
      </c>
      <c r="K613" s="37">
        <v>49.759239244682256</v>
      </c>
      <c r="L613" s="37">
        <v>24.879617759622153</v>
      </c>
      <c r="M613" s="37">
        <v>0</v>
      </c>
      <c r="N613" s="37">
        <v>24.879621485060103</v>
      </c>
      <c r="O613" s="37">
        <v>0</v>
      </c>
    </row>
    <row r="614" spans="1:15" ht="20.399999999999999" customHeight="1" x14ac:dyDescent="0.3">
      <c r="A614" s="216"/>
      <c r="B614" s="22" t="s">
        <v>27</v>
      </c>
      <c r="C614" s="50" t="s">
        <v>18</v>
      </c>
      <c r="D614" s="39">
        <v>3</v>
      </c>
      <c r="E614" s="37">
        <v>184.79253720323061</v>
      </c>
      <c r="F614" s="39">
        <v>3</v>
      </c>
      <c r="G614" s="39">
        <v>1</v>
      </c>
      <c r="H614" s="39">
        <v>0</v>
      </c>
      <c r="I614" s="39">
        <v>1</v>
      </c>
      <c r="J614" s="39">
        <v>1</v>
      </c>
      <c r="K614" s="37">
        <v>184.79253720323064</v>
      </c>
      <c r="L614" s="37">
        <v>61.597506252062601</v>
      </c>
      <c r="M614" s="37">
        <v>0</v>
      </c>
      <c r="N614" s="37">
        <v>61.597515475584018</v>
      </c>
      <c r="O614" s="37">
        <v>61.597515475584018</v>
      </c>
    </row>
    <row r="615" spans="1:15" ht="20.399999999999999" customHeight="1" x14ac:dyDescent="0.3">
      <c r="A615" s="216"/>
      <c r="B615" s="22" t="s">
        <v>28</v>
      </c>
      <c r="C615" s="50" t="s">
        <v>18</v>
      </c>
      <c r="D615" s="39">
        <v>20</v>
      </c>
      <c r="E615" s="37">
        <v>673.85499791778875</v>
      </c>
      <c r="F615" s="39">
        <v>20</v>
      </c>
      <c r="G615" s="39">
        <v>6</v>
      </c>
      <c r="H615" s="39">
        <v>5</v>
      </c>
      <c r="I615" s="39">
        <v>5</v>
      </c>
      <c r="J615" s="39">
        <v>4</v>
      </c>
      <c r="K615" s="37">
        <v>673.85499791778875</v>
      </c>
      <c r="L615" s="37">
        <v>205.90177651672604</v>
      </c>
      <c r="M615" s="37">
        <v>171.89124095583003</v>
      </c>
      <c r="N615" s="37">
        <v>158.64090813027767</v>
      </c>
      <c r="O615" s="37">
        <v>137.42107231495498</v>
      </c>
    </row>
    <row r="616" spans="1:15" ht="20.399999999999999" customHeight="1" x14ac:dyDescent="0.3">
      <c r="A616" s="216"/>
      <c r="B616" s="23" t="s">
        <v>29</v>
      </c>
      <c r="C616" s="50" t="s">
        <v>18</v>
      </c>
      <c r="D616" s="39">
        <v>3</v>
      </c>
      <c r="E616" s="37">
        <v>124.15749213047403</v>
      </c>
      <c r="F616" s="39">
        <v>3</v>
      </c>
      <c r="G616" s="39">
        <v>0</v>
      </c>
      <c r="H616" s="39">
        <v>0</v>
      </c>
      <c r="I616" s="39">
        <v>3</v>
      </c>
      <c r="J616" s="39">
        <v>0</v>
      </c>
      <c r="K616" s="37">
        <v>124.15749213047403</v>
      </c>
      <c r="L616" s="37">
        <v>0</v>
      </c>
      <c r="M616" s="37">
        <v>0</v>
      </c>
      <c r="N616" s="37">
        <v>124.15749213047403</v>
      </c>
      <c r="O616" s="37">
        <v>0</v>
      </c>
    </row>
    <row r="617" spans="1:15" ht="20.399999999999999" customHeight="1" x14ac:dyDescent="0.3">
      <c r="A617" s="217"/>
      <c r="B617" s="106" t="s">
        <v>103</v>
      </c>
      <c r="C617" s="107"/>
      <c r="D617" s="76">
        <v>398</v>
      </c>
      <c r="E617" s="86">
        <v>19091.170001211558</v>
      </c>
      <c r="F617" s="108">
        <v>398</v>
      </c>
      <c r="G617" s="108">
        <v>116</v>
      </c>
      <c r="H617" s="108">
        <v>88</v>
      </c>
      <c r="I617" s="108">
        <v>108</v>
      </c>
      <c r="J617" s="108">
        <v>86</v>
      </c>
      <c r="K617" s="109">
        <v>19091.170001211554</v>
      </c>
      <c r="L617" s="86">
        <v>6019.5741331093059</v>
      </c>
      <c r="M617" s="86">
        <v>3903.7876162478797</v>
      </c>
      <c r="N617" s="86">
        <v>4861.1505310255152</v>
      </c>
      <c r="O617" s="86">
        <v>4306.6577208288609</v>
      </c>
    </row>
    <row r="618" spans="1:15" ht="20.399999999999999" customHeight="1" x14ac:dyDescent="0.3">
      <c r="A618" s="215" t="s">
        <v>104</v>
      </c>
      <c r="B618" s="8" t="s">
        <v>17</v>
      </c>
      <c r="C618" s="8" t="s">
        <v>18</v>
      </c>
      <c r="D618" s="10">
        <v>591</v>
      </c>
      <c r="E618" s="11">
        <v>26508.786452055283</v>
      </c>
      <c r="F618" s="10">
        <v>591</v>
      </c>
      <c r="G618" s="10">
        <v>148</v>
      </c>
      <c r="H618" s="10">
        <v>151</v>
      </c>
      <c r="I618" s="10">
        <v>148</v>
      </c>
      <c r="J618" s="10">
        <v>144</v>
      </c>
      <c r="K618" s="11">
        <v>26508.786452055283</v>
      </c>
      <c r="L618" s="11">
        <v>6702.9728968057852</v>
      </c>
      <c r="M618" s="11">
        <v>6822.9528229195575</v>
      </c>
      <c r="N618" s="11">
        <v>6739.4831067899831</v>
      </c>
      <c r="O618" s="11">
        <v>6243.3776255399544</v>
      </c>
    </row>
    <row r="619" spans="1:15" ht="20.399999999999999" customHeight="1" x14ac:dyDescent="0.3">
      <c r="A619" s="216"/>
      <c r="B619" s="33" t="s">
        <v>19</v>
      </c>
      <c r="C619" s="102" t="s">
        <v>18</v>
      </c>
      <c r="D619" s="16">
        <v>64</v>
      </c>
      <c r="E619" s="17">
        <v>2664.6412614672704</v>
      </c>
      <c r="F619" s="16">
        <v>64</v>
      </c>
      <c r="G619" s="16">
        <v>17</v>
      </c>
      <c r="H619" s="16">
        <v>15</v>
      </c>
      <c r="I619" s="16">
        <v>17</v>
      </c>
      <c r="J619" s="16">
        <v>15</v>
      </c>
      <c r="K619" s="17">
        <v>2664.6412614672709</v>
      </c>
      <c r="L619" s="17">
        <v>681.23640920776563</v>
      </c>
      <c r="M619" s="17">
        <v>641.29112802275426</v>
      </c>
      <c r="N619" s="17">
        <v>730.75189463924687</v>
      </c>
      <c r="O619" s="17">
        <v>611.36182959750386</v>
      </c>
    </row>
    <row r="620" spans="1:15" ht="20.399999999999999" customHeight="1" x14ac:dyDescent="0.3">
      <c r="A620" s="216"/>
      <c r="B620" s="22" t="s">
        <v>19</v>
      </c>
      <c r="C620" s="50" t="s">
        <v>18</v>
      </c>
      <c r="D620" s="39">
        <v>64</v>
      </c>
      <c r="E620" s="37">
        <v>2664.6412614672704</v>
      </c>
      <c r="F620" s="39">
        <v>64</v>
      </c>
      <c r="G620" s="39">
        <v>17</v>
      </c>
      <c r="H620" s="39">
        <v>15</v>
      </c>
      <c r="I620" s="39">
        <v>17</v>
      </c>
      <c r="J620" s="39">
        <v>15</v>
      </c>
      <c r="K620" s="37">
        <v>2664.6412614672709</v>
      </c>
      <c r="L620" s="37">
        <v>681.23640920776563</v>
      </c>
      <c r="M620" s="37">
        <v>641.29112802275426</v>
      </c>
      <c r="N620" s="37">
        <v>730.75189463924687</v>
      </c>
      <c r="O620" s="37">
        <v>611.36182959750386</v>
      </c>
    </row>
    <row r="621" spans="1:15" ht="20.399999999999999" customHeight="1" x14ac:dyDescent="0.3">
      <c r="A621" s="216"/>
      <c r="B621" s="33" t="s">
        <v>21</v>
      </c>
      <c r="C621" s="102" t="s">
        <v>18</v>
      </c>
      <c r="D621" s="16">
        <v>172</v>
      </c>
      <c r="E621" s="17">
        <v>8188.4611392149072</v>
      </c>
      <c r="F621" s="16">
        <v>172</v>
      </c>
      <c r="G621" s="16">
        <v>57</v>
      </c>
      <c r="H621" s="16">
        <v>38</v>
      </c>
      <c r="I621" s="16">
        <v>42</v>
      </c>
      <c r="J621" s="16">
        <v>35</v>
      </c>
      <c r="K621" s="17">
        <v>8188.4611392149072</v>
      </c>
      <c r="L621" s="17">
        <v>2785.3627765439019</v>
      </c>
      <c r="M621" s="17">
        <v>1809.8355223879578</v>
      </c>
      <c r="N621" s="17">
        <v>1865.6096070202127</v>
      </c>
      <c r="O621" s="17">
        <v>1727.6532332628346</v>
      </c>
    </row>
    <row r="622" spans="1:15" ht="20.399999999999999" customHeight="1" x14ac:dyDescent="0.3">
      <c r="A622" s="216"/>
      <c r="B622" s="22" t="s">
        <v>23</v>
      </c>
      <c r="C622" s="50" t="s">
        <v>18</v>
      </c>
      <c r="D622" s="39">
        <v>9</v>
      </c>
      <c r="E622" s="37">
        <v>372.95368204874376</v>
      </c>
      <c r="F622" s="39">
        <v>9</v>
      </c>
      <c r="G622" s="38">
        <v>4</v>
      </c>
      <c r="H622" s="38">
        <v>2</v>
      </c>
      <c r="I622" s="38">
        <v>3</v>
      </c>
      <c r="J622" s="38">
        <v>0</v>
      </c>
      <c r="K622" s="37">
        <v>372.95368204874376</v>
      </c>
      <c r="L622" s="37">
        <v>166.50575908760672</v>
      </c>
      <c r="M622" s="37">
        <v>81.809200241010004</v>
      </c>
      <c r="N622" s="37">
        <v>124.63872272012702</v>
      </c>
      <c r="O622" s="37">
        <v>0</v>
      </c>
    </row>
    <row r="623" spans="1:15" ht="20.399999999999999" customHeight="1" x14ac:dyDescent="0.3">
      <c r="A623" s="216"/>
      <c r="B623" s="22" t="s">
        <v>24</v>
      </c>
      <c r="C623" s="50" t="s">
        <v>18</v>
      </c>
      <c r="D623" s="39">
        <v>4</v>
      </c>
      <c r="E623" s="37">
        <v>180.94269493600444</v>
      </c>
      <c r="F623" s="39">
        <v>4</v>
      </c>
      <c r="G623" s="39">
        <v>1</v>
      </c>
      <c r="H623" s="39">
        <v>1</v>
      </c>
      <c r="I623" s="39">
        <v>2</v>
      </c>
      <c r="J623" s="39">
        <v>0</v>
      </c>
      <c r="K623" s="37">
        <v>180.9426949360045</v>
      </c>
      <c r="L623" s="37">
        <v>45.235668653858468</v>
      </c>
      <c r="M623" s="37">
        <v>45.235675427382006</v>
      </c>
      <c r="N623" s="37">
        <v>90.471350854764012</v>
      </c>
      <c r="O623" s="37">
        <v>0</v>
      </c>
    </row>
    <row r="624" spans="1:15" ht="20.399999999999999" customHeight="1" x14ac:dyDescent="0.3">
      <c r="A624" s="216"/>
      <c r="B624" s="22" t="s">
        <v>46</v>
      </c>
      <c r="C624" s="50" t="s">
        <v>18</v>
      </c>
      <c r="D624" s="39">
        <v>6</v>
      </c>
      <c r="E624" s="37">
        <v>395.5715139977338</v>
      </c>
      <c r="F624" s="39">
        <v>6</v>
      </c>
      <c r="G624" s="39">
        <v>3</v>
      </c>
      <c r="H624" s="39">
        <v>3</v>
      </c>
      <c r="I624" s="39">
        <v>0</v>
      </c>
      <c r="J624" s="39">
        <v>0</v>
      </c>
      <c r="K624" s="37">
        <v>395.57151399773386</v>
      </c>
      <c r="L624" s="37">
        <v>205.00420049514582</v>
      </c>
      <c r="M624" s="37">
        <v>190.56731350258804</v>
      </c>
      <c r="N624" s="37">
        <v>0</v>
      </c>
      <c r="O624" s="37">
        <v>0</v>
      </c>
    </row>
    <row r="625" spans="1:15" ht="20.399999999999999" customHeight="1" x14ac:dyDescent="0.3">
      <c r="A625" s="216"/>
      <c r="B625" s="22" t="s">
        <v>26</v>
      </c>
      <c r="C625" s="50" t="s">
        <v>18</v>
      </c>
      <c r="D625" s="39">
        <v>39</v>
      </c>
      <c r="E625" s="37">
        <v>1947.6590531072247</v>
      </c>
      <c r="F625" s="39">
        <v>39</v>
      </c>
      <c r="G625" s="39">
        <v>13</v>
      </c>
      <c r="H625" s="39">
        <v>6</v>
      </c>
      <c r="I625" s="39">
        <v>11</v>
      </c>
      <c r="J625" s="39">
        <v>9</v>
      </c>
      <c r="K625" s="37">
        <v>1947.6590531072247</v>
      </c>
      <c r="L625" s="37">
        <v>661.78388212802361</v>
      </c>
      <c r="M625" s="37">
        <v>254.98732749276604</v>
      </c>
      <c r="N625" s="37">
        <v>500.7663887588011</v>
      </c>
      <c r="O625" s="37">
        <v>530.12145472763393</v>
      </c>
    </row>
    <row r="626" spans="1:15" ht="20.399999999999999" customHeight="1" x14ac:dyDescent="0.3">
      <c r="A626" s="216"/>
      <c r="B626" s="22" t="s">
        <v>27</v>
      </c>
      <c r="C626" s="50" t="s">
        <v>18</v>
      </c>
      <c r="D626" s="39">
        <v>17</v>
      </c>
      <c r="E626" s="37">
        <v>1014.4340288723947</v>
      </c>
      <c r="F626" s="39">
        <v>17</v>
      </c>
      <c r="G626" s="39">
        <v>6</v>
      </c>
      <c r="H626" s="39">
        <v>4</v>
      </c>
      <c r="I626" s="39">
        <v>4</v>
      </c>
      <c r="J626" s="39">
        <v>3</v>
      </c>
      <c r="K626" s="37">
        <v>1014.4340288723946</v>
      </c>
      <c r="L626" s="37">
        <v>361.40411871327348</v>
      </c>
      <c r="M626" s="37">
        <v>238.20914187823504</v>
      </c>
      <c r="N626" s="37">
        <v>238.20914187823504</v>
      </c>
      <c r="O626" s="37">
        <v>176.61162640265101</v>
      </c>
    </row>
    <row r="627" spans="1:15" ht="20.399999999999999" customHeight="1" x14ac:dyDescent="0.3">
      <c r="A627" s="216"/>
      <c r="B627" s="22" t="s">
        <v>48</v>
      </c>
      <c r="C627" s="50" t="s">
        <v>18</v>
      </c>
      <c r="D627" s="39">
        <v>9</v>
      </c>
      <c r="E627" s="37">
        <v>585.17634102839065</v>
      </c>
      <c r="F627" s="39">
        <v>9</v>
      </c>
      <c r="G627" s="39">
        <v>5</v>
      </c>
      <c r="H627" s="39">
        <v>2</v>
      </c>
      <c r="I627" s="39">
        <v>1</v>
      </c>
      <c r="J627" s="39">
        <v>1</v>
      </c>
      <c r="K627" s="37">
        <v>585.17634102839065</v>
      </c>
      <c r="L627" s="37">
        <v>373.91611217072364</v>
      </c>
      <c r="M627" s="37">
        <v>127.52610625804502</v>
      </c>
      <c r="N627" s="37">
        <v>41.867061299811013</v>
      </c>
      <c r="O627" s="37">
        <v>41.867061299811013</v>
      </c>
    </row>
    <row r="628" spans="1:15" ht="20.399999999999999" customHeight="1" x14ac:dyDescent="0.3">
      <c r="A628" s="216"/>
      <c r="B628" s="22" t="s">
        <v>28</v>
      </c>
      <c r="C628" s="50" t="s">
        <v>18</v>
      </c>
      <c r="D628" s="39">
        <v>54</v>
      </c>
      <c r="E628" s="37">
        <v>1889.0340877621732</v>
      </c>
      <c r="F628" s="39">
        <v>54</v>
      </c>
      <c r="G628" s="39">
        <v>18</v>
      </c>
      <c r="H628" s="39">
        <v>11</v>
      </c>
      <c r="I628" s="39">
        <v>13</v>
      </c>
      <c r="J628" s="39">
        <v>12</v>
      </c>
      <c r="K628" s="37">
        <v>1889.0340877621732</v>
      </c>
      <c r="L628" s="37">
        <v>628.39567625057782</v>
      </c>
      <c r="M628" s="37">
        <v>384.97663144874838</v>
      </c>
      <c r="N628" s="37">
        <v>454.8361732275884</v>
      </c>
      <c r="O628" s="37">
        <v>420.82560683525838</v>
      </c>
    </row>
    <row r="629" spans="1:15" ht="20.399999999999999" customHeight="1" x14ac:dyDescent="0.3">
      <c r="A629" s="216"/>
      <c r="B629" s="23" t="s">
        <v>29</v>
      </c>
      <c r="C629" s="50" t="s">
        <v>18</v>
      </c>
      <c r="D629" s="39">
        <v>12</v>
      </c>
      <c r="E629" s="37">
        <v>496.62994993073573</v>
      </c>
      <c r="F629" s="39">
        <v>12</v>
      </c>
      <c r="G629" s="39">
        <v>3</v>
      </c>
      <c r="H629" s="39">
        <v>3</v>
      </c>
      <c r="I629" s="39">
        <v>3</v>
      </c>
      <c r="J629" s="39">
        <v>3</v>
      </c>
      <c r="K629" s="37">
        <v>496.62994993073573</v>
      </c>
      <c r="L629" s="37">
        <v>124.15747353931363</v>
      </c>
      <c r="M629" s="37">
        <v>124.15749213047403</v>
      </c>
      <c r="N629" s="37">
        <v>124.15749213047403</v>
      </c>
      <c r="O629" s="37">
        <v>124.15749213047403</v>
      </c>
    </row>
    <row r="630" spans="1:15" ht="20.399999999999999" customHeight="1" x14ac:dyDescent="0.3">
      <c r="A630" s="216"/>
      <c r="B630" s="22" t="s">
        <v>31</v>
      </c>
      <c r="C630" s="50" t="s">
        <v>18</v>
      </c>
      <c r="D630" s="39">
        <v>22</v>
      </c>
      <c r="E630" s="37">
        <v>1306.0597875315061</v>
      </c>
      <c r="F630" s="39">
        <v>22</v>
      </c>
      <c r="G630" s="39">
        <v>4</v>
      </c>
      <c r="H630" s="39">
        <v>6</v>
      </c>
      <c r="I630" s="39">
        <v>5</v>
      </c>
      <c r="J630" s="39">
        <v>7</v>
      </c>
      <c r="K630" s="37">
        <v>1306.0597875315061</v>
      </c>
      <c r="L630" s="37">
        <v>218.95988550537876</v>
      </c>
      <c r="M630" s="37">
        <v>362.36663400870907</v>
      </c>
      <c r="N630" s="37">
        <v>290.66327615041206</v>
      </c>
      <c r="O630" s="37">
        <v>434.06999186700608</v>
      </c>
    </row>
    <row r="631" spans="1:15" ht="20.399999999999999" customHeight="1" x14ac:dyDescent="0.3">
      <c r="A631" s="216"/>
      <c r="B631" s="46" t="s">
        <v>32</v>
      </c>
      <c r="C631" s="102" t="s">
        <v>18</v>
      </c>
      <c r="D631" s="16">
        <v>140</v>
      </c>
      <c r="E631" s="17">
        <v>6818.7512527995368</v>
      </c>
      <c r="F631" s="16">
        <v>140</v>
      </c>
      <c r="G631" s="16">
        <v>36</v>
      </c>
      <c r="H631" s="16">
        <v>41</v>
      </c>
      <c r="I631" s="16">
        <v>31</v>
      </c>
      <c r="J631" s="16">
        <v>32</v>
      </c>
      <c r="K631" s="17">
        <v>6818.7512527995377</v>
      </c>
      <c r="L631" s="17">
        <v>1736.1997539254535</v>
      </c>
      <c r="M631" s="17">
        <v>1966.8330440357629</v>
      </c>
      <c r="N631" s="17">
        <v>1541.1845874876842</v>
      </c>
      <c r="O631" s="17">
        <v>1574.5338673506371</v>
      </c>
    </row>
    <row r="632" spans="1:15" ht="20.399999999999999" customHeight="1" x14ac:dyDescent="0.3">
      <c r="A632" s="216"/>
      <c r="B632" s="89" t="s">
        <v>23</v>
      </c>
      <c r="C632" s="50" t="s">
        <v>18</v>
      </c>
      <c r="D632" s="39">
        <v>6</v>
      </c>
      <c r="E632" s="37">
        <v>251.20236152975383</v>
      </c>
      <c r="F632" s="39">
        <v>6</v>
      </c>
      <c r="G632" s="39">
        <v>1</v>
      </c>
      <c r="H632" s="39">
        <v>2</v>
      </c>
      <c r="I632" s="39">
        <v>2</v>
      </c>
      <c r="J632" s="39">
        <v>1</v>
      </c>
      <c r="K632" s="37">
        <v>251.20236152975386</v>
      </c>
      <c r="L632" s="37">
        <v>41.867055030698801</v>
      </c>
      <c r="M632" s="37">
        <v>83.734122599622026</v>
      </c>
      <c r="N632" s="37">
        <v>83.734122599622026</v>
      </c>
      <c r="O632" s="37">
        <v>41.867061299811013</v>
      </c>
    </row>
    <row r="633" spans="1:15" ht="20.399999999999999" customHeight="1" x14ac:dyDescent="0.3">
      <c r="A633" s="216"/>
      <c r="B633" s="89" t="s">
        <v>25</v>
      </c>
      <c r="C633" s="50" t="s">
        <v>18</v>
      </c>
      <c r="D633" s="39">
        <v>132</v>
      </c>
      <c r="E633" s="37">
        <v>6536.7501335319912</v>
      </c>
      <c r="F633" s="39">
        <v>132</v>
      </c>
      <c r="G633" s="39">
        <v>35</v>
      </c>
      <c r="H633" s="39">
        <v>38</v>
      </c>
      <c r="I633" s="39">
        <v>28</v>
      </c>
      <c r="J633" s="39">
        <v>31</v>
      </c>
      <c r="K633" s="37">
        <v>6536.7501335319921</v>
      </c>
      <c r="L633" s="37">
        <v>1694.3326988947547</v>
      </c>
      <c r="M633" s="37">
        <v>1867.6995425672449</v>
      </c>
      <c r="N633" s="37">
        <v>1442.0510860191662</v>
      </c>
      <c r="O633" s="37">
        <v>1532.6668060508262</v>
      </c>
    </row>
    <row r="634" spans="1:15" ht="20.399999999999999" customHeight="1" x14ac:dyDescent="0.3">
      <c r="A634" s="216"/>
      <c r="B634" s="89" t="s">
        <v>105</v>
      </c>
      <c r="C634" s="50" t="s">
        <v>18</v>
      </c>
      <c r="D634" s="39">
        <v>2</v>
      </c>
      <c r="E634" s="37">
        <v>30.798757737792002</v>
      </c>
      <c r="F634" s="39">
        <v>2</v>
      </c>
      <c r="G634" s="39">
        <v>0</v>
      </c>
      <c r="H634" s="39">
        <v>1</v>
      </c>
      <c r="I634" s="39">
        <v>1</v>
      </c>
      <c r="J634" s="39">
        <v>0</v>
      </c>
      <c r="K634" s="37">
        <v>30.798757737792002</v>
      </c>
      <c r="L634" s="37">
        <v>0</v>
      </c>
      <c r="M634" s="37">
        <v>15.399378868896001</v>
      </c>
      <c r="N634" s="37">
        <v>15.399378868896001</v>
      </c>
      <c r="O634" s="37">
        <v>0</v>
      </c>
    </row>
    <row r="635" spans="1:15" ht="20.399999999999999" customHeight="1" x14ac:dyDescent="0.3">
      <c r="A635" s="216"/>
      <c r="B635" s="46" t="s">
        <v>33</v>
      </c>
      <c r="C635" s="102" t="s">
        <v>18</v>
      </c>
      <c r="D635" s="16">
        <v>43</v>
      </c>
      <c r="E635" s="17">
        <v>2904.2281894306316</v>
      </c>
      <c r="F635" s="16">
        <v>43</v>
      </c>
      <c r="G635" s="16">
        <v>4</v>
      </c>
      <c r="H635" s="16">
        <v>7</v>
      </c>
      <c r="I635" s="16">
        <v>18</v>
      </c>
      <c r="J635" s="16">
        <v>14</v>
      </c>
      <c r="K635" s="17">
        <v>2904.2281894306316</v>
      </c>
      <c r="L635" s="17">
        <v>275.48554652706611</v>
      </c>
      <c r="M635" s="17">
        <v>701.48983053717814</v>
      </c>
      <c r="N635" s="17">
        <v>1261.7357794685622</v>
      </c>
      <c r="O635" s="17">
        <v>665.51703289782483</v>
      </c>
    </row>
    <row r="636" spans="1:15" ht="20.399999999999999" customHeight="1" x14ac:dyDescent="0.3">
      <c r="A636" s="216"/>
      <c r="B636" s="89" t="s">
        <v>23</v>
      </c>
      <c r="C636" s="50" t="s">
        <v>18</v>
      </c>
      <c r="D636" s="39">
        <v>2</v>
      </c>
      <c r="E636" s="37">
        <v>83.734122599622026</v>
      </c>
      <c r="F636" s="39">
        <v>2</v>
      </c>
      <c r="G636" s="39">
        <v>0</v>
      </c>
      <c r="H636" s="39">
        <v>0</v>
      </c>
      <c r="I636" s="39">
        <v>1</v>
      </c>
      <c r="J636" s="39">
        <v>1</v>
      </c>
      <c r="K636" s="37">
        <v>83.734122599622026</v>
      </c>
      <c r="L636" s="37">
        <v>0</v>
      </c>
      <c r="M636" s="37">
        <v>0</v>
      </c>
      <c r="N636" s="37">
        <v>41.867061299811013</v>
      </c>
      <c r="O636" s="37">
        <v>41.867061299811013</v>
      </c>
    </row>
    <row r="637" spans="1:15" ht="20.399999999999999" customHeight="1" x14ac:dyDescent="0.3">
      <c r="A637" s="216"/>
      <c r="B637" s="89" t="s">
        <v>53</v>
      </c>
      <c r="C637" s="50" t="s">
        <v>18</v>
      </c>
      <c r="D637" s="39">
        <v>1</v>
      </c>
      <c r="E637" s="37">
        <v>45.419516326800007</v>
      </c>
      <c r="F637" s="39">
        <v>1</v>
      </c>
      <c r="G637" s="39">
        <v>0</v>
      </c>
      <c r="H637" s="39">
        <v>0</v>
      </c>
      <c r="I637" s="39">
        <v>0</v>
      </c>
      <c r="J637" s="39">
        <v>1</v>
      </c>
      <c r="K637" s="37">
        <v>45.419516326800007</v>
      </c>
      <c r="L637" s="37">
        <v>0</v>
      </c>
      <c r="M637" s="37">
        <v>0</v>
      </c>
      <c r="N637" s="37">
        <v>0</v>
      </c>
      <c r="O637" s="37">
        <v>45.419516326800007</v>
      </c>
    </row>
    <row r="638" spans="1:15" ht="20.399999999999999" customHeight="1" x14ac:dyDescent="0.3">
      <c r="A638" s="216"/>
      <c r="B638" s="123" t="s">
        <v>35</v>
      </c>
      <c r="C638" s="50" t="s">
        <v>18</v>
      </c>
      <c r="D638" s="39">
        <v>6</v>
      </c>
      <c r="E638" s="37">
        <v>393.64661123910491</v>
      </c>
      <c r="F638" s="39">
        <v>6</v>
      </c>
      <c r="G638" s="39">
        <v>1</v>
      </c>
      <c r="H638" s="39">
        <v>2</v>
      </c>
      <c r="I638" s="39">
        <v>3</v>
      </c>
      <c r="J638" s="39">
        <v>0</v>
      </c>
      <c r="K638" s="37">
        <v>393.64661123910491</v>
      </c>
      <c r="L638" s="37">
        <v>74.109499709512818</v>
      </c>
      <c r="M638" s="37">
        <v>122.71380036151503</v>
      </c>
      <c r="N638" s="37">
        <v>196.82331116807705</v>
      </c>
      <c r="O638" s="37">
        <v>0</v>
      </c>
    </row>
    <row r="639" spans="1:15" ht="20.399999999999999" customHeight="1" x14ac:dyDescent="0.3">
      <c r="A639" s="216"/>
      <c r="B639" s="89" t="s">
        <v>40</v>
      </c>
      <c r="C639" s="50" t="s">
        <v>18</v>
      </c>
      <c r="D639" s="39">
        <v>3</v>
      </c>
      <c r="E639" s="37">
        <v>74.638864455180311</v>
      </c>
      <c r="F639" s="39">
        <v>3</v>
      </c>
      <c r="G639" s="39">
        <v>0</v>
      </c>
      <c r="H639" s="39">
        <v>1</v>
      </c>
      <c r="I639" s="39">
        <v>1</v>
      </c>
      <c r="J639" s="39">
        <v>1</v>
      </c>
      <c r="K639" s="37">
        <v>74.638864455180311</v>
      </c>
      <c r="L639" s="37">
        <v>0</v>
      </c>
      <c r="M639" s="37">
        <v>24.879621485060106</v>
      </c>
      <c r="N639" s="37">
        <v>24.879621485060106</v>
      </c>
      <c r="O639" s="37">
        <v>24.879621485060106</v>
      </c>
    </row>
    <row r="640" spans="1:15" ht="20.399999999999999" customHeight="1" x14ac:dyDescent="0.3">
      <c r="A640" s="216"/>
      <c r="B640" s="89" t="s">
        <v>54</v>
      </c>
      <c r="C640" s="50" t="s">
        <v>18</v>
      </c>
      <c r="D640" s="39">
        <v>4</v>
      </c>
      <c r="E640" s="37">
        <v>163.61839435702529</v>
      </c>
      <c r="F640" s="39">
        <v>4</v>
      </c>
      <c r="G640" s="39">
        <v>1</v>
      </c>
      <c r="H640" s="39">
        <v>1</v>
      </c>
      <c r="I640" s="39">
        <v>2</v>
      </c>
      <c r="J640" s="39">
        <v>0</v>
      </c>
      <c r="K640" s="37">
        <v>163.61839435702529</v>
      </c>
      <c r="L640" s="37">
        <v>40.904593995510311</v>
      </c>
      <c r="M640" s="37">
        <v>40.904600120505002</v>
      </c>
      <c r="N640" s="37">
        <v>81.809200241010004</v>
      </c>
      <c r="O640" s="37">
        <v>0</v>
      </c>
    </row>
    <row r="641" spans="1:15" ht="20.399999999999999" customHeight="1" x14ac:dyDescent="0.3">
      <c r="A641" s="216"/>
      <c r="B641" s="125" t="s">
        <v>55</v>
      </c>
      <c r="C641" s="50" t="s">
        <v>18</v>
      </c>
      <c r="D641" s="39">
        <v>2</v>
      </c>
      <c r="E641" s="37">
        <v>148.21902161312403</v>
      </c>
      <c r="F641" s="39">
        <v>2</v>
      </c>
      <c r="G641" s="39">
        <v>0</v>
      </c>
      <c r="H641" s="39">
        <v>0</v>
      </c>
      <c r="I641" s="39">
        <v>2</v>
      </c>
      <c r="J641" s="39">
        <v>0</v>
      </c>
      <c r="K641" s="37">
        <v>148.21902161312403</v>
      </c>
      <c r="L641" s="37">
        <v>0</v>
      </c>
      <c r="M641" s="37">
        <v>0</v>
      </c>
      <c r="N641" s="37">
        <v>148.21902161312403</v>
      </c>
      <c r="O641" s="37">
        <v>0</v>
      </c>
    </row>
    <row r="642" spans="1:15" ht="20.399999999999999" customHeight="1" x14ac:dyDescent="0.3">
      <c r="A642" s="216"/>
      <c r="B642" s="89" t="s">
        <v>36</v>
      </c>
      <c r="C642" s="50" t="s">
        <v>18</v>
      </c>
      <c r="D642" s="39">
        <v>9</v>
      </c>
      <c r="E642" s="37">
        <v>416.01248328539407</v>
      </c>
      <c r="F642" s="39">
        <v>9</v>
      </c>
      <c r="G642" s="39">
        <v>1</v>
      </c>
      <c r="H642" s="39">
        <v>0</v>
      </c>
      <c r="I642" s="39">
        <v>5</v>
      </c>
      <c r="J642" s="39">
        <v>3</v>
      </c>
      <c r="K642" s="37">
        <v>416.01248328539396</v>
      </c>
      <c r="L642" s="37">
        <v>44.013667564237139</v>
      </c>
      <c r="M642" s="37">
        <v>0</v>
      </c>
      <c r="N642" s="37">
        <v>231.56545619838514</v>
      </c>
      <c r="O642" s="37">
        <v>140.43335952277172</v>
      </c>
    </row>
    <row r="643" spans="1:15" ht="20.399999999999999" customHeight="1" x14ac:dyDescent="0.3">
      <c r="A643" s="216"/>
      <c r="B643" s="123" t="s">
        <v>29</v>
      </c>
      <c r="C643" s="50" t="s">
        <v>18</v>
      </c>
      <c r="D643" s="39">
        <v>3</v>
      </c>
      <c r="E643" s="37">
        <v>70.740896678991007</v>
      </c>
      <c r="F643" s="39">
        <v>3</v>
      </c>
      <c r="G643" s="39">
        <v>0</v>
      </c>
      <c r="H643" s="39">
        <v>0</v>
      </c>
      <c r="I643" s="39">
        <v>1</v>
      </c>
      <c r="J643" s="39">
        <v>2</v>
      </c>
      <c r="K643" s="37">
        <v>70.740896678991007</v>
      </c>
      <c r="L643" s="37">
        <v>0</v>
      </c>
      <c r="M643" s="37">
        <v>0</v>
      </c>
      <c r="N643" s="37">
        <v>23.580298892997003</v>
      </c>
      <c r="O643" s="37">
        <v>47.160597785994007</v>
      </c>
    </row>
    <row r="644" spans="1:15" ht="20.399999999999999" customHeight="1" x14ac:dyDescent="0.3">
      <c r="A644" s="216"/>
      <c r="B644" s="89" t="s">
        <v>30</v>
      </c>
      <c r="C644" s="50" t="s">
        <v>18</v>
      </c>
      <c r="D644" s="39">
        <v>4</v>
      </c>
      <c r="E644" s="37">
        <v>465.83119334588389</v>
      </c>
      <c r="F644" s="39">
        <v>4</v>
      </c>
      <c r="G644" s="39">
        <v>1</v>
      </c>
      <c r="H644" s="39">
        <v>1</v>
      </c>
      <c r="I644" s="39">
        <v>1</v>
      </c>
      <c r="J644" s="39">
        <v>1</v>
      </c>
      <c r="K644" s="37">
        <v>465.83119334588389</v>
      </c>
      <c r="L644" s="37">
        <v>116.45778525780584</v>
      </c>
      <c r="M644" s="37">
        <v>116.45780269602602</v>
      </c>
      <c r="N644" s="37">
        <v>116.45780269602602</v>
      </c>
      <c r="O644" s="37">
        <v>116.45780269602602</v>
      </c>
    </row>
    <row r="645" spans="1:15" ht="20.399999999999999" customHeight="1" x14ac:dyDescent="0.3">
      <c r="A645" s="216"/>
      <c r="B645" s="89" t="s">
        <v>56</v>
      </c>
      <c r="C645" s="50" t="s">
        <v>18</v>
      </c>
      <c r="D645" s="39">
        <v>7</v>
      </c>
      <c r="E645" s="37">
        <v>927.83420519209199</v>
      </c>
      <c r="F645" s="39">
        <v>7</v>
      </c>
      <c r="G645" s="39">
        <v>0</v>
      </c>
      <c r="H645" s="39">
        <v>2</v>
      </c>
      <c r="I645" s="39">
        <v>2</v>
      </c>
      <c r="J645" s="39">
        <v>3</v>
      </c>
      <c r="K645" s="37">
        <v>927.83420519209199</v>
      </c>
      <c r="L645" s="37">
        <v>0</v>
      </c>
      <c r="M645" s="37">
        <v>396.53400587407202</v>
      </c>
      <c r="N645" s="37">
        <v>396.53400587407202</v>
      </c>
      <c r="O645" s="37">
        <v>134.766193443948</v>
      </c>
    </row>
    <row r="646" spans="1:15" ht="20.399999999999999" customHeight="1" x14ac:dyDescent="0.3">
      <c r="A646" s="216"/>
      <c r="B646" s="89" t="s">
        <v>37</v>
      </c>
      <c r="C646" s="50" t="s">
        <v>18</v>
      </c>
      <c r="D646" s="39">
        <v>2</v>
      </c>
      <c r="E646" s="37">
        <v>114.53288033741401</v>
      </c>
      <c r="F646" s="39">
        <v>2</v>
      </c>
      <c r="G646" s="39">
        <v>0</v>
      </c>
      <c r="H646" s="39">
        <v>0</v>
      </c>
      <c r="I646" s="39">
        <v>0</v>
      </c>
      <c r="J646" s="39">
        <v>2</v>
      </c>
      <c r="K646" s="37">
        <v>114.53288033741401</v>
      </c>
      <c r="L646" s="37">
        <v>0</v>
      </c>
      <c r="M646" s="37">
        <v>0</v>
      </c>
      <c r="N646" s="37">
        <v>0</v>
      </c>
      <c r="O646" s="37">
        <v>114.53288033741401</v>
      </c>
    </row>
    <row r="647" spans="1:15" ht="20.399999999999999" customHeight="1" x14ac:dyDescent="0.3">
      <c r="A647" s="216"/>
      <c r="B647" s="33" t="s">
        <v>38</v>
      </c>
      <c r="C647" s="102" t="s">
        <v>18</v>
      </c>
      <c r="D647" s="16">
        <v>172</v>
      </c>
      <c r="E647" s="17">
        <v>5932.7046091429356</v>
      </c>
      <c r="F647" s="16">
        <v>172</v>
      </c>
      <c r="G647" s="16">
        <v>34</v>
      </c>
      <c r="H647" s="16">
        <v>50</v>
      </c>
      <c r="I647" s="16">
        <v>40</v>
      </c>
      <c r="J647" s="16">
        <v>48</v>
      </c>
      <c r="K647" s="17">
        <v>5932.7046091429347</v>
      </c>
      <c r="L647" s="17">
        <v>1224.6884106015993</v>
      </c>
      <c r="M647" s="17">
        <v>1703.5032979359055</v>
      </c>
      <c r="N647" s="17">
        <v>1340.2012381742757</v>
      </c>
      <c r="O647" s="17">
        <v>1664.311662431154</v>
      </c>
    </row>
    <row r="648" spans="1:15" ht="20.399999999999999" customHeight="1" x14ac:dyDescent="0.3">
      <c r="A648" s="216"/>
      <c r="B648" s="22" t="s">
        <v>25</v>
      </c>
      <c r="C648" s="50" t="s">
        <v>18</v>
      </c>
      <c r="D648" s="39">
        <v>69</v>
      </c>
      <c r="E648" s="37">
        <v>1992.2945849575867</v>
      </c>
      <c r="F648" s="39">
        <v>69</v>
      </c>
      <c r="G648" s="39">
        <v>13</v>
      </c>
      <c r="H648" s="39">
        <v>16</v>
      </c>
      <c r="I648" s="39">
        <v>18</v>
      </c>
      <c r="J648" s="39">
        <v>22</v>
      </c>
      <c r="K648" s="37">
        <v>1992.2945849575865</v>
      </c>
      <c r="L648" s="37">
        <v>375.35980372350627</v>
      </c>
      <c r="M648" s="37">
        <v>461.98136606688007</v>
      </c>
      <c r="N648" s="37">
        <v>519.72903682524009</v>
      </c>
      <c r="O648" s="37">
        <v>635.22437834196012</v>
      </c>
    </row>
    <row r="649" spans="1:15" ht="20.399999999999999" customHeight="1" x14ac:dyDescent="0.3">
      <c r="A649" s="216"/>
      <c r="B649" s="22" t="s">
        <v>26</v>
      </c>
      <c r="C649" s="50" t="s">
        <v>18</v>
      </c>
      <c r="D649" s="39">
        <v>14</v>
      </c>
      <c r="E649" s="37">
        <v>628.93050486957463</v>
      </c>
      <c r="F649" s="39">
        <v>14</v>
      </c>
      <c r="G649" s="39">
        <v>4</v>
      </c>
      <c r="H649" s="39">
        <v>3</v>
      </c>
      <c r="I649" s="39">
        <v>6</v>
      </c>
      <c r="J649" s="39">
        <v>1</v>
      </c>
      <c r="K649" s="37">
        <v>628.93050486957463</v>
      </c>
      <c r="L649" s="37">
        <v>175.03813837708657</v>
      </c>
      <c r="M649" s="37">
        <v>139.42710095272199</v>
      </c>
      <c r="N649" s="37">
        <v>262.55724688056603</v>
      </c>
      <c r="O649" s="37">
        <v>51.908018659199996</v>
      </c>
    </row>
    <row r="650" spans="1:15" ht="20.399999999999999" customHeight="1" x14ac:dyDescent="0.3">
      <c r="A650" s="216"/>
      <c r="B650" s="51" t="s">
        <v>41</v>
      </c>
      <c r="C650" s="50" t="s">
        <v>18</v>
      </c>
      <c r="D650" s="39">
        <v>4</v>
      </c>
      <c r="E650" s="37">
        <v>82.579169184454841</v>
      </c>
      <c r="F650" s="39">
        <v>4</v>
      </c>
      <c r="G650" s="39">
        <v>0</v>
      </c>
      <c r="H650" s="39">
        <v>2</v>
      </c>
      <c r="I650" s="39">
        <v>2</v>
      </c>
      <c r="J650" s="39">
        <v>0</v>
      </c>
      <c r="K650" s="37">
        <v>82.579169184454841</v>
      </c>
      <c r="L650" s="37">
        <v>0</v>
      </c>
      <c r="M650" s="37">
        <v>41.289584592227421</v>
      </c>
      <c r="N650" s="37">
        <v>41.289584592227421</v>
      </c>
      <c r="O650" s="37">
        <v>0</v>
      </c>
    </row>
    <row r="651" spans="1:15" ht="20.399999999999999" customHeight="1" x14ac:dyDescent="0.3">
      <c r="A651" s="216"/>
      <c r="B651" s="22" t="s">
        <v>27</v>
      </c>
      <c r="C651" s="50" t="s">
        <v>18</v>
      </c>
      <c r="D651" s="39">
        <v>10</v>
      </c>
      <c r="E651" s="37">
        <v>615.97512708527574</v>
      </c>
      <c r="F651" s="39">
        <v>10</v>
      </c>
      <c r="G651" s="39">
        <v>3</v>
      </c>
      <c r="H651" s="39">
        <v>2</v>
      </c>
      <c r="I651" s="39">
        <v>1</v>
      </c>
      <c r="J651" s="39">
        <v>4</v>
      </c>
      <c r="K651" s="37">
        <v>615.97512708527586</v>
      </c>
      <c r="L651" s="37">
        <v>184.7925187561878</v>
      </c>
      <c r="M651" s="37">
        <v>123.19503095116801</v>
      </c>
      <c r="N651" s="37">
        <v>61.597515475584004</v>
      </c>
      <c r="O651" s="37">
        <v>246.39006190233602</v>
      </c>
    </row>
    <row r="652" spans="1:15" ht="20.399999999999999" customHeight="1" x14ac:dyDescent="0.3">
      <c r="A652" s="216"/>
      <c r="B652" s="23" t="s">
        <v>28</v>
      </c>
      <c r="C652" s="50" t="s">
        <v>18</v>
      </c>
      <c r="D652" s="39">
        <v>71</v>
      </c>
      <c r="E652" s="37">
        <v>2447.3819064024647</v>
      </c>
      <c r="F652" s="39">
        <v>71</v>
      </c>
      <c r="G652" s="39">
        <v>13</v>
      </c>
      <c r="H652" s="39">
        <v>26</v>
      </c>
      <c r="I652" s="39">
        <v>12</v>
      </c>
      <c r="J652" s="39">
        <v>20</v>
      </c>
      <c r="K652" s="37">
        <v>2447.3819064024642</v>
      </c>
      <c r="L652" s="37">
        <v>448.11212523171412</v>
      </c>
      <c r="M652" s="37">
        <v>896.22438466275003</v>
      </c>
      <c r="N652" s="37">
        <v>413.64202369050008</v>
      </c>
      <c r="O652" s="37">
        <v>689.40337281749999</v>
      </c>
    </row>
    <row r="653" spans="1:15" ht="20.399999999999999" customHeight="1" x14ac:dyDescent="0.3">
      <c r="A653" s="216"/>
      <c r="B653" s="23" t="s">
        <v>29</v>
      </c>
      <c r="C653" s="50" t="s">
        <v>18</v>
      </c>
      <c r="D653" s="39">
        <v>4</v>
      </c>
      <c r="E653" s="37">
        <v>165.54331664357861</v>
      </c>
      <c r="F653" s="39">
        <v>4</v>
      </c>
      <c r="G653" s="39">
        <v>1</v>
      </c>
      <c r="H653" s="39">
        <v>1</v>
      </c>
      <c r="I653" s="39">
        <v>1</v>
      </c>
      <c r="J653" s="39">
        <v>1</v>
      </c>
      <c r="K653" s="37">
        <v>165.54331664357858</v>
      </c>
      <c r="L653" s="37">
        <v>41.385824513104545</v>
      </c>
      <c r="M653" s="37">
        <v>41.385830710158011</v>
      </c>
      <c r="N653" s="37">
        <v>41.385830710158011</v>
      </c>
      <c r="O653" s="37">
        <v>41.385830710158011</v>
      </c>
    </row>
    <row r="654" spans="1:15" ht="20.399999999999999" customHeight="1" x14ac:dyDescent="0.3">
      <c r="A654" s="217"/>
      <c r="B654" s="85" t="s">
        <v>106</v>
      </c>
      <c r="C654" s="85"/>
      <c r="D654" s="76">
        <v>591</v>
      </c>
      <c r="E654" s="86">
        <v>26508.786452055283</v>
      </c>
      <c r="F654" s="108">
        <v>591</v>
      </c>
      <c r="G654" s="108">
        <v>148</v>
      </c>
      <c r="H654" s="108">
        <v>151</v>
      </c>
      <c r="I654" s="108">
        <v>148</v>
      </c>
      <c r="J654" s="108">
        <v>144</v>
      </c>
      <c r="K654" s="109">
        <v>26508.786452055283</v>
      </c>
      <c r="L654" s="86">
        <v>6702.9728968057852</v>
      </c>
      <c r="M654" s="86">
        <v>6822.9528229195575</v>
      </c>
      <c r="N654" s="86">
        <v>6739.4831067899831</v>
      </c>
      <c r="O654" s="86">
        <v>6243.3776255399544</v>
      </c>
    </row>
    <row r="655" spans="1:15" ht="20.399999999999999" customHeight="1" x14ac:dyDescent="0.3">
      <c r="A655" s="215" t="s">
        <v>107</v>
      </c>
      <c r="B655" s="8" t="s">
        <v>17</v>
      </c>
      <c r="C655" s="8" t="s">
        <v>18</v>
      </c>
      <c r="D655" s="10">
        <v>879</v>
      </c>
      <c r="E655" s="11">
        <v>36719.69998578685</v>
      </c>
      <c r="F655" s="10">
        <v>879</v>
      </c>
      <c r="G655" s="10">
        <v>228</v>
      </c>
      <c r="H655" s="10">
        <v>217</v>
      </c>
      <c r="I655" s="10">
        <v>203</v>
      </c>
      <c r="J655" s="10">
        <v>231</v>
      </c>
      <c r="K655" s="11">
        <v>36719.69998578685</v>
      </c>
      <c r="L655" s="11">
        <v>9451.1038414786271</v>
      </c>
      <c r="M655" s="11">
        <v>9129.070638246103</v>
      </c>
      <c r="N655" s="11">
        <v>8740.9100446319917</v>
      </c>
      <c r="O655" s="11">
        <v>9398.6154614301358</v>
      </c>
    </row>
    <row r="656" spans="1:15" ht="20.399999999999999" customHeight="1" x14ac:dyDescent="0.3">
      <c r="A656" s="216"/>
      <c r="B656" s="33" t="s">
        <v>19</v>
      </c>
      <c r="C656" s="102" t="s">
        <v>18</v>
      </c>
      <c r="D656" s="16">
        <v>54</v>
      </c>
      <c r="E656" s="17">
        <v>1916.3639632570766</v>
      </c>
      <c r="F656" s="16">
        <v>54</v>
      </c>
      <c r="G656" s="16">
        <v>12</v>
      </c>
      <c r="H656" s="16">
        <v>15</v>
      </c>
      <c r="I656" s="16">
        <v>11</v>
      </c>
      <c r="J656" s="16">
        <v>16</v>
      </c>
      <c r="K656" s="17">
        <v>1916.3639632570766</v>
      </c>
      <c r="L656" s="17">
        <v>405.89739466976465</v>
      </c>
      <c r="M656" s="17">
        <v>531.35427017079019</v>
      </c>
      <c r="N656" s="17">
        <v>389.24363279509305</v>
      </c>
      <c r="O656" s="17">
        <v>589.8686656214287</v>
      </c>
    </row>
    <row r="657" spans="1:15" ht="20.399999999999999" customHeight="1" x14ac:dyDescent="0.3">
      <c r="A657" s="216"/>
      <c r="B657" s="22" t="s">
        <v>20</v>
      </c>
      <c r="C657" s="50" t="s">
        <v>18</v>
      </c>
      <c r="D657" s="39">
        <v>4</v>
      </c>
      <c r="E657" s="37">
        <v>86.513361193404009</v>
      </c>
      <c r="F657" s="39">
        <v>4</v>
      </c>
      <c r="G657" s="39">
        <v>1</v>
      </c>
      <c r="H657" s="39">
        <v>1</v>
      </c>
      <c r="I657" s="39">
        <v>1</v>
      </c>
      <c r="J657" s="39">
        <v>1</v>
      </c>
      <c r="K657" s="37">
        <v>86.513361193404009</v>
      </c>
      <c r="L657" s="37">
        <v>21.628337869404</v>
      </c>
      <c r="M657" s="37">
        <v>21.628341108000004</v>
      </c>
      <c r="N657" s="37">
        <v>21.628341108000004</v>
      </c>
      <c r="O657" s="37">
        <v>21.628341108000004</v>
      </c>
    </row>
    <row r="658" spans="1:15" ht="20.399999999999999" customHeight="1" x14ac:dyDescent="0.3">
      <c r="A658" s="216"/>
      <c r="B658" s="22" t="s">
        <v>19</v>
      </c>
      <c r="C658" s="50" t="s">
        <v>18</v>
      </c>
      <c r="D658" s="39">
        <v>50</v>
      </c>
      <c r="E658" s="37">
        <v>1829.8506020636726</v>
      </c>
      <c r="F658" s="39">
        <v>50</v>
      </c>
      <c r="G658" s="39">
        <v>11</v>
      </c>
      <c r="H658" s="39">
        <v>14</v>
      </c>
      <c r="I658" s="39">
        <v>10</v>
      </c>
      <c r="J658" s="39">
        <v>15</v>
      </c>
      <c r="K658" s="37">
        <v>1829.8506020636726</v>
      </c>
      <c r="L658" s="37">
        <v>384.26905680036066</v>
      </c>
      <c r="M658" s="37">
        <v>509.72592906279016</v>
      </c>
      <c r="N658" s="37">
        <v>367.61529168709302</v>
      </c>
      <c r="O658" s="37">
        <v>568.24032451342873</v>
      </c>
    </row>
    <row r="659" spans="1:15" ht="20.399999999999999" customHeight="1" x14ac:dyDescent="0.3">
      <c r="A659" s="216"/>
      <c r="B659" s="33" t="s">
        <v>21</v>
      </c>
      <c r="C659" s="102" t="s">
        <v>18</v>
      </c>
      <c r="D659" s="16">
        <v>249</v>
      </c>
      <c r="E659" s="17">
        <v>11628.507168815871</v>
      </c>
      <c r="F659" s="16">
        <v>249</v>
      </c>
      <c r="G659" s="16">
        <v>64</v>
      </c>
      <c r="H659" s="16">
        <v>71</v>
      </c>
      <c r="I659" s="16">
        <v>59</v>
      </c>
      <c r="J659" s="16">
        <v>55</v>
      </c>
      <c r="K659" s="17">
        <v>11628.507168815871</v>
      </c>
      <c r="L659" s="17">
        <v>2919.913477492134</v>
      </c>
      <c r="M659" s="17">
        <v>3183.0489086581651</v>
      </c>
      <c r="N659" s="17">
        <v>2927.2613325444026</v>
      </c>
      <c r="O659" s="17">
        <v>2598.2834501211696</v>
      </c>
    </row>
    <row r="660" spans="1:15" ht="20.399999999999999" customHeight="1" x14ac:dyDescent="0.3">
      <c r="A660" s="216"/>
      <c r="B660" s="22" t="s">
        <v>23</v>
      </c>
      <c r="C660" s="50" t="s">
        <v>18</v>
      </c>
      <c r="D660" s="39">
        <v>15</v>
      </c>
      <c r="E660" s="37">
        <v>624.6372866343163</v>
      </c>
      <c r="F660" s="39">
        <v>15</v>
      </c>
      <c r="G660" s="39">
        <v>3</v>
      </c>
      <c r="H660" s="39">
        <v>4</v>
      </c>
      <c r="I660" s="39">
        <v>5</v>
      </c>
      <c r="J660" s="39">
        <v>3</v>
      </c>
      <c r="K660" s="37">
        <v>624.6372866343163</v>
      </c>
      <c r="L660" s="37">
        <v>125.11993457450212</v>
      </c>
      <c r="M660" s="37">
        <v>166.50578401993803</v>
      </c>
      <c r="N660" s="37">
        <v>207.89161473009608</v>
      </c>
      <c r="O660" s="37">
        <v>125.11995330978003</v>
      </c>
    </row>
    <row r="661" spans="1:15" ht="20.399999999999999" customHeight="1" x14ac:dyDescent="0.3">
      <c r="A661" s="216"/>
      <c r="B661" s="22" t="s">
        <v>46</v>
      </c>
      <c r="C661" s="50" t="s">
        <v>18</v>
      </c>
      <c r="D661" s="39">
        <v>5</v>
      </c>
      <c r="E661" s="37">
        <v>341.67371865363009</v>
      </c>
      <c r="F661" s="39">
        <v>5</v>
      </c>
      <c r="G661" s="39">
        <v>0</v>
      </c>
      <c r="H661" s="39">
        <v>2</v>
      </c>
      <c r="I661" s="39">
        <v>1</v>
      </c>
      <c r="J661" s="39">
        <v>2</v>
      </c>
      <c r="K661" s="37">
        <v>341.67371865363009</v>
      </c>
      <c r="L661" s="37">
        <v>0</v>
      </c>
      <c r="M661" s="37">
        <v>136.66948746145204</v>
      </c>
      <c r="N661" s="37">
        <v>68.334743730726018</v>
      </c>
      <c r="O661" s="37">
        <v>136.66948746145204</v>
      </c>
    </row>
    <row r="662" spans="1:15" ht="20.399999999999999" customHeight="1" x14ac:dyDescent="0.3">
      <c r="A662" s="216"/>
      <c r="B662" s="22" t="s">
        <v>26</v>
      </c>
      <c r="C662" s="50" t="s">
        <v>18</v>
      </c>
      <c r="D662" s="39">
        <v>69</v>
      </c>
      <c r="E662" s="37">
        <v>4124.6542762432646</v>
      </c>
      <c r="F662" s="39">
        <v>69</v>
      </c>
      <c r="G662" s="39">
        <v>17</v>
      </c>
      <c r="H662" s="39">
        <v>19</v>
      </c>
      <c r="I662" s="39">
        <v>19</v>
      </c>
      <c r="J662" s="39">
        <v>14</v>
      </c>
      <c r="K662" s="37">
        <v>4124.6542762432646</v>
      </c>
      <c r="L662" s="37">
        <v>955.65892292855028</v>
      </c>
      <c r="M662" s="37">
        <v>1070.5434069079531</v>
      </c>
      <c r="N662" s="37">
        <v>1248.2472645365581</v>
      </c>
      <c r="O662" s="37">
        <v>850.20468187020322</v>
      </c>
    </row>
    <row r="663" spans="1:15" ht="20.399999999999999" customHeight="1" x14ac:dyDescent="0.3">
      <c r="A663" s="216"/>
      <c r="B663" s="23" t="s">
        <v>35</v>
      </c>
      <c r="C663" s="50" t="s">
        <v>18</v>
      </c>
      <c r="D663" s="39">
        <v>9</v>
      </c>
      <c r="E663" s="37">
        <v>281.27656207022636</v>
      </c>
      <c r="F663" s="39">
        <v>9</v>
      </c>
      <c r="G663" s="39">
        <v>3</v>
      </c>
      <c r="H663" s="39">
        <v>2</v>
      </c>
      <c r="I663" s="39">
        <v>2</v>
      </c>
      <c r="J663" s="39">
        <v>2</v>
      </c>
      <c r="K663" s="37">
        <v>281.27656207022636</v>
      </c>
      <c r="L663" s="37">
        <v>93.758844663866341</v>
      </c>
      <c r="M663" s="37">
        <v>62.505905802120004</v>
      </c>
      <c r="N663" s="37">
        <v>62.505905802120004</v>
      </c>
      <c r="O663" s="37">
        <v>62.505905802120004</v>
      </c>
    </row>
    <row r="664" spans="1:15" ht="20.399999999999999" customHeight="1" x14ac:dyDescent="0.3">
      <c r="A664" s="216"/>
      <c r="B664" s="22" t="s">
        <v>27</v>
      </c>
      <c r="C664" s="50" t="s">
        <v>18</v>
      </c>
      <c r="D664" s="39">
        <v>14</v>
      </c>
      <c r="E664" s="37">
        <v>821.46057287006192</v>
      </c>
      <c r="F664" s="39">
        <v>14</v>
      </c>
      <c r="G664" s="39">
        <v>5</v>
      </c>
      <c r="H664" s="39">
        <v>3</v>
      </c>
      <c r="I664" s="39">
        <v>2</v>
      </c>
      <c r="J664" s="39">
        <v>4</v>
      </c>
      <c r="K664" s="37">
        <v>821.46057287006192</v>
      </c>
      <c r="L664" s="37">
        <v>291.6256936621088</v>
      </c>
      <c r="M664" s="37">
        <v>176.61162640265104</v>
      </c>
      <c r="N664" s="37">
        <v>123.19503095116804</v>
      </c>
      <c r="O664" s="37">
        <v>230.02822185413407</v>
      </c>
    </row>
    <row r="665" spans="1:15" ht="20.399999999999999" customHeight="1" x14ac:dyDescent="0.3">
      <c r="A665" s="216"/>
      <c r="B665" s="22" t="s">
        <v>48</v>
      </c>
      <c r="C665" s="50" t="s">
        <v>18</v>
      </c>
      <c r="D665" s="39">
        <v>8</v>
      </c>
      <c r="E665" s="37">
        <v>565.92714936430184</v>
      </c>
      <c r="F665" s="39">
        <v>8</v>
      </c>
      <c r="G665" s="39">
        <v>2</v>
      </c>
      <c r="H665" s="39">
        <v>1</v>
      </c>
      <c r="I665" s="39">
        <v>4</v>
      </c>
      <c r="J665" s="39">
        <v>1</v>
      </c>
      <c r="K665" s="37">
        <v>565.92714936430184</v>
      </c>
      <c r="L665" s="37">
        <v>160.73099287647582</v>
      </c>
      <c r="M665" s="37">
        <v>80.365508472051005</v>
      </c>
      <c r="N665" s="37">
        <v>244.46513954372404</v>
      </c>
      <c r="O665" s="37">
        <v>80.365508472051005</v>
      </c>
    </row>
    <row r="666" spans="1:15" ht="20.399999999999999" customHeight="1" x14ac:dyDescent="0.3">
      <c r="A666" s="216"/>
      <c r="B666" s="22" t="s">
        <v>28</v>
      </c>
      <c r="C666" s="50" t="s">
        <v>18</v>
      </c>
      <c r="D666" s="39">
        <v>66</v>
      </c>
      <c r="E666" s="37">
        <v>2190.0184131349506</v>
      </c>
      <c r="F666" s="39">
        <v>66</v>
      </c>
      <c r="G666" s="39">
        <v>18</v>
      </c>
      <c r="H666" s="39">
        <v>20</v>
      </c>
      <c r="I666" s="39">
        <v>13</v>
      </c>
      <c r="J666" s="39">
        <v>15</v>
      </c>
      <c r="K666" s="37">
        <v>2190.0184131349506</v>
      </c>
      <c r="L666" s="37">
        <v>596.0350867761523</v>
      </c>
      <c r="M666" s="37">
        <v>660.84368909291379</v>
      </c>
      <c r="N666" s="37">
        <v>440.41845069073173</v>
      </c>
      <c r="O666" s="37">
        <v>492.72118657515273</v>
      </c>
    </row>
    <row r="667" spans="1:15" ht="20.399999999999999" customHeight="1" x14ac:dyDescent="0.3">
      <c r="A667" s="216"/>
      <c r="B667" s="23" t="s">
        <v>29</v>
      </c>
      <c r="C667" s="50" t="s">
        <v>18</v>
      </c>
      <c r="D667" s="39">
        <v>27</v>
      </c>
      <c r="E667" s="37">
        <v>1117.4173857948922</v>
      </c>
      <c r="F667" s="39">
        <v>27</v>
      </c>
      <c r="G667" s="39">
        <v>7</v>
      </c>
      <c r="H667" s="39">
        <v>8</v>
      </c>
      <c r="I667" s="39">
        <v>6</v>
      </c>
      <c r="J667" s="39">
        <v>6</v>
      </c>
      <c r="K667" s="37">
        <v>1117.417385794892</v>
      </c>
      <c r="L667" s="37">
        <v>289.70077159173184</v>
      </c>
      <c r="M667" s="37">
        <v>331.08664568126403</v>
      </c>
      <c r="N667" s="37">
        <v>248.31498426094805</v>
      </c>
      <c r="O667" s="37">
        <v>248.31498426094805</v>
      </c>
    </row>
    <row r="668" spans="1:15" ht="20.399999999999999" customHeight="1" x14ac:dyDescent="0.3">
      <c r="A668" s="216"/>
      <c r="B668" s="22" t="s">
        <v>30</v>
      </c>
      <c r="C668" s="50" t="s">
        <v>18</v>
      </c>
      <c r="D668" s="39">
        <v>20</v>
      </c>
      <c r="E668" s="37">
        <v>698.59539686706989</v>
      </c>
      <c r="F668" s="39">
        <v>20</v>
      </c>
      <c r="G668" s="39">
        <v>4</v>
      </c>
      <c r="H668" s="39">
        <v>8</v>
      </c>
      <c r="I668" s="39">
        <v>5</v>
      </c>
      <c r="J668" s="39">
        <v>3</v>
      </c>
      <c r="K668" s="37">
        <v>698.59539686706989</v>
      </c>
      <c r="L668" s="37">
        <v>139.71906263634983</v>
      </c>
      <c r="M668" s="37">
        <v>279.43816711536005</v>
      </c>
      <c r="N668" s="37">
        <v>174.64885444710001</v>
      </c>
      <c r="O668" s="37">
        <v>104.78931266826001</v>
      </c>
    </row>
    <row r="669" spans="1:15" ht="20.399999999999999" customHeight="1" x14ac:dyDescent="0.3">
      <c r="A669" s="216"/>
      <c r="B669" s="23" t="s">
        <v>31</v>
      </c>
      <c r="C669" s="50" t="s">
        <v>18</v>
      </c>
      <c r="D669" s="39">
        <v>16</v>
      </c>
      <c r="E669" s="37">
        <v>862.84640718315814</v>
      </c>
      <c r="F669" s="39">
        <v>16</v>
      </c>
      <c r="G669" s="39">
        <v>5</v>
      </c>
      <c r="H669" s="39">
        <v>4</v>
      </c>
      <c r="I669" s="39">
        <v>2</v>
      </c>
      <c r="J669" s="39">
        <v>5</v>
      </c>
      <c r="K669" s="37">
        <v>862.84640718315814</v>
      </c>
      <c r="L669" s="37">
        <v>267.56416778239685</v>
      </c>
      <c r="M669" s="37">
        <v>218.47868770246208</v>
      </c>
      <c r="N669" s="37">
        <v>109.23934385123104</v>
      </c>
      <c r="O669" s="37">
        <v>267.56420784706808</v>
      </c>
    </row>
    <row r="670" spans="1:15" ht="20.399999999999999" customHeight="1" x14ac:dyDescent="0.3">
      <c r="A670" s="216"/>
      <c r="B670" s="46" t="s">
        <v>32</v>
      </c>
      <c r="C670" s="102" t="s">
        <v>18</v>
      </c>
      <c r="D670" s="16">
        <v>172</v>
      </c>
      <c r="E670" s="17">
        <v>8648.197386027683</v>
      </c>
      <c r="F670" s="16">
        <v>172</v>
      </c>
      <c r="G670" s="16">
        <v>45</v>
      </c>
      <c r="H670" s="16">
        <v>41</v>
      </c>
      <c r="I670" s="16">
        <v>44</v>
      </c>
      <c r="J670" s="16">
        <v>42</v>
      </c>
      <c r="K670" s="17">
        <v>8648.197386027683</v>
      </c>
      <c r="L670" s="17">
        <v>2246.4003486788652</v>
      </c>
      <c r="M670" s="17">
        <v>2124.6766774419466</v>
      </c>
      <c r="N670" s="17">
        <v>2247.7273392162188</v>
      </c>
      <c r="O670" s="17">
        <v>2029.3930206906527</v>
      </c>
    </row>
    <row r="671" spans="1:15" ht="20.399999999999999" customHeight="1" x14ac:dyDescent="0.3">
      <c r="A671" s="216"/>
      <c r="B671" s="22" t="s">
        <v>25</v>
      </c>
      <c r="C671" s="50" t="s">
        <v>18</v>
      </c>
      <c r="D671" s="39">
        <v>160</v>
      </c>
      <c r="E671" s="37">
        <v>7909.0272279912397</v>
      </c>
      <c r="F671" s="39">
        <v>160</v>
      </c>
      <c r="G671" s="39">
        <v>42</v>
      </c>
      <c r="H671" s="39">
        <v>38</v>
      </c>
      <c r="I671" s="39">
        <v>41</v>
      </c>
      <c r="J671" s="39">
        <v>39</v>
      </c>
      <c r="K671" s="37">
        <v>7909.0272279912397</v>
      </c>
      <c r="L671" s="37">
        <v>2061.6078299226774</v>
      </c>
      <c r="M671" s="37">
        <v>1939.8841310151947</v>
      </c>
      <c r="N671" s="37">
        <v>2062.9347927894669</v>
      </c>
      <c r="O671" s="37">
        <v>1844.6004742639007</v>
      </c>
    </row>
    <row r="672" spans="1:15" ht="20.399999999999999" customHeight="1" x14ac:dyDescent="0.3">
      <c r="A672" s="216"/>
      <c r="B672" s="23" t="s">
        <v>27</v>
      </c>
      <c r="C672" s="50" t="s">
        <v>18</v>
      </c>
      <c r="D672" s="39">
        <v>12</v>
      </c>
      <c r="E672" s="37">
        <v>739.17015803644392</v>
      </c>
      <c r="F672" s="39">
        <v>12</v>
      </c>
      <c r="G672" s="39">
        <v>3</v>
      </c>
      <c r="H672" s="39">
        <v>3</v>
      </c>
      <c r="I672" s="39">
        <v>3</v>
      </c>
      <c r="J672" s="39">
        <v>3</v>
      </c>
      <c r="K672" s="37">
        <v>739.17015803644404</v>
      </c>
      <c r="L672" s="37">
        <v>184.79251875618777</v>
      </c>
      <c r="M672" s="37">
        <v>184.79254642675204</v>
      </c>
      <c r="N672" s="37">
        <v>184.79254642675204</v>
      </c>
      <c r="O672" s="37">
        <v>184.79254642675204</v>
      </c>
    </row>
    <row r="673" spans="1:15" ht="20.399999999999999" customHeight="1" x14ac:dyDescent="0.3">
      <c r="A673" s="216"/>
      <c r="B673" s="46" t="s">
        <v>33</v>
      </c>
      <c r="C673" s="102" t="s">
        <v>18</v>
      </c>
      <c r="D673" s="16">
        <v>166</v>
      </c>
      <c r="E673" s="17">
        <v>6268.029276042761</v>
      </c>
      <c r="F673" s="16">
        <v>166</v>
      </c>
      <c r="G673" s="16">
        <v>41</v>
      </c>
      <c r="H673" s="16">
        <v>37</v>
      </c>
      <c r="I673" s="16">
        <v>44</v>
      </c>
      <c r="J673" s="16">
        <v>44</v>
      </c>
      <c r="K673" s="17">
        <v>6268.029276042761</v>
      </c>
      <c r="L673" s="17">
        <v>1573.4399516612714</v>
      </c>
      <c r="M673" s="17">
        <v>1391.9621841139412</v>
      </c>
      <c r="N673" s="17">
        <v>1644.7163853873064</v>
      </c>
      <c r="O673" s="17">
        <v>1657.9107548802415</v>
      </c>
    </row>
    <row r="674" spans="1:15" ht="20.399999999999999" customHeight="1" x14ac:dyDescent="0.3">
      <c r="A674" s="216"/>
      <c r="B674" s="23" t="s">
        <v>23</v>
      </c>
      <c r="C674" s="50" t="s">
        <v>18</v>
      </c>
      <c r="D674" s="39">
        <v>40</v>
      </c>
      <c r="E674" s="37">
        <v>1663.1328494570039</v>
      </c>
      <c r="F674" s="39">
        <v>40</v>
      </c>
      <c r="G674" s="39">
        <v>11</v>
      </c>
      <c r="H674" s="39">
        <v>8</v>
      </c>
      <c r="I674" s="39">
        <v>11</v>
      </c>
      <c r="J674" s="39">
        <v>10</v>
      </c>
      <c r="K674" s="37">
        <v>1663.1328494570043</v>
      </c>
      <c r="L674" s="37">
        <v>456.68776119693291</v>
      </c>
      <c r="M674" s="37">
        <v>333.01156803987612</v>
      </c>
      <c r="N674" s="37">
        <v>457.65029076000314</v>
      </c>
      <c r="O674" s="37">
        <v>415.78322946019205</v>
      </c>
    </row>
    <row r="675" spans="1:15" ht="20.399999999999999" customHeight="1" x14ac:dyDescent="0.3">
      <c r="A675" s="216"/>
      <c r="B675" s="23" t="s">
        <v>35</v>
      </c>
      <c r="C675" s="50" t="s">
        <v>18</v>
      </c>
      <c r="D675" s="39">
        <v>23</v>
      </c>
      <c r="E675" s="37">
        <v>657.3285214970183</v>
      </c>
      <c r="F675" s="39">
        <v>23</v>
      </c>
      <c r="G675" s="39">
        <v>5</v>
      </c>
      <c r="H675" s="39">
        <v>5</v>
      </c>
      <c r="I675" s="39">
        <v>7</v>
      </c>
      <c r="J675" s="39">
        <v>6</v>
      </c>
      <c r="K675" s="37">
        <v>657.3285214970183</v>
      </c>
      <c r="L675" s="37">
        <v>143.29855255373622</v>
      </c>
      <c r="M675" s="37">
        <v>143.29857401105403</v>
      </c>
      <c r="N675" s="37">
        <v>196.17986802011404</v>
      </c>
      <c r="O675" s="37">
        <v>174.55152691211401</v>
      </c>
    </row>
    <row r="676" spans="1:15" ht="20.399999999999999" customHeight="1" x14ac:dyDescent="0.3">
      <c r="A676" s="216"/>
      <c r="B676" s="51" t="s">
        <v>41</v>
      </c>
      <c r="C676" s="50" t="s">
        <v>18</v>
      </c>
      <c r="D676" s="39">
        <v>2</v>
      </c>
      <c r="E676" s="37">
        <v>41.289584592227421</v>
      </c>
      <c r="F676" s="39">
        <v>2</v>
      </c>
      <c r="G676" s="39">
        <v>0</v>
      </c>
      <c r="H676" s="39">
        <v>0</v>
      </c>
      <c r="I676" s="39">
        <v>0</v>
      </c>
      <c r="J676" s="39">
        <v>2</v>
      </c>
      <c r="K676" s="37">
        <v>41.289584592227421</v>
      </c>
      <c r="L676" s="37">
        <v>0</v>
      </c>
      <c r="M676" s="37">
        <v>0</v>
      </c>
      <c r="N676" s="37">
        <v>0</v>
      </c>
      <c r="O676" s="37">
        <v>41.289584592227421</v>
      </c>
    </row>
    <row r="677" spans="1:15" ht="20.399999999999999" customHeight="1" x14ac:dyDescent="0.3">
      <c r="A677" s="216"/>
      <c r="B677" s="22" t="s">
        <v>28</v>
      </c>
      <c r="C677" s="50" t="s">
        <v>18</v>
      </c>
      <c r="D677" s="39">
        <v>17</v>
      </c>
      <c r="E677" s="37">
        <v>569.90676314526002</v>
      </c>
      <c r="F677" s="39">
        <v>17</v>
      </c>
      <c r="G677" s="39">
        <v>5</v>
      </c>
      <c r="H677" s="39">
        <v>5</v>
      </c>
      <c r="I677" s="39">
        <v>5</v>
      </c>
      <c r="J677" s="39">
        <v>2</v>
      </c>
      <c r="K677" s="37">
        <v>569.9067631452599</v>
      </c>
      <c r="L677" s="37">
        <v>167.29519341983993</v>
      </c>
      <c r="M677" s="37">
        <v>167.29521847038001</v>
      </c>
      <c r="N677" s="37">
        <v>167.29521847038001</v>
      </c>
      <c r="O677" s="37">
        <v>68.021132784660011</v>
      </c>
    </row>
    <row r="678" spans="1:15" ht="20.399999999999999" customHeight="1" x14ac:dyDescent="0.3">
      <c r="A678" s="216"/>
      <c r="B678" s="23" t="s">
        <v>29</v>
      </c>
      <c r="C678" s="50" t="s">
        <v>18</v>
      </c>
      <c r="D678" s="39">
        <v>12</v>
      </c>
      <c r="E678" s="37">
        <v>282.96357612332611</v>
      </c>
      <c r="F678" s="39">
        <v>12</v>
      </c>
      <c r="G678" s="39">
        <v>3</v>
      </c>
      <c r="H678" s="39">
        <v>3</v>
      </c>
      <c r="I678" s="39">
        <v>3</v>
      </c>
      <c r="J678" s="39">
        <v>3</v>
      </c>
      <c r="K678" s="37">
        <v>282.96357612332616</v>
      </c>
      <c r="L678" s="37">
        <v>70.740886086353129</v>
      </c>
      <c r="M678" s="37">
        <v>70.740896678991007</v>
      </c>
      <c r="N678" s="37">
        <v>70.740896678991007</v>
      </c>
      <c r="O678" s="37">
        <v>70.740896678991007</v>
      </c>
    </row>
    <row r="679" spans="1:15" ht="20.399999999999999" customHeight="1" x14ac:dyDescent="0.3">
      <c r="A679" s="216"/>
      <c r="B679" s="22" t="s">
        <v>30</v>
      </c>
      <c r="C679" s="50" t="s">
        <v>18</v>
      </c>
      <c r="D679" s="39">
        <v>40</v>
      </c>
      <c r="E679" s="37">
        <v>1381.0019857827745</v>
      </c>
      <c r="F679" s="39">
        <v>40</v>
      </c>
      <c r="G679" s="39">
        <v>8</v>
      </c>
      <c r="H679" s="39">
        <v>11</v>
      </c>
      <c r="I679" s="39">
        <v>12</v>
      </c>
      <c r="J679" s="39">
        <v>9</v>
      </c>
      <c r="K679" s="37">
        <v>1381.0019857827745</v>
      </c>
      <c r="L679" s="37">
        <v>243.58915525416251</v>
      </c>
      <c r="M679" s="37">
        <v>429.90653620371609</v>
      </c>
      <c r="N679" s="37">
        <v>446.91181939988098</v>
      </c>
      <c r="O679" s="37">
        <v>260.59447492501499</v>
      </c>
    </row>
    <row r="680" spans="1:15" ht="20.399999999999999" customHeight="1" x14ac:dyDescent="0.3">
      <c r="A680" s="216"/>
      <c r="B680" s="22" t="s">
        <v>56</v>
      </c>
      <c r="C680" s="50" t="s">
        <v>18</v>
      </c>
      <c r="D680" s="39">
        <v>5</v>
      </c>
      <c r="E680" s="37">
        <v>197.3586067000623</v>
      </c>
      <c r="F680" s="39">
        <v>5</v>
      </c>
      <c r="G680" s="39">
        <v>1</v>
      </c>
      <c r="H680" s="39">
        <v>1</v>
      </c>
      <c r="I680" s="39">
        <v>1</v>
      </c>
      <c r="J680" s="39">
        <v>2</v>
      </c>
      <c r="K680" s="37">
        <v>197.35860670006232</v>
      </c>
      <c r="L680" s="37">
        <v>39.471716611662295</v>
      </c>
      <c r="M680" s="37">
        <v>39.471722522100009</v>
      </c>
      <c r="N680" s="37">
        <v>39.471722522100009</v>
      </c>
      <c r="O680" s="37">
        <v>78.943445044200018</v>
      </c>
    </row>
    <row r="681" spans="1:15" ht="20.399999999999999" customHeight="1" x14ac:dyDescent="0.3">
      <c r="A681" s="216"/>
      <c r="B681" s="22" t="s">
        <v>37</v>
      </c>
      <c r="C681" s="50" t="s">
        <v>18</v>
      </c>
      <c r="D681" s="39">
        <v>24</v>
      </c>
      <c r="E681" s="37">
        <v>1374.3944963137326</v>
      </c>
      <c r="F681" s="39">
        <v>24</v>
      </c>
      <c r="G681" s="39">
        <v>8</v>
      </c>
      <c r="H681" s="39">
        <v>3</v>
      </c>
      <c r="I681" s="39">
        <v>4</v>
      </c>
      <c r="J681" s="39">
        <v>9</v>
      </c>
      <c r="K681" s="37">
        <v>1374.3944963137326</v>
      </c>
      <c r="L681" s="37">
        <v>452.35668653858448</v>
      </c>
      <c r="M681" s="37">
        <v>174.686704044039</v>
      </c>
      <c r="N681" s="37">
        <v>232.91560539205204</v>
      </c>
      <c r="O681" s="37">
        <v>514.43550033905706</v>
      </c>
    </row>
    <row r="682" spans="1:15" ht="20.399999999999999" customHeight="1" x14ac:dyDescent="0.3">
      <c r="A682" s="216"/>
      <c r="B682" s="23" t="s">
        <v>29</v>
      </c>
      <c r="C682" s="50" t="s">
        <v>18</v>
      </c>
      <c r="D682" s="39">
        <v>3</v>
      </c>
      <c r="E682" s="37">
        <v>100.65289243135501</v>
      </c>
      <c r="F682" s="39">
        <v>3</v>
      </c>
      <c r="G682" s="39">
        <v>0</v>
      </c>
      <c r="H682" s="39">
        <v>1</v>
      </c>
      <c r="I682" s="39">
        <v>1</v>
      </c>
      <c r="J682" s="39">
        <v>1</v>
      </c>
      <c r="K682" s="37">
        <v>100.65289243135503</v>
      </c>
      <c r="L682" s="37">
        <v>0</v>
      </c>
      <c r="M682" s="37">
        <v>33.550964143785009</v>
      </c>
      <c r="N682" s="37">
        <v>33.550964143785009</v>
      </c>
      <c r="O682" s="37">
        <v>33.550964143785009</v>
      </c>
    </row>
    <row r="683" spans="1:15" ht="20.399999999999999" customHeight="1" x14ac:dyDescent="0.3">
      <c r="A683" s="216"/>
      <c r="B683" s="33" t="s">
        <v>38</v>
      </c>
      <c r="C683" s="102" t="s">
        <v>18</v>
      </c>
      <c r="D683" s="16">
        <v>238</v>
      </c>
      <c r="E683" s="17">
        <v>8258.6021916434602</v>
      </c>
      <c r="F683" s="16">
        <v>238</v>
      </c>
      <c r="G683" s="16">
        <v>66</v>
      </c>
      <c r="H683" s="16">
        <v>53</v>
      </c>
      <c r="I683" s="16">
        <v>45</v>
      </c>
      <c r="J683" s="16">
        <v>74</v>
      </c>
      <c r="K683" s="17">
        <v>8258.6021916434602</v>
      </c>
      <c r="L683" s="17">
        <v>2305.4526689765894</v>
      </c>
      <c r="M683" s="17">
        <v>1898.0285978612578</v>
      </c>
      <c r="N683" s="17">
        <v>1531.96135468897</v>
      </c>
      <c r="O683" s="17">
        <v>2523.1595701166416</v>
      </c>
    </row>
    <row r="684" spans="1:15" ht="20.399999999999999" customHeight="1" x14ac:dyDescent="0.3">
      <c r="A684" s="216"/>
      <c r="B684" s="22" t="s">
        <v>24</v>
      </c>
      <c r="C684" s="50" t="s">
        <v>18</v>
      </c>
      <c r="D684" s="39">
        <v>1</v>
      </c>
      <c r="E684" s="37">
        <v>45.235675427382013</v>
      </c>
      <c r="F684" s="39">
        <v>1</v>
      </c>
      <c r="G684" s="39">
        <v>0</v>
      </c>
      <c r="H684" s="39">
        <v>1</v>
      </c>
      <c r="I684" s="39">
        <v>0</v>
      </c>
      <c r="J684" s="39">
        <v>0</v>
      </c>
      <c r="K684" s="37">
        <v>45.235675427382013</v>
      </c>
      <c r="L684" s="37">
        <v>0</v>
      </c>
      <c r="M684" s="37">
        <v>45.235675427382013</v>
      </c>
      <c r="N684" s="37">
        <v>0</v>
      </c>
      <c r="O684" s="37">
        <v>0</v>
      </c>
    </row>
    <row r="685" spans="1:15" ht="20.399999999999999" customHeight="1" x14ac:dyDescent="0.3">
      <c r="A685" s="216"/>
      <c r="B685" s="22" t="s">
        <v>25</v>
      </c>
      <c r="C685" s="50" t="s">
        <v>18</v>
      </c>
      <c r="D685" s="39">
        <v>89</v>
      </c>
      <c r="E685" s="37">
        <v>2829.3112729073437</v>
      </c>
      <c r="F685" s="39">
        <v>89</v>
      </c>
      <c r="G685" s="39">
        <v>35</v>
      </c>
      <c r="H685" s="39">
        <v>17</v>
      </c>
      <c r="I685" s="39">
        <v>7</v>
      </c>
      <c r="J685" s="39">
        <v>30</v>
      </c>
      <c r="K685" s="37">
        <v>2829.3112729073441</v>
      </c>
      <c r="L685" s="37">
        <v>1129.5399452296235</v>
      </c>
      <c r="M685" s="37">
        <v>544.92605421606015</v>
      </c>
      <c r="N685" s="37">
        <v>202.11684765426006</v>
      </c>
      <c r="O685" s="37">
        <v>952.72842580740019</v>
      </c>
    </row>
    <row r="686" spans="1:15" ht="20.399999999999999" customHeight="1" x14ac:dyDescent="0.3">
      <c r="A686" s="216"/>
      <c r="B686" s="22" t="s">
        <v>26</v>
      </c>
      <c r="C686" s="50" t="s">
        <v>18</v>
      </c>
      <c r="D686" s="39">
        <v>32</v>
      </c>
      <c r="E686" s="37">
        <v>1237.3357213485033</v>
      </c>
      <c r="F686" s="39">
        <v>32</v>
      </c>
      <c r="G686" s="39">
        <v>8</v>
      </c>
      <c r="H686" s="39">
        <v>7</v>
      </c>
      <c r="I686" s="39">
        <v>9</v>
      </c>
      <c r="J686" s="39">
        <v>8</v>
      </c>
      <c r="K686" s="37">
        <v>1237.3357213485035</v>
      </c>
      <c r="L686" s="37">
        <v>301.18541900038542</v>
      </c>
      <c r="M686" s="37">
        <v>265.57440046513204</v>
      </c>
      <c r="N686" s="37">
        <v>369.39043778353209</v>
      </c>
      <c r="O686" s="37">
        <v>301.18546409945401</v>
      </c>
    </row>
    <row r="687" spans="1:15" ht="20.399999999999999" customHeight="1" x14ac:dyDescent="0.3">
      <c r="A687" s="216"/>
      <c r="B687" s="23" t="s">
        <v>40</v>
      </c>
      <c r="C687" s="50" t="s">
        <v>18</v>
      </c>
      <c r="D687" s="39">
        <v>16</v>
      </c>
      <c r="E687" s="37">
        <v>503.9446592962517</v>
      </c>
      <c r="F687" s="39">
        <v>16</v>
      </c>
      <c r="G687" s="39">
        <v>3</v>
      </c>
      <c r="H687" s="39">
        <v>3</v>
      </c>
      <c r="I687" s="39">
        <v>5</v>
      </c>
      <c r="J687" s="39">
        <v>5</v>
      </c>
      <c r="K687" s="37">
        <v>503.9446592962517</v>
      </c>
      <c r="L687" s="37">
        <v>94.754288914305661</v>
      </c>
      <c r="M687" s="37">
        <v>94.754303102675721</v>
      </c>
      <c r="N687" s="37">
        <v>157.21803363963517</v>
      </c>
      <c r="O687" s="37">
        <v>157.21803363963517</v>
      </c>
    </row>
    <row r="688" spans="1:15" ht="20.399999999999999" customHeight="1" x14ac:dyDescent="0.3">
      <c r="A688" s="216"/>
      <c r="B688" s="51" t="s">
        <v>41</v>
      </c>
      <c r="C688" s="50" t="s">
        <v>18</v>
      </c>
      <c r="D688" s="39">
        <v>10</v>
      </c>
      <c r="E688" s="37">
        <v>238.89042682119737</v>
      </c>
      <c r="F688" s="39">
        <v>10</v>
      </c>
      <c r="G688" s="39">
        <v>2</v>
      </c>
      <c r="H688" s="39">
        <v>1</v>
      </c>
      <c r="I688" s="39">
        <v>5</v>
      </c>
      <c r="J688" s="39">
        <v>2</v>
      </c>
      <c r="K688" s="37">
        <v>238.89042682119737</v>
      </c>
      <c r="L688" s="37">
        <v>52.103747344287711</v>
      </c>
      <c r="M688" s="37">
        <v>31.458962850113711</v>
      </c>
      <c r="N688" s="37">
        <v>114.03813203456855</v>
      </c>
      <c r="O688" s="37">
        <v>41.289584592227421</v>
      </c>
    </row>
    <row r="689" spans="1:15" ht="20.399999999999999" customHeight="1" x14ac:dyDescent="0.3">
      <c r="A689" s="216"/>
      <c r="B689" s="22" t="s">
        <v>27</v>
      </c>
      <c r="C689" s="50" t="s">
        <v>18</v>
      </c>
      <c r="D689" s="39">
        <v>7</v>
      </c>
      <c r="E689" s="37">
        <v>431.18258988204525</v>
      </c>
      <c r="F689" s="39">
        <v>7</v>
      </c>
      <c r="G689" s="39">
        <v>2</v>
      </c>
      <c r="H689" s="39">
        <v>2</v>
      </c>
      <c r="I689" s="39">
        <v>2</v>
      </c>
      <c r="J689" s="39">
        <v>1</v>
      </c>
      <c r="K689" s="37">
        <v>431.18258988204525</v>
      </c>
      <c r="L689" s="37">
        <v>123.19501250412519</v>
      </c>
      <c r="M689" s="37">
        <v>123.19503095116804</v>
      </c>
      <c r="N689" s="37">
        <v>123.19503095116804</v>
      </c>
      <c r="O689" s="37">
        <v>61.597515475584018</v>
      </c>
    </row>
    <row r="690" spans="1:15" ht="20.399999999999999" customHeight="1" x14ac:dyDescent="0.3">
      <c r="A690" s="216"/>
      <c r="B690" s="22" t="s">
        <v>28</v>
      </c>
      <c r="C690" s="50" t="s">
        <v>18</v>
      </c>
      <c r="D690" s="39">
        <v>80</v>
      </c>
      <c r="E690" s="37">
        <v>2926.5037093540477</v>
      </c>
      <c r="F690" s="39">
        <v>80</v>
      </c>
      <c r="G690" s="39">
        <v>16</v>
      </c>
      <c r="H690" s="39">
        <v>21</v>
      </c>
      <c r="I690" s="39">
        <v>16</v>
      </c>
      <c r="J690" s="39">
        <v>27</v>
      </c>
      <c r="K690" s="37">
        <v>2926.5037093540477</v>
      </c>
      <c r="L690" s="37">
        <v>604.67425598386228</v>
      </c>
      <c r="M690" s="37">
        <v>777.48479197983011</v>
      </c>
      <c r="N690" s="37">
        <v>550.6034937569101</v>
      </c>
      <c r="O690" s="37">
        <v>993.74116763344523</v>
      </c>
    </row>
    <row r="691" spans="1:15" ht="20.399999999999999" customHeight="1" x14ac:dyDescent="0.3">
      <c r="A691" s="216"/>
      <c r="B691" s="23" t="s">
        <v>105</v>
      </c>
      <c r="C691" s="50" t="s">
        <v>18</v>
      </c>
      <c r="D691" s="39">
        <v>3</v>
      </c>
      <c r="E691" s="37">
        <v>46.19813660668801</v>
      </c>
      <c r="F691" s="39">
        <v>3</v>
      </c>
      <c r="G691" s="39">
        <v>0</v>
      </c>
      <c r="H691" s="39">
        <v>1</v>
      </c>
      <c r="I691" s="39">
        <v>1</v>
      </c>
      <c r="J691" s="39">
        <v>1</v>
      </c>
      <c r="K691" s="37">
        <v>46.19813660668801</v>
      </c>
      <c r="L691" s="37">
        <v>0</v>
      </c>
      <c r="M691" s="37">
        <v>15.399378868896004</v>
      </c>
      <c r="N691" s="37">
        <v>15.399378868896004</v>
      </c>
      <c r="O691" s="37">
        <v>15.399378868896004</v>
      </c>
    </row>
    <row r="692" spans="1:15" ht="20.399999999999999" customHeight="1" x14ac:dyDescent="0.3">
      <c r="A692" s="217"/>
      <c r="B692" s="106" t="s">
        <v>108</v>
      </c>
      <c r="C692" s="107"/>
      <c r="D692" s="76">
        <v>879</v>
      </c>
      <c r="E692" s="86">
        <v>36719.69998578685</v>
      </c>
      <c r="F692" s="108">
        <v>879</v>
      </c>
      <c r="G692" s="108">
        <v>228</v>
      </c>
      <c r="H692" s="108">
        <v>217</v>
      </c>
      <c r="I692" s="108">
        <v>203</v>
      </c>
      <c r="J692" s="108">
        <v>231</v>
      </c>
      <c r="K692" s="109">
        <v>36719.69998578685</v>
      </c>
      <c r="L692" s="86">
        <v>9451.1038414786271</v>
      </c>
      <c r="M692" s="86">
        <v>9129.070638246103</v>
      </c>
      <c r="N692" s="86">
        <v>8740.9100446319917</v>
      </c>
      <c r="O692" s="86">
        <v>9398.6154614301358</v>
      </c>
    </row>
    <row r="693" spans="1:15" ht="20.399999999999999" customHeight="1" x14ac:dyDescent="0.3">
      <c r="A693" s="237" t="s">
        <v>109</v>
      </c>
      <c r="B693" s="32" t="s">
        <v>17</v>
      </c>
      <c r="C693" s="32" t="s">
        <v>18</v>
      </c>
      <c r="D693" s="10">
        <v>13742</v>
      </c>
      <c r="E693" s="11">
        <v>1155416.3146251575</v>
      </c>
      <c r="F693" s="10">
        <v>13742</v>
      </c>
      <c r="G693" s="10">
        <v>3003</v>
      </c>
      <c r="H693" s="10">
        <v>3903</v>
      </c>
      <c r="I693" s="10">
        <v>3734</v>
      </c>
      <c r="J693" s="10">
        <v>3102</v>
      </c>
      <c r="K693" s="11">
        <v>1155416.3146251575</v>
      </c>
      <c r="L693" s="11">
        <v>259763.30286306358</v>
      </c>
      <c r="M693" s="11">
        <v>330370.7190724875</v>
      </c>
      <c r="N693" s="11">
        <v>309890.24600803107</v>
      </c>
      <c r="O693" s="11">
        <v>255392.04668157542</v>
      </c>
    </row>
    <row r="694" spans="1:15" s="68" customFormat="1" ht="20.399999999999999" customHeight="1" x14ac:dyDescent="0.3">
      <c r="A694" s="238"/>
      <c r="B694" s="33" t="s">
        <v>110</v>
      </c>
      <c r="C694" s="102" t="s">
        <v>18</v>
      </c>
      <c r="D694" s="16">
        <v>597</v>
      </c>
      <c r="E694" s="17">
        <v>71464.714231894366</v>
      </c>
      <c r="F694" s="16">
        <v>597</v>
      </c>
      <c r="G694" s="16">
        <v>102</v>
      </c>
      <c r="H694" s="16">
        <v>165</v>
      </c>
      <c r="I694" s="16">
        <v>175</v>
      </c>
      <c r="J694" s="16">
        <v>155</v>
      </c>
      <c r="K694" s="17">
        <v>71464.714231894352</v>
      </c>
      <c r="L694" s="17">
        <v>12807.003985988882</v>
      </c>
      <c r="M694" s="17">
        <v>20369.125570979049</v>
      </c>
      <c r="N694" s="17">
        <v>23961.430816459539</v>
      </c>
      <c r="O694" s="17">
        <v>14327.1538584669</v>
      </c>
    </row>
    <row r="695" spans="1:15" s="68" customFormat="1" ht="20.399999999999999" customHeight="1" x14ac:dyDescent="0.3">
      <c r="A695" s="238"/>
      <c r="B695" s="22" t="s">
        <v>26</v>
      </c>
      <c r="C695" s="50" t="s">
        <v>18</v>
      </c>
      <c r="D695" s="38">
        <v>13</v>
      </c>
      <c r="E695" s="40">
        <v>958.40584956009457</v>
      </c>
      <c r="F695" s="39">
        <v>13</v>
      </c>
      <c r="G695" s="38">
        <v>2</v>
      </c>
      <c r="H695" s="38">
        <v>3</v>
      </c>
      <c r="I695" s="38">
        <v>2</v>
      </c>
      <c r="J695" s="38">
        <v>6</v>
      </c>
      <c r="K695" s="37">
        <v>958.40584956009445</v>
      </c>
      <c r="L695" s="40">
        <v>105.43814711334448</v>
      </c>
      <c r="M695" s="40">
        <v>290.63083363875</v>
      </c>
      <c r="N695" s="40">
        <v>240.61529482650002</v>
      </c>
      <c r="O695" s="40">
        <v>321.7215739815</v>
      </c>
    </row>
    <row r="696" spans="1:15" s="68" customFormat="1" ht="20.399999999999999" customHeight="1" x14ac:dyDescent="0.3">
      <c r="A696" s="238"/>
      <c r="B696" s="23" t="s">
        <v>35</v>
      </c>
      <c r="C696" s="50" t="s">
        <v>18</v>
      </c>
      <c r="D696" s="38">
        <v>560</v>
      </c>
      <c r="E696" s="40">
        <v>69173.164498509097</v>
      </c>
      <c r="F696" s="39">
        <v>560</v>
      </c>
      <c r="G696" s="38">
        <v>97</v>
      </c>
      <c r="H696" s="38">
        <v>159</v>
      </c>
      <c r="I696" s="38">
        <v>166</v>
      </c>
      <c r="J696" s="38">
        <v>138</v>
      </c>
      <c r="K696" s="37">
        <v>69173.164498509082</v>
      </c>
      <c r="L696" s="40">
        <v>12523.618689055016</v>
      </c>
      <c r="M696" s="40">
        <v>19731.887053371407</v>
      </c>
      <c r="N696" s="40">
        <v>23349.659670506568</v>
      </c>
      <c r="O696" s="40">
        <v>13567.999085576099</v>
      </c>
    </row>
    <row r="697" spans="1:15" s="68" customFormat="1" ht="20.399999999999999" customHeight="1" x14ac:dyDescent="0.3">
      <c r="A697" s="238"/>
      <c r="B697" s="22" t="s">
        <v>36</v>
      </c>
      <c r="C697" s="50" t="s">
        <v>18</v>
      </c>
      <c r="D697" s="38">
        <v>14</v>
      </c>
      <c r="E697" s="40">
        <v>1163.0910569562288</v>
      </c>
      <c r="F697" s="39">
        <v>14</v>
      </c>
      <c r="G697" s="38">
        <v>1</v>
      </c>
      <c r="H697" s="38">
        <v>3</v>
      </c>
      <c r="I697" s="38">
        <v>4</v>
      </c>
      <c r="J697" s="38">
        <v>6</v>
      </c>
      <c r="K697" s="37">
        <v>1163.0910569562288</v>
      </c>
      <c r="L697" s="40">
        <v>143.93658852088362</v>
      </c>
      <c r="M697" s="40">
        <v>346.6076839688925</v>
      </c>
      <c r="N697" s="40">
        <v>320.14000153797753</v>
      </c>
      <c r="O697" s="40">
        <v>352.40678292847508</v>
      </c>
    </row>
    <row r="698" spans="1:15" s="68" customFormat="1" ht="20.399999999999999" customHeight="1" x14ac:dyDescent="0.3">
      <c r="A698" s="238"/>
      <c r="B698" s="22" t="s">
        <v>30</v>
      </c>
      <c r="C698" s="50" t="s">
        <v>18</v>
      </c>
      <c r="D698" s="38">
        <v>10</v>
      </c>
      <c r="E698" s="40">
        <v>170.05282686895779</v>
      </c>
      <c r="F698" s="39">
        <v>10</v>
      </c>
      <c r="G698" s="38">
        <v>2</v>
      </c>
      <c r="H698" s="38">
        <v>0</v>
      </c>
      <c r="I698" s="38">
        <v>3</v>
      </c>
      <c r="J698" s="38">
        <v>5</v>
      </c>
      <c r="K698" s="37">
        <v>170.05282686895777</v>
      </c>
      <c r="L698" s="40">
        <v>34.010561299637786</v>
      </c>
      <c r="M698" s="40">
        <v>0</v>
      </c>
      <c r="N698" s="40">
        <v>51.015849588494994</v>
      </c>
      <c r="O698" s="40">
        <v>85.026415980825007</v>
      </c>
    </row>
    <row r="699" spans="1:15" s="68" customFormat="1" ht="32.25" customHeight="1" x14ac:dyDescent="0.3">
      <c r="A699" s="238"/>
      <c r="B699" s="33" t="s">
        <v>111</v>
      </c>
      <c r="C699" s="102" t="s">
        <v>18</v>
      </c>
      <c r="D699" s="16">
        <v>1063</v>
      </c>
      <c r="E699" s="17">
        <v>97619.67567605323</v>
      </c>
      <c r="F699" s="16">
        <v>1063</v>
      </c>
      <c r="G699" s="16">
        <v>252</v>
      </c>
      <c r="H699" s="16">
        <v>309</v>
      </c>
      <c r="I699" s="16">
        <v>268</v>
      </c>
      <c r="J699" s="16">
        <v>234</v>
      </c>
      <c r="K699" s="17">
        <v>97619.675676053244</v>
      </c>
      <c r="L699" s="17">
        <v>27564.464998751791</v>
      </c>
      <c r="M699" s="17">
        <v>30413.894925488337</v>
      </c>
      <c r="N699" s="17">
        <v>21478.240420710485</v>
      </c>
      <c r="O699" s="17">
        <v>18163.075331102624</v>
      </c>
    </row>
    <row r="700" spans="1:15" s="68" customFormat="1" ht="20.399999999999999" customHeight="1" x14ac:dyDescent="0.3">
      <c r="A700" s="238"/>
      <c r="B700" s="23" t="s">
        <v>35</v>
      </c>
      <c r="C700" s="50" t="s">
        <v>18</v>
      </c>
      <c r="D700" s="38">
        <v>75</v>
      </c>
      <c r="E700" s="40">
        <v>5010.4753769604749</v>
      </c>
      <c r="F700" s="39">
        <v>75</v>
      </c>
      <c r="G700" s="38">
        <v>20</v>
      </c>
      <c r="H700" s="38">
        <v>16</v>
      </c>
      <c r="I700" s="38">
        <v>18</v>
      </c>
      <c r="J700" s="38">
        <v>21</v>
      </c>
      <c r="K700" s="37">
        <v>5010.475376960474</v>
      </c>
      <c r="L700" s="40">
        <v>1302.0800105827939</v>
      </c>
      <c r="M700" s="40">
        <v>1092.2312259540001</v>
      </c>
      <c r="N700" s="40">
        <v>1191.7486304771851</v>
      </c>
      <c r="O700" s="40">
        <v>1424.4155099464951</v>
      </c>
    </row>
    <row r="701" spans="1:15" s="68" customFormat="1" ht="20.399999999999999" customHeight="1" x14ac:dyDescent="0.3">
      <c r="A701" s="238"/>
      <c r="B701" s="51" t="s">
        <v>54</v>
      </c>
      <c r="C701" s="50" t="s">
        <v>18</v>
      </c>
      <c r="D701" s="38">
        <v>14</v>
      </c>
      <c r="E701" s="40">
        <v>1135.48785959106</v>
      </c>
      <c r="F701" s="39">
        <v>14</v>
      </c>
      <c r="G701" s="38">
        <v>4</v>
      </c>
      <c r="H701" s="38">
        <v>2</v>
      </c>
      <c r="I701" s="38">
        <v>3</v>
      </c>
      <c r="J701" s="38">
        <v>5</v>
      </c>
      <c r="K701" s="37">
        <v>1135.48785959106</v>
      </c>
      <c r="L701" s="40">
        <v>324.42506804105994</v>
      </c>
      <c r="M701" s="40">
        <v>162.21255830999999</v>
      </c>
      <c r="N701" s="40">
        <v>243.31883746499997</v>
      </c>
      <c r="O701" s="40">
        <v>405.53139577499996</v>
      </c>
    </row>
    <row r="702" spans="1:15" s="68" customFormat="1" ht="20.399999999999999" customHeight="1" x14ac:dyDescent="0.3">
      <c r="A702" s="238"/>
      <c r="B702" s="41" t="s">
        <v>55</v>
      </c>
      <c r="C702" s="50" t="s">
        <v>18</v>
      </c>
      <c r="D702" s="38">
        <v>25</v>
      </c>
      <c r="E702" s="40">
        <v>2781.9453244134374</v>
      </c>
      <c r="F702" s="39">
        <v>25</v>
      </c>
      <c r="G702" s="38">
        <v>3</v>
      </c>
      <c r="H702" s="38">
        <v>9</v>
      </c>
      <c r="I702" s="38">
        <v>6</v>
      </c>
      <c r="J702" s="38">
        <v>7</v>
      </c>
      <c r="K702" s="37">
        <v>2781.9453244134374</v>
      </c>
      <c r="L702" s="40">
        <v>337.9427792094375</v>
      </c>
      <c r="M702" s="40">
        <v>1065.195799569</v>
      </c>
      <c r="N702" s="40">
        <v>650.20200455924999</v>
      </c>
      <c r="O702" s="40">
        <v>728.60474107574998</v>
      </c>
    </row>
    <row r="703" spans="1:15" s="68" customFormat="1" ht="20.399999999999999" customHeight="1" x14ac:dyDescent="0.3">
      <c r="A703" s="238"/>
      <c r="B703" s="22" t="s">
        <v>36</v>
      </c>
      <c r="C703" s="50" t="s">
        <v>18</v>
      </c>
      <c r="D703" s="38">
        <v>806</v>
      </c>
      <c r="E703" s="40">
        <v>81948.320903898115</v>
      </c>
      <c r="F703" s="39">
        <v>806</v>
      </c>
      <c r="G703" s="38">
        <v>201</v>
      </c>
      <c r="H703" s="38">
        <v>254</v>
      </c>
      <c r="I703" s="38">
        <v>209</v>
      </c>
      <c r="J703" s="38">
        <v>142</v>
      </c>
      <c r="K703" s="37">
        <v>81948.320903898129</v>
      </c>
      <c r="L703" s="40">
        <v>24317.645953219198</v>
      </c>
      <c r="M703" s="40">
        <v>26361.879289757308</v>
      </c>
      <c r="N703" s="40">
        <v>18399.337922281145</v>
      </c>
      <c r="O703" s="40">
        <v>12869.457738640471</v>
      </c>
    </row>
    <row r="704" spans="1:15" s="68" customFormat="1" ht="20.399999999999999" customHeight="1" x14ac:dyDescent="0.3">
      <c r="A704" s="238"/>
      <c r="B704" s="22" t="s">
        <v>30</v>
      </c>
      <c r="C704" s="50" t="s">
        <v>18</v>
      </c>
      <c r="D704" s="38">
        <v>143</v>
      </c>
      <c r="E704" s="40">
        <v>6743.4462111901439</v>
      </c>
      <c r="F704" s="39">
        <v>143</v>
      </c>
      <c r="G704" s="38">
        <v>24</v>
      </c>
      <c r="H704" s="38">
        <v>28</v>
      </c>
      <c r="I704" s="38">
        <v>32</v>
      </c>
      <c r="J704" s="38">
        <v>59</v>
      </c>
      <c r="K704" s="37">
        <v>6743.4462111901448</v>
      </c>
      <c r="L704" s="40">
        <v>1282.3711876992998</v>
      </c>
      <c r="M704" s="40">
        <v>1732.37605189803</v>
      </c>
      <c r="N704" s="40">
        <v>993.63302592790501</v>
      </c>
      <c r="O704" s="40">
        <v>2735.0659456649096</v>
      </c>
    </row>
    <row r="705" spans="1:15" s="68" customFormat="1" ht="25.65" customHeight="1" x14ac:dyDescent="0.3">
      <c r="A705" s="238"/>
      <c r="B705" s="33" t="s">
        <v>112</v>
      </c>
      <c r="C705" s="102" t="s">
        <v>18</v>
      </c>
      <c r="D705" s="16">
        <v>299</v>
      </c>
      <c r="E705" s="17">
        <v>43696.241314552361</v>
      </c>
      <c r="F705" s="16">
        <v>299</v>
      </c>
      <c r="G705" s="16">
        <v>76</v>
      </c>
      <c r="H705" s="16">
        <v>91</v>
      </c>
      <c r="I705" s="16">
        <v>69</v>
      </c>
      <c r="J705" s="16">
        <v>63</v>
      </c>
      <c r="K705" s="17">
        <v>43696.241314552361</v>
      </c>
      <c r="L705" s="17">
        <v>11943.573702819938</v>
      </c>
      <c r="M705" s="17">
        <v>14621.053275155598</v>
      </c>
      <c r="N705" s="17">
        <v>10282.116066285836</v>
      </c>
      <c r="O705" s="17">
        <v>6849.4982702909892</v>
      </c>
    </row>
    <row r="706" spans="1:15" s="68" customFormat="1" ht="20.399999999999999" customHeight="1" x14ac:dyDescent="0.3">
      <c r="A706" s="238"/>
      <c r="B706" s="42" t="s">
        <v>30</v>
      </c>
      <c r="C706" s="50" t="s">
        <v>18</v>
      </c>
      <c r="D706" s="38">
        <v>53</v>
      </c>
      <c r="E706" s="40">
        <v>1492.7880875831625</v>
      </c>
      <c r="F706" s="39">
        <v>53</v>
      </c>
      <c r="G706" s="38">
        <v>3</v>
      </c>
      <c r="H706" s="38">
        <v>10</v>
      </c>
      <c r="I706" s="38">
        <v>22</v>
      </c>
      <c r="J706" s="38">
        <v>18</v>
      </c>
      <c r="K706" s="37">
        <v>1492.7880875831625</v>
      </c>
      <c r="L706" s="40">
        <v>104.78929697726237</v>
      </c>
      <c r="M706" s="40">
        <v>349.29770889420001</v>
      </c>
      <c r="N706" s="40">
        <v>714.6814964874751</v>
      </c>
      <c r="O706" s="40">
        <v>324.01958522422495</v>
      </c>
    </row>
    <row r="707" spans="1:15" s="68" customFormat="1" ht="20.399999999999999" customHeight="1" x14ac:dyDescent="0.3">
      <c r="A707" s="238"/>
      <c r="B707" s="42" t="s">
        <v>37</v>
      </c>
      <c r="C707" s="50" t="s">
        <v>18</v>
      </c>
      <c r="D707" s="38">
        <v>246</v>
      </c>
      <c r="E707" s="40">
        <v>42203.453226969199</v>
      </c>
      <c r="F707" s="39">
        <v>246</v>
      </c>
      <c r="G707" s="38">
        <v>73</v>
      </c>
      <c r="H707" s="38">
        <v>81</v>
      </c>
      <c r="I707" s="38">
        <v>47</v>
      </c>
      <c r="J707" s="38">
        <v>45</v>
      </c>
      <c r="K707" s="37">
        <v>42203.453226969199</v>
      </c>
      <c r="L707" s="40">
        <v>11838.784405842676</v>
      </c>
      <c r="M707" s="40">
        <v>14271.755566261398</v>
      </c>
      <c r="N707" s="40">
        <v>9567.4345697983608</v>
      </c>
      <c r="O707" s="40">
        <v>6525.4786850667642</v>
      </c>
    </row>
    <row r="708" spans="1:15" s="68" customFormat="1" ht="20.399999999999999" customHeight="1" x14ac:dyDescent="0.3">
      <c r="A708" s="238"/>
      <c r="B708" s="46" t="s">
        <v>113</v>
      </c>
      <c r="C708" s="102" t="s">
        <v>18</v>
      </c>
      <c r="D708" s="16">
        <v>671</v>
      </c>
      <c r="E708" s="17">
        <v>37044.446189123191</v>
      </c>
      <c r="F708" s="16">
        <v>671</v>
      </c>
      <c r="G708" s="16">
        <v>157</v>
      </c>
      <c r="H708" s="16">
        <v>197</v>
      </c>
      <c r="I708" s="16">
        <v>189</v>
      </c>
      <c r="J708" s="16">
        <v>128</v>
      </c>
      <c r="K708" s="17">
        <v>37044.446189123199</v>
      </c>
      <c r="L708" s="17">
        <v>8775.2925591756211</v>
      </c>
      <c r="M708" s="17">
        <v>10682.743943637002</v>
      </c>
      <c r="N708" s="17">
        <v>10767.534443485874</v>
      </c>
      <c r="O708" s="17">
        <v>6818.8752428247008</v>
      </c>
    </row>
    <row r="709" spans="1:15" s="68" customFormat="1" ht="20.399999999999999" customHeight="1" x14ac:dyDescent="0.3">
      <c r="A709" s="238"/>
      <c r="B709" s="22" t="s">
        <v>114</v>
      </c>
      <c r="C709" s="50" t="s">
        <v>18</v>
      </c>
      <c r="D709" s="38">
        <v>671</v>
      </c>
      <c r="E709" s="40">
        <v>37044.446189123191</v>
      </c>
      <c r="F709" s="39">
        <v>671</v>
      </c>
      <c r="G709" s="38">
        <v>157</v>
      </c>
      <c r="H709" s="38">
        <v>197</v>
      </c>
      <c r="I709" s="38">
        <v>189</v>
      </c>
      <c r="J709" s="38">
        <v>128</v>
      </c>
      <c r="K709" s="37">
        <v>37044.446189123199</v>
      </c>
      <c r="L709" s="40">
        <v>8775.2925591756211</v>
      </c>
      <c r="M709" s="40">
        <v>10682.743943637002</v>
      </c>
      <c r="N709" s="40">
        <v>10767.534443485874</v>
      </c>
      <c r="O709" s="40">
        <v>6818.8752428247008</v>
      </c>
    </row>
    <row r="710" spans="1:15" s="68" customFormat="1" ht="27.75" customHeight="1" x14ac:dyDescent="0.3">
      <c r="A710" s="238"/>
      <c r="B710" s="46" t="s">
        <v>115</v>
      </c>
      <c r="C710" s="102" t="s">
        <v>18</v>
      </c>
      <c r="D710" s="16">
        <v>509</v>
      </c>
      <c r="E710" s="17">
        <v>40821.856925524335</v>
      </c>
      <c r="F710" s="16">
        <v>509</v>
      </c>
      <c r="G710" s="16">
        <v>114</v>
      </c>
      <c r="H710" s="16">
        <v>146</v>
      </c>
      <c r="I710" s="16">
        <v>140</v>
      </c>
      <c r="J710" s="16">
        <v>109</v>
      </c>
      <c r="K710" s="17">
        <v>40821.856925524335</v>
      </c>
      <c r="L710" s="17">
        <v>8498.3416927579037</v>
      </c>
      <c r="M710" s="17">
        <v>13098.745189811658</v>
      </c>
      <c r="N710" s="17">
        <v>10702.0681584946</v>
      </c>
      <c r="O710" s="17">
        <v>8522.7018844601716</v>
      </c>
    </row>
    <row r="711" spans="1:15" s="68" customFormat="1" ht="20.399999999999999" customHeight="1" x14ac:dyDescent="0.3">
      <c r="A711" s="238"/>
      <c r="B711" s="23" t="s">
        <v>35</v>
      </c>
      <c r="C711" s="50" t="s">
        <v>18</v>
      </c>
      <c r="D711" s="38">
        <v>31</v>
      </c>
      <c r="E711" s="40">
        <v>3226.6780767067767</v>
      </c>
      <c r="F711" s="39">
        <v>31</v>
      </c>
      <c r="G711" s="38">
        <v>4</v>
      </c>
      <c r="H711" s="38">
        <v>12</v>
      </c>
      <c r="I711" s="38">
        <v>9</v>
      </c>
      <c r="J711" s="38">
        <v>6</v>
      </c>
      <c r="K711" s="37">
        <v>3226.6780767067767</v>
      </c>
      <c r="L711" s="40">
        <v>416.34550398602698</v>
      </c>
      <c r="M711" s="40">
        <v>1249.0366989869999</v>
      </c>
      <c r="N711" s="40">
        <v>936.77752424025005</v>
      </c>
      <c r="O711" s="40">
        <v>624.51834949350007</v>
      </c>
    </row>
    <row r="712" spans="1:15" s="68" customFormat="1" ht="20.399999999999999" customHeight="1" x14ac:dyDescent="0.3">
      <c r="A712" s="238"/>
      <c r="B712" s="51" t="s">
        <v>40</v>
      </c>
      <c r="C712" s="50" t="s">
        <v>18</v>
      </c>
      <c r="D712" s="38">
        <v>2</v>
      </c>
      <c r="E712" s="40">
        <v>98.138597777550018</v>
      </c>
      <c r="F712" s="39">
        <v>2</v>
      </c>
      <c r="G712" s="38">
        <v>0</v>
      </c>
      <c r="H712" s="38">
        <v>1</v>
      </c>
      <c r="I712" s="38">
        <v>0</v>
      </c>
      <c r="J712" s="38">
        <v>1</v>
      </c>
      <c r="K712" s="37">
        <v>98.138597777550018</v>
      </c>
      <c r="L712" s="40">
        <v>0</v>
      </c>
      <c r="M712" s="40">
        <v>49.069298888775009</v>
      </c>
      <c r="N712" s="40">
        <v>0</v>
      </c>
      <c r="O712" s="40">
        <v>49.069298888775009</v>
      </c>
    </row>
    <row r="713" spans="1:15" s="68" customFormat="1" ht="20.399999999999999" customHeight="1" x14ac:dyDescent="0.3">
      <c r="A713" s="238"/>
      <c r="B713" s="22" t="s">
        <v>59</v>
      </c>
      <c r="C713" s="50" t="s">
        <v>18</v>
      </c>
      <c r="D713" s="38">
        <v>40</v>
      </c>
      <c r="E713" s="40">
        <v>2157.4270015371485</v>
      </c>
      <c r="F713" s="39">
        <v>40</v>
      </c>
      <c r="G713" s="38">
        <v>3</v>
      </c>
      <c r="H713" s="38">
        <v>7</v>
      </c>
      <c r="I713" s="38">
        <v>19</v>
      </c>
      <c r="J713" s="38">
        <v>11</v>
      </c>
      <c r="K713" s="37">
        <v>2157.427001537149</v>
      </c>
      <c r="L713" s="40">
        <v>160.18487734527338</v>
      </c>
      <c r="M713" s="40">
        <v>395.39311088062504</v>
      </c>
      <c r="N713" s="40">
        <v>1014.5043750971253</v>
      </c>
      <c r="O713" s="40">
        <v>587.34463821412521</v>
      </c>
    </row>
    <row r="714" spans="1:15" s="68" customFormat="1" ht="20.399999999999999" customHeight="1" x14ac:dyDescent="0.3">
      <c r="A714" s="238"/>
      <c r="B714" s="22" t="s">
        <v>36</v>
      </c>
      <c r="C714" s="50" t="s">
        <v>18</v>
      </c>
      <c r="D714" s="38">
        <v>102</v>
      </c>
      <c r="E714" s="40">
        <v>17927.798979915937</v>
      </c>
      <c r="F714" s="39">
        <v>102</v>
      </c>
      <c r="G714" s="38">
        <v>22</v>
      </c>
      <c r="H714" s="38">
        <v>35</v>
      </c>
      <c r="I714" s="38">
        <v>24</v>
      </c>
      <c r="J714" s="38">
        <v>21</v>
      </c>
      <c r="K714" s="37">
        <v>17927.798979915937</v>
      </c>
      <c r="L714" s="40">
        <v>3693.5793996474686</v>
      </c>
      <c r="M714" s="40">
        <v>6563.7959948822272</v>
      </c>
      <c r="N714" s="40">
        <v>3950.0785605463889</v>
      </c>
      <c r="O714" s="40">
        <v>3720.3450248398512</v>
      </c>
    </row>
    <row r="715" spans="1:15" s="68" customFormat="1" ht="20.399999999999999" customHeight="1" x14ac:dyDescent="0.3">
      <c r="A715" s="238"/>
      <c r="B715" s="22" t="s">
        <v>30</v>
      </c>
      <c r="C715" s="50" t="s">
        <v>18</v>
      </c>
      <c r="D715" s="38">
        <v>183</v>
      </c>
      <c r="E715" s="40">
        <v>7437.7699227605044</v>
      </c>
      <c r="F715" s="39">
        <v>183</v>
      </c>
      <c r="G715" s="38">
        <v>51</v>
      </c>
      <c r="H715" s="38">
        <v>50</v>
      </c>
      <c r="I715" s="38">
        <v>41</v>
      </c>
      <c r="J715" s="38">
        <v>41</v>
      </c>
      <c r="K715" s="37">
        <v>7437.7699227605044</v>
      </c>
      <c r="L715" s="40">
        <v>2009.2996234899679</v>
      </c>
      <c r="M715" s="40">
        <v>1963.5289474897802</v>
      </c>
      <c r="N715" s="40">
        <v>1653.7840673968353</v>
      </c>
      <c r="O715" s="40">
        <v>1811.1572843839203</v>
      </c>
    </row>
    <row r="716" spans="1:15" s="68" customFormat="1" ht="20.399999999999999" customHeight="1" x14ac:dyDescent="0.3">
      <c r="A716" s="238"/>
      <c r="B716" s="22" t="s">
        <v>57</v>
      </c>
      <c r="C716" s="50" t="s">
        <v>18</v>
      </c>
      <c r="D716" s="38">
        <v>151</v>
      </c>
      <c r="E716" s="40">
        <v>9974.0443468264184</v>
      </c>
      <c r="F716" s="39">
        <v>151</v>
      </c>
      <c r="G716" s="38">
        <v>34</v>
      </c>
      <c r="H716" s="38">
        <v>41</v>
      </c>
      <c r="I716" s="38">
        <v>47</v>
      </c>
      <c r="J716" s="38">
        <v>29</v>
      </c>
      <c r="K716" s="37">
        <v>9974.0443468264166</v>
      </c>
      <c r="L716" s="40">
        <v>2218.9322882891661</v>
      </c>
      <c r="M716" s="40">
        <v>2877.9211386832503</v>
      </c>
      <c r="N716" s="40">
        <v>3146.9236312140001</v>
      </c>
      <c r="O716" s="40">
        <v>1730.2672886400003</v>
      </c>
    </row>
    <row r="717" spans="1:15" s="68" customFormat="1" ht="20.399999999999999" customHeight="1" x14ac:dyDescent="0.3">
      <c r="A717" s="238"/>
      <c r="B717" s="46" t="s">
        <v>116</v>
      </c>
      <c r="C717" s="102" t="s">
        <v>18</v>
      </c>
      <c r="D717" s="16">
        <v>1139</v>
      </c>
      <c r="E717" s="17">
        <v>68071.394879666928</v>
      </c>
      <c r="F717" s="16">
        <v>1139</v>
      </c>
      <c r="G717" s="16">
        <v>239</v>
      </c>
      <c r="H717" s="16">
        <v>302</v>
      </c>
      <c r="I717" s="16">
        <v>338</v>
      </c>
      <c r="J717" s="16">
        <v>260</v>
      </c>
      <c r="K717" s="17">
        <v>68071.394879666928</v>
      </c>
      <c r="L717" s="17">
        <v>14546.805798782359</v>
      </c>
      <c r="M717" s="17">
        <v>19033.938768947082</v>
      </c>
      <c r="N717" s="17">
        <v>19491.930698256787</v>
      </c>
      <c r="O717" s="17">
        <v>14998.719613680712</v>
      </c>
    </row>
    <row r="718" spans="1:15" s="68" customFormat="1" ht="20.399999999999999" customHeight="1" x14ac:dyDescent="0.3">
      <c r="A718" s="238"/>
      <c r="B718" s="22" t="s">
        <v>23</v>
      </c>
      <c r="C718" s="50" t="s">
        <v>18</v>
      </c>
      <c r="D718" s="38">
        <v>16</v>
      </c>
      <c r="E718" s="40">
        <v>913.74872230959897</v>
      </c>
      <c r="F718" s="39">
        <v>16</v>
      </c>
      <c r="G718" s="38">
        <v>4</v>
      </c>
      <c r="H718" s="38">
        <v>4</v>
      </c>
      <c r="I718" s="38">
        <v>4</v>
      </c>
      <c r="J718" s="38">
        <v>4</v>
      </c>
      <c r="K718" s="37">
        <v>913.7487223095992</v>
      </c>
      <c r="L718" s="40">
        <v>171.87229042145253</v>
      </c>
      <c r="M718" s="40">
        <v>244.54083873760203</v>
      </c>
      <c r="N718" s="40">
        <v>261.04867008828307</v>
      </c>
      <c r="O718" s="40">
        <v>236.28692306226151</v>
      </c>
    </row>
    <row r="719" spans="1:15" s="68" customFormat="1" ht="20.399999999999999" customHeight="1" x14ac:dyDescent="0.3">
      <c r="A719" s="238"/>
      <c r="B719" s="22" t="s">
        <v>50</v>
      </c>
      <c r="C719" s="50" t="s">
        <v>18</v>
      </c>
      <c r="D719" s="38">
        <v>1</v>
      </c>
      <c r="E719" s="40">
        <v>21.403262042697101</v>
      </c>
      <c r="F719" s="39">
        <v>1</v>
      </c>
      <c r="G719" s="38">
        <v>0</v>
      </c>
      <c r="H719" s="38">
        <v>1</v>
      </c>
      <c r="I719" s="38">
        <v>0</v>
      </c>
      <c r="J719" s="38">
        <v>0</v>
      </c>
      <c r="K719" s="37">
        <v>21.403262042697101</v>
      </c>
      <c r="L719" s="40">
        <v>0</v>
      </c>
      <c r="M719" s="40">
        <v>21.403262042697101</v>
      </c>
      <c r="N719" s="40">
        <v>0</v>
      </c>
      <c r="O719" s="40">
        <v>0</v>
      </c>
    </row>
    <row r="720" spans="1:15" s="68" customFormat="1" ht="20.399999999999999" customHeight="1" x14ac:dyDescent="0.3">
      <c r="A720" s="238"/>
      <c r="B720" s="41" t="s">
        <v>65</v>
      </c>
      <c r="C720" s="50" t="s">
        <v>18</v>
      </c>
      <c r="D720" s="38">
        <v>238</v>
      </c>
      <c r="E720" s="40">
        <v>18742.287768186623</v>
      </c>
      <c r="F720" s="39">
        <v>238</v>
      </c>
      <c r="G720" s="38">
        <v>42</v>
      </c>
      <c r="H720" s="38">
        <v>72</v>
      </c>
      <c r="I720" s="38">
        <v>76</v>
      </c>
      <c r="J720" s="38">
        <v>48</v>
      </c>
      <c r="K720" s="37">
        <v>18742.287768186619</v>
      </c>
      <c r="L720" s="40">
        <v>3242.8659260785112</v>
      </c>
      <c r="M720" s="40">
        <v>5990.7152476288256</v>
      </c>
      <c r="N720" s="40">
        <v>5898.0418612950043</v>
      </c>
      <c r="O720" s="40">
        <v>3610.6647331842796</v>
      </c>
    </row>
    <row r="721" spans="1:15" s="68" customFormat="1" ht="20.399999999999999" customHeight="1" x14ac:dyDescent="0.3">
      <c r="A721" s="238"/>
      <c r="B721" s="22" t="s">
        <v>34</v>
      </c>
      <c r="C721" s="50" t="s">
        <v>18</v>
      </c>
      <c r="D721" s="38">
        <v>171</v>
      </c>
      <c r="E721" s="40">
        <v>16044.95112601103</v>
      </c>
      <c r="F721" s="39">
        <v>171</v>
      </c>
      <c r="G721" s="38">
        <v>44</v>
      </c>
      <c r="H721" s="38">
        <v>45</v>
      </c>
      <c r="I721" s="38">
        <v>44</v>
      </c>
      <c r="J721" s="38">
        <v>38</v>
      </c>
      <c r="K721" s="37">
        <v>16044.95112601103</v>
      </c>
      <c r="L721" s="40">
        <v>4168.5435775439237</v>
      </c>
      <c r="M721" s="40">
        <v>4274.0216850881388</v>
      </c>
      <c r="N721" s="40">
        <v>3882.2708236467797</v>
      </c>
      <c r="O721" s="40">
        <v>3720.1150397321881</v>
      </c>
    </row>
    <row r="722" spans="1:15" s="68" customFormat="1" ht="20.399999999999999" customHeight="1" x14ac:dyDescent="0.3">
      <c r="A722" s="238"/>
      <c r="B722" s="22" t="s">
        <v>25</v>
      </c>
      <c r="C722" s="50" t="s">
        <v>18</v>
      </c>
      <c r="D722" s="38">
        <v>12</v>
      </c>
      <c r="E722" s="40">
        <v>772.97526661401457</v>
      </c>
      <c r="F722" s="39">
        <v>12</v>
      </c>
      <c r="G722" s="38">
        <v>2</v>
      </c>
      <c r="H722" s="38">
        <v>0</v>
      </c>
      <c r="I722" s="38">
        <v>7</v>
      </c>
      <c r="J722" s="38">
        <v>3</v>
      </c>
      <c r="K722" s="37">
        <v>772.97526661401457</v>
      </c>
      <c r="L722" s="40">
        <v>108.48774275293042</v>
      </c>
      <c r="M722" s="40">
        <v>0</v>
      </c>
      <c r="N722" s="40">
        <v>465.14126670275891</v>
      </c>
      <c r="O722" s="40">
        <v>199.34625715832524</v>
      </c>
    </row>
    <row r="723" spans="1:15" s="68" customFormat="1" ht="20.399999999999999" customHeight="1" x14ac:dyDescent="0.3">
      <c r="A723" s="238"/>
      <c r="B723" s="22" t="s">
        <v>53</v>
      </c>
      <c r="C723" s="50" t="s">
        <v>18</v>
      </c>
      <c r="D723" s="38">
        <v>55</v>
      </c>
      <c r="E723" s="40">
        <v>5461.5074283726781</v>
      </c>
      <c r="F723" s="39">
        <v>55</v>
      </c>
      <c r="G723" s="38">
        <v>11</v>
      </c>
      <c r="H723" s="38">
        <v>17</v>
      </c>
      <c r="I723" s="38">
        <v>12</v>
      </c>
      <c r="J723" s="38">
        <v>15</v>
      </c>
      <c r="K723" s="37">
        <v>5461.5074283726799</v>
      </c>
      <c r="L723" s="40">
        <v>1081.4871855682754</v>
      </c>
      <c r="M723" s="40">
        <v>1671.3895370587472</v>
      </c>
      <c r="N723" s="40">
        <v>1179.804379100292</v>
      </c>
      <c r="O723" s="40">
        <v>1528.826326645365</v>
      </c>
    </row>
    <row r="724" spans="1:15" s="68" customFormat="1" ht="20.399999999999999" customHeight="1" x14ac:dyDescent="0.3">
      <c r="A724" s="238"/>
      <c r="B724" s="22" t="s">
        <v>51</v>
      </c>
      <c r="C724" s="50" t="s">
        <v>18</v>
      </c>
      <c r="D724" s="38">
        <v>173</v>
      </c>
      <c r="E724" s="40">
        <v>5772.4291230546823</v>
      </c>
      <c r="F724" s="39">
        <v>173</v>
      </c>
      <c r="G724" s="38">
        <v>38</v>
      </c>
      <c r="H724" s="38">
        <v>39</v>
      </c>
      <c r="I724" s="38">
        <v>55</v>
      </c>
      <c r="J724" s="38">
        <v>41</v>
      </c>
      <c r="K724" s="37">
        <v>5772.4291230546823</v>
      </c>
      <c r="L724" s="40">
        <v>1332.0671603302765</v>
      </c>
      <c r="M724" s="40">
        <v>1367.1217639971396</v>
      </c>
      <c r="N724" s="40">
        <v>1927.9922312780172</v>
      </c>
      <c r="O724" s="40">
        <v>1145.2479674492492</v>
      </c>
    </row>
    <row r="725" spans="1:15" s="68" customFormat="1" ht="20.399999999999999" customHeight="1" x14ac:dyDescent="0.3">
      <c r="A725" s="238"/>
      <c r="B725" s="22" t="s">
        <v>27</v>
      </c>
      <c r="C725" s="50" t="s">
        <v>18</v>
      </c>
      <c r="D725" s="38">
        <v>2</v>
      </c>
      <c r="E725" s="40">
        <v>96.056862754197752</v>
      </c>
      <c r="F725" s="39">
        <v>2</v>
      </c>
      <c r="G725" s="38">
        <v>1</v>
      </c>
      <c r="H725" s="38">
        <v>0</v>
      </c>
      <c r="I725" s="38">
        <v>0</v>
      </c>
      <c r="J725" s="38">
        <v>1</v>
      </c>
      <c r="K725" s="37">
        <v>96.056862754197752</v>
      </c>
      <c r="L725" s="40">
        <v>48.028427781245249</v>
      </c>
      <c r="M725" s="40">
        <v>0</v>
      </c>
      <c r="N725" s="40">
        <v>0</v>
      </c>
      <c r="O725" s="40">
        <v>48.028434972952503</v>
      </c>
    </row>
    <row r="726" spans="1:15" s="68" customFormat="1" ht="20.399999999999999" customHeight="1" x14ac:dyDescent="0.3">
      <c r="A726" s="238"/>
      <c r="B726" s="22" t="s">
        <v>28</v>
      </c>
      <c r="C726" s="50" t="s">
        <v>18</v>
      </c>
      <c r="D726" s="38">
        <v>56</v>
      </c>
      <c r="E726" s="40">
        <v>1983.7513553645367</v>
      </c>
      <c r="F726" s="39">
        <v>56</v>
      </c>
      <c r="G726" s="38">
        <v>16</v>
      </c>
      <c r="H726" s="38">
        <v>14</v>
      </c>
      <c r="I726" s="38">
        <v>10</v>
      </c>
      <c r="J726" s="38">
        <v>16</v>
      </c>
      <c r="K726" s="37">
        <v>1983.7513553645369</v>
      </c>
      <c r="L726" s="40">
        <v>608.13479004296687</v>
      </c>
      <c r="M726" s="40">
        <v>495.93786160644004</v>
      </c>
      <c r="N726" s="40">
        <v>337.34805043202999</v>
      </c>
      <c r="O726" s="40">
        <v>542.33065328309999</v>
      </c>
    </row>
    <row r="727" spans="1:15" s="68" customFormat="1" ht="20.399999999999999" customHeight="1" x14ac:dyDescent="0.3">
      <c r="A727" s="238"/>
      <c r="B727" s="41" t="s">
        <v>55</v>
      </c>
      <c r="C727" s="50" t="s">
        <v>18</v>
      </c>
      <c r="D727" s="38">
        <v>8</v>
      </c>
      <c r="E727" s="40">
        <v>949.25433882751577</v>
      </c>
      <c r="F727" s="39">
        <v>8</v>
      </c>
      <c r="G727" s="38">
        <v>2</v>
      </c>
      <c r="H727" s="38">
        <v>2</v>
      </c>
      <c r="I727" s="38">
        <v>3</v>
      </c>
      <c r="J727" s="38">
        <v>1</v>
      </c>
      <c r="K727" s="37">
        <v>949.25433882751599</v>
      </c>
      <c r="L727" s="40">
        <v>231.66653400365351</v>
      </c>
      <c r="M727" s="40">
        <v>231.66656869306496</v>
      </c>
      <c r="N727" s="40">
        <v>370.08795178426499</v>
      </c>
      <c r="O727" s="40">
        <v>115.83328434653248</v>
      </c>
    </row>
    <row r="728" spans="1:15" s="68" customFormat="1" ht="20.399999999999999" customHeight="1" x14ac:dyDescent="0.3">
      <c r="A728" s="238"/>
      <c r="B728" s="23" t="s">
        <v>29</v>
      </c>
      <c r="C728" s="50" t="s">
        <v>18</v>
      </c>
      <c r="D728" s="38">
        <v>108</v>
      </c>
      <c r="E728" s="40">
        <v>4226.1695547265372</v>
      </c>
      <c r="F728" s="39">
        <v>108</v>
      </c>
      <c r="G728" s="38">
        <v>30</v>
      </c>
      <c r="H728" s="38">
        <v>24</v>
      </c>
      <c r="I728" s="38">
        <v>30</v>
      </c>
      <c r="J728" s="38">
        <v>24</v>
      </c>
      <c r="K728" s="37">
        <v>4226.1695547265372</v>
      </c>
      <c r="L728" s="40">
        <v>1249.8367604592486</v>
      </c>
      <c r="M728" s="40">
        <v>1020.6819700260976</v>
      </c>
      <c r="N728" s="40">
        <v>1082.2713748737663</v>
      </c>
      <c r="O728" s="40">
        <v>873.37944936742497</v>
      </c>
    </row>
    <row r="729" spans="1:15" s="68" customFormat="1" ht="20.399999999999999" customHeight="1" x14ac:dyDescent="0.3">
      <c r="A729" s="238"/>
      <c r="B729" s="22" t="s">
        <v>30</v>
      </c>
      <c r="C729" s="50" t="s">
        <v>18</v>
      </c>
      <c r="D729" s="38">
        <v>240</v>
      </c>
      <c r="E729" s="40">
        <v>9298.7509324906896</v>
      </c>
      <c r="F729" s="39">
        <v>240</v>
      </c>
      <c r="G729" s="38">
        <v>30</v>
      </c>
      <c r="H729" s="38">
        <v>69</v>
      </c>
      <c r="I729" s="38">
        <v>88</v>
      </c>
      <c r="J729" s="38">
        <v>53</v>
      </c>
      <c r="K729" s="37">
        <v>9298.7509324906878</v>
      </c>
      <c r="L729" s="40">
        <v>1087.2835801172757</v>
      </c>
      <c r="M729" s="40">
        <v>2758.7165366665085</v>
      </c>
      <c r="N729" s="40">
        <v>3499.0735775918179</v>
      </c>
      <c r="O729" s="40">
        <v>1953.6772381150863</v>
      </c>
    </row>
    <row r="730" spans="1:15" s="68" customFormat="1" ht="20.399999999999999" customHeight="1" x14ac:dyDescent="0.3">
      <c r="A730" s="238"/>
      <c r="B730" s="22" t="s">
        <v>56</v>
      </c>
      <c r="C730" s="50" t="s">
        <v>18</v>
      </c>
      <c r="D730" s="38">
        <v>59</v>
      </c>
      <c r="E730" s="40">
        <v>3788.109138912138</v>
      </c>
      <c r="F730" s="39">
        <v>59</v>
      </c>
      <c r="G730" s="38">
        <v>19</v>
      </c>
      <c r="H730" s="38">
        <v>15</v>
      </c>
      <c r="I730" s="38">
        <v>9</v>
      </c>
      <c r="J730" s="38">
        <v>16</v>
      </c>
      <c r="K730" s="37">
        <v>3788.1091389121375</v>
      </c>
      <c r="L730" s="40">
        <v>1216.5318236825999</v>
      </c>
      <c r="M730" s="40">
        <v>957.74349740181731</v>
      </c>
      <c r="N730" s="40">
        <v>588.85051146376941</v>
      </c>
      <c r="O730" s="40">
        <v>1024.9833063639508</v>
      </c>
    </row>
    <row r="731" spans="1:15" s="68" customFormat="1" ht="33.75" customHeight="1" x14ac:dyDescent="0.3">
      <c r="A731" s="238"/>
      <c r="B731" s="46" t="s">
        <v>117</v>
      </c>
      <c r="C731" s="102" t="s">
        <v>18</v>
      </c>
      <c r="D731" s="16">
        <v>2185</v>
      </c>
      <c r="E731" s="17">
        <v>185232.79766630218</v>
      </c>
      <c r="F731" s="16">
        <v>2185</v>
      </c>
      <c r="G731" s="16">
        <v>465</v>
      </c>
      <c r="H731" s="16">
        <v>581</v>
      </c>
      <c r="I731" s="16">
        <v>648</v>
      </c>
      <c r="J731" s="16">
        <v>491</v>
      </c>
      <c r="K731" s="17">
        <v>185232.79766630218</v>
      </c>
      <c r="L731" s="17">
        <v>40717.090396068932</v>
      </c>
      <c r="M731" s="17">
        <v>48813.684115195807</v>
      </c>
      <c r="N731" s="17">
        <v>53354.028126429374</v>
      </c>
      <c r="O731" s="17">
        <v>42347.995028608093</v>
      </c>
    </row>
    <row r="732" spans="1:15" s="68" customFormat="1" ht="20.399999999999999" customHeight="1" x14ac:dyDescent="0.3">
      <c r="A732" s="238"/>
      <c r="B732" s="126" t="s">
        <v>19</v>
      </c>
      <c r="C732" s="50" t="s">
        <v>18</v>
      </c>
      <c r="D732" s="38">
        <v>11</v>
      </c>
      <c r="E732" s="40">
        <v>543.54721239238211</v>
      </c>
      <c r="F732" s="39">
        <v>11</v>
      </c>
      <c r="G732" s="38">
        <v>5</v>
      </c>
      <c r="H732" s="38">
        <v>1</v>
      </c>
      <c r="I732" s="38">
        <v>4</v>
      </c>
      <c r="J732" s="38">
        <v>1</v>
      </c>
      <c r="K732" s="37">
        <v>543.54721239238211</v>
      </c>
      <c r="L732" s="40">
        <v>234.26193454798207</v>
      </c>
      <c r="M732" s="40">
        <v>55.017092693475021</v>
      </c>
      <c r="N732" s="40">
        <v>199.25109245745003</v>
      </c>
      <c r="O732" s="40">
        <v>55.017092693475021</v>
      </c>
    </row>
    <row r="733" spans="1:15" s="68" customFormat="1" ht="20.399999999999999" customHeight="1" x14ac:dyDescent="0.3">
      <c r="A733" s="238"/>
      <c r="B733" s="126" t="s">
        <v>23</v>
      </c>
      <c r="C733" s="50" t="s">
        <v>18</v>
      </c>
      <c r="D733" s="38">
        <v>343</v>
      </c>
      <c r="E733" s="40">
        <v>20603.670972064236</v>
      </c>
      <c r="F733" s="39">
        <v>343</v>
      </c>
      <c r="G733" s="38">
        <v>52</v>
      </c>
      <c r="H733" s="38">
        <v>85</v>
      </c>
      <c r="I733" s="38">
        <v>129</v>
      </c>
      <c r="J733" s="38">
        <v>77</v>
      </c>
      <c r="K733" s="37">
        <v>20603.670972064239</v>
      </c>
      <c r="L733" s="40">
        <v>2941.9135524186686</v>
      </c>
      <c r="M733" s="40">
        <v>5089.635300387331</v>
      </c>
      <c r="N733" s="40">
        <v>7723.1021136974114</v>
      </c>
      <c r="O733" s="40">
        <v>4849.0200055608302</v>
      </c>
    </row>
    <row r="734" spans="1:15" s="68" customFormat="1" ht="20.399999999999999" customHeight="1" x14ac:dyDescent="0.3">
      <c r="A734" s="238"/>
      <c r="B734" s="126" t="s">
        <v>25</v>
      </c>
      <c r="C734" s="50" t="s">
        <v>18</v>
      </c>
      <c r="D734" s="38">
        <v>29</v>
      </c>
      <c r="E734" s="40">
        <v>4685.5094907733364</v>
      </c>
      <c r="F734" s="39">
        <v>29</v>
      </c>
      <c r="G734" s="38">
        <v>8</v>
      </c>
      <c r="H734" s="38">
        <v>6</v>
      </c>
      <c r="I734" s="38">
        <v>10</v>
      </c>
      <c r="J734" s="38">
        <v>5</v>
      </c>
      <c r="K734" s="37">
        <v>4685.5094907733364</v>
      </c>
      <c r="L734" s="40">
        <v>1709.7201085763861</v>
      </c>
      <c r="M734" s="40">
        <v>888.92481953879997</v>
      </c>
      <c r="N734" s="40">
        <v>1286.3455873983003</v>
      </c>
      <c r="O734" s="40">
        <v>800.51897525985009</v>
      </c>
    </row>
    <row r="735" spans="1:15" s="68" customFormat="1" ht="20.399999999999999" customHeight="1" x14ac:dyDescent="0.3">
      <c r="A735" s="238"/>
      <c r="B735" s="126" t="s">
        <v>53</v>
      </c>
      <c r="C735" s="50" t="s">
        <v>18</v>
      </c>
      <c r="D735" s="38">
        <v>234</v>
      </c>
      <c r="E735" s="40">
        <v>18694.86134968212</v>
      </c>
      <c r="F735" s="39">
        <v>234</v>
      </c>
      <c r="G735" s="38">
        <v>57</v>
      </c>
      <c r="H735" s="38">
        <v>66</v>
      </c>
      <c r="I735" s="38">
        <v>69</v>
      </c>
      <c r="J735" s="38">
        <v>42</v>
      </c>
      <c r="K735" s="37">
        <v>18694.861349682127</v>
      </c>
      <c r="L735" s="40">
        <v>5465.6161567100744</v>
      </c>
      <c r="M735" s="40">
        <v>4668.7477824256493</v>
      </c>
      <c r="N735" s="40">
        <v>4722.0075724041008</v>
      </c>
      <c r="O735" s="40">
        <v>3838.4898381423</v>
      </c>
    </row>
    <row r="736" spans="1:15" s="68" customFormat="1" ht="20.399999999999999" customHeight="1" x14ac:dyDescent="0.3">
      <c r="A736" s="238"/>
      <c r="B736" s="127" t="s">
        <v>27</v>
      </c>
      <c r="C736" s="50" t="s">
        <v>18</v>
      </c>
      <c r="D736" s="38">
        <v>2</v>
      </c>
      <c r="E736" s="40">
        <v>173.02672886400001</v>
      </c>
      <c r="F736" s="39">
        <v>2</v>
      </c>
      <c r="G736" s="38">
        <v>0</v>
      </c>
      <c r="H736" s="38">
        <v>1</v>
      </c>
      <c r="I736" s="38">
        <v>0</v>
      </c>
      <c r="J736" s="38">
        <v>1</v>
      </c>
      <c r="K736" s="37">
        <v>173.02672886400001</v>
      </c>
      <c r="L736" s="40">
        <v>0</v>
      </c>
      <c r="M736" s="40">
        <v>86.513364432000003</v>
      </c>
      <c r="N736" s="40">
        <v>0</v>
      </c>
      <c r="O736" s="40">
        <v>86.513364432000003</v>
      </c>
    </row>
    <row r="737" spans="1:15" s="68" customFormat="1" ht="20.399999999999999" customHeight="1" x14ac:dyDescent="0.3">
      <c r="A737" s="238"/>
      <c r="B737" s="126" t="s">
        <v>54</v>
      </c>
      <c r="C737" s="50" t="s">
        <v>18</v>
      </c>
      <c r="D737" s="38">
        <v>31</v>
      </c>
      <c r="E737" s="40">
        <v>4811.6298478273075</v>
      </c>
      <c r="F737" s="39">
        <v>31</v>
      </c>
      <c r="G737" s="38">
        <v>7</v>
      </c>
      <c r="H737" s="38">
        <v>9</v>
      </c>
      <c r="I737" s="38">
        <v>6</v>
      </c>
      <c r="J737" s="38">
        <v>9</v>
      </c>
      <c r="K737" s="37">
        <v>4811.6298478273075</v>
      </c>
      <c r="L737" s="40">
        <v>1088.8516346128074</v>
      </c>
      <c r="M737" s="40">
        <v>1455.1818251726249</v>
      </c>
      <c r="N737" s="40">
        <v>1231.4636718367501</v>
      </c>
      <c r="O737" s="40">
        <v>1036.132716205125</v>
      </c>
    </row>
    <row r="738" spans="1:15" s="68" customFormat="1" ht="20.399999999999999" customHeight="1" x14ac:dyDescent="0.3">
      <c r="A738" s="238"/>
      <c r="B738" s="126" t="s">
        <v>28</v>
      </c>
      <c r="C738" s="50" t="s">
        <v>18</v>
      </c>
      <c r="D738" s="38">
        <v>285</v>
      </c>
      <c r="E738" s="40">
        <v>9617.6363344669207</v>
      </c>
      <c r="F738" s="39">
        <v>285</v>
      </c>
      <c r="G738" s="38">
        <v>63</v>
      </c>
      <c r="H738" s="38">
        <v>86</v>
      </c>
      <c r="I738" s="38">
        <v>84</v>
      </c>
      <c r="J738" s="38">
        <v>52</v>
      </c>
      <c r="K738" s="37">
        <v>9617.6363344669226</v>
      </c>
      <c r="L738" s="40">
        <v>2127.6133904911921</v>
      </c>
      <c r="M738" s="40">
        <v>2909.3971338519864</v>
      </c>
      <c r="N738" s="40">
        <v>2829.3114420430202</v>
      </c>
      <c r="O738" s="40">
        <v>1751.3143680807225</v>
      </c>
    </row>
    <row r="739" spans="1:15" s="68" customFormat="1" ht="20.399999999999999" customHeight="1" x14ac:dyDescent="0.3">
      <c r="A739" s="238"/>
      <c r="B739" s="128" t="s">
        <v>55</v>
      </c>
      <c r="C739" s="50" t="s">
        <v>18</v>
      </c>
      <c r="D739" s="38">
        <v>58</v>
      </c>
      <c r="E739" s="40">
        <v>6878.0825335351528</v>
      </c>
      <c r="F739" s="39">
        <v>58</v>
      </c>
      <c r="G739" s="38">
        <v>16</v>
      </c>
      <c r="H739" s="38">
        <v>19</v>
      </c>
      <c r="I739" s="38">
        <v>14</v>
      </c>
      <c r="J739" s="38">
        <v>9</v>
      </c>
      <c r="K739" s="37">
        <v>6878.0825335351528</v>
      </c>
      <c r="L739" s="40">
        <v>1957.229400069378</v>
      </c>
      <c r="M739" s="40">
        <v>2200.548530607075</v>
      </c>
      <c r="N739" s="40">
        <v>1688.9030862709501</v>
      </c>
      <c r="O739" s="40">
        <v>1031.4015165877499</v>
      </c>
    </row>
    <row r="740" spans="1:15" s="68" customFormat="1" ht="20.399999999999999" customHeight="1" x14ac:dyDescent="0.3">
      <c r="A740" s="238"/>
      <c r="B740" s="126" t="s">
        <v>36</v>
      </c>
      <c r="C740" s="50" t="s">
        <v>18</v>
      </c>
      <c r="D740" s="38">
        <v>23</v>
      </c>
      <c r="E740" s="40">
        <v>2191.4239979433228</v>
      </c>
      <c r="F740" s="39">
        <v>23</v>
      </c>
      <c r="G740" s="38">
        <v>5</v>
      </c>
      <c r="H740" s="38">
        <v>8</v>
      </c>
      <c r="I740" s="38">
        <v>5</v>
      </c>
      <c r="J740" s="38">
        <v>5</v>
      </c>
      <c r="K740" s="37">
        <v>2191.4239979433232</v>
      </c>
      <c r="L740" s="40">
        <v>509.27976826862238</v>
      </c>
      <c r="M740" s="40">
        <v>696.29740654567524</v>
      </c>
      <c r="N740" s="40">
        <v>509.27984452743772</v>
      </c>
      <c r="O740" s="40">
        <v>476.56697860158761</v>
      </c>
    </row>
    <row r="741" spans="1:15" s="68" customFormat="1" ht="20.399999999999999" customHeight="1" x14ac:dyDescent="0.3">
      <c r="A741" s="238"/>
      <c r="B741" s="127" t="s">
        <v>29</v>
      </c>
      <c r="C741" s="50" t="s">
        <v>18</v>
      </c>
      <c r="D741" s="38">
        <v>3</v>
      </c>
      <c r="E741" s="40">
        <v>135.85301758462501</v>
      </c>
      <c r="F741" s="39">
        <v>3</v>
      </c>
      <c r="G741" s="38">
        <v>0</v>
      </c>
      <c r="H741" s="38">
        <v>0</v>
      </c>
      <c r="I741" s="38">
        <v>2</v>
      </c>
      <c r="J741" s="38">
        <v>1</v>
      </c>
      <c r="K741" s="37">
        <v>135.85301758462501</v>
      </c>
      <c r="L741" s="40">
        <v>0</v>
      </c>
      <c r="M741" s="40">
        <v>0</v>
      </c>
      <c r="N741" s="40">
        <v>90.568678389750005</v>
      </c>
      <c r="O741" s="40">
        <v>45.284339194875002</v>
      </c>
    </row>
    <row r="742" spans="1:15" s="68" customFormat="1" ht="20.399999999999999" customHeight="1" x14ac:dyDescent="0.3">
      <c r="A742" s="238"/>
      <c r="B742" s="126" t="s">
        <v>30</v>
      </c>
      <c r="C742" s="50" t="s">
        <v>18</v>
      </c>
      <c r="D742" s="38">
        <v>181</v>
      </c>
      <c r="E742" s="40">
        <v>8384.3884482324793</v>
      </c>
      <c r="F742" s="39">
        <v>181</v>
      </c>
      <c r="G742" s="38">
        <v>29</v>
      </c>
      <c r="H742" s="38">
        <v>43</v>
      </c>
      <c r="I742" s="38">
        <v>60</v>
      </c>
      <c r="J742" s="38">
        <v>49</v>
      </c>
      <c r="K742" s="37">
        <v>8384.3884482324775</v>
      </c>
      <c r="L742" s="40">
        <v>1301.214877068018</v>
      </c>
      <c r="M742" s="40">
        <v>2327.7772471748849</v>
      </c>
      <c r="N742" s="40">
        <v>2529.7859531236049</v>
      </c>
      <c r="O742" s="40">
        <v>2225.6103708659703</v>
      </c>
    </row>
    <row r="743" spans="1:15" s="92" customFormat="1" ht="20.399999999999999" customHeight="1" x14ac:dyDescent="0.3">
      <c r="A743" s="238"/>
      <c r="B743" s="126" t="s">
        <v>56</v>
      </c>
      <c r="C743" s="50" t="s">
        <v>18</v>
      </c>
      <c r="D743" s="38">
        <v>985</v>
      </c>
      <c r="E743" s="40">
        <v>108513.16773293629</v>
      </c>
      <c r="F743" s="39">
        <v>985</v>
      </c>
      <c r="G743" s="38">
        <v>223</v>
      </c>
      <c r="H743" s="38">
        <v>257</v>
      </c>
      <c r="I743" s="38">
        <v>265</v>
      </c>
      <c r="J743" s="38">
        <v>240</v>
      </c>
      <c r="K743" s="37">
        <v>108513.16773293629</v>
      </c>
      <c r="L743" s="40">
        <v>23381.389573305802</v>
      </c>
      <c r="M743" s="40">
        <v>28435.643612366297</v>
      </c>
      <c r="N743" s="40">
        <v>30544.009084280588</v>
      </c>
      <c r="O743" s="40">
        <v>26152.125462983604</v>
      </c>
    </row>
    <row r="744" spans="1:15" s="68" customFormat="1" ht="25.65" customHeight="1" x14ac:dyDescent="0.3">
      <c r="A744" s="238"/>
      <c r="B744" s="46" t="s">
        <v>118</v>
      </c>
      <c r="C744" s="102" t="s">
        <v>18</v>
      </c>
      <c r="D744" s="16">
        <v>611</v>
      </c>
      <c r="E744" s="17">
        <v>30457.554449925232</v>
      </c>
      <c r="F744" s="16">
        <v>611</v>
      </c>
      <c r="G744" s="16">
        <v>145</v>
      </c>
      <c r="H744" s="16">
        <v>160</v>
      </c>
      <c r="I744" s="16">
        <v>159</v>
      </c>
      <c r="J744" s="16">
        <v>147</v>
      </c>
      <c r="K744" s="17">
        <v>30457.554449925232</v>
      </c>
      <c r="L744" s="17">
        <v>7126.0825921649139</v>
      </c>
      <c r="M744" s="17">
        <v>8257.4765113496687</v>
      </c>
      <c r="N744" s="17">
        <v>7546.8600615734413</v>
      </c>
      <c r="O744" s="17">
        <v>7527.1352848372117</v>
      </c>
    </row>
    <row r="745" spans="1:15" s="68" customFormat="1" ht="20.399999999999999" customHeight="1" x14ac:dyDescent="0.3">
      <c r="A745" s="238"/>
      <c r="B745" s="22" t="s">
        <v>25</v>
      </c>
      <c r="C745" s="50" t="s">
        <v>18</v>
      </c>
      <c r="D745" s="38">
        <v>93</v>
      </c>
      <c r="E745" s="40">
        <v>2739.2465786115549</v>
      </c>
      <c r="F745" s="39">
        <v>93</v>
      </c>
      <c r="G745" s="38">
        <v>31</v>
      </c>
      <c r="H745" s="38">
        <v>28</v>
      </c>
      <c r="I745" s="38">
        <v>16</v>
      </c>
      <c r="J745" s="38">
        <v>18</v>
      </c>
      <c r="K745" s="37">
        <v>2739.2465786115549</v>
      </c>
      <c r="L745" s="40">
        <v>837.38976437418171</v>
      </c>
      <c r="M745" s="40">
        <v>817.04843495163891</v>
      </c>
      <c r="N745" s="40">
        <v>522.09734017656604</v>
      </c>
      <c r="O745" s="40">
        <v>562.71103910916827</v>
      </c>
    </row>
    <row r="746" spans="1:15" s="68" customFormat="1" ht="20.399999999999999" customHeight="1" x14ac:dyDescent="0.3">
      <c r="A746" s="238"/>
      <c r="B746" s="22" t="s">
        <v>40</v>
      </c>
      <c r="C746" s="50" t="s">
        <v>18</v>
      </c>
      <c r="D746" s="38">
        <v>518</v>
      </c>
      <c r="E746" s="40">
        <v>27718.307871313678</v>
      </c>
      <c r="F746" s="39">
        <v>518</v>
      </c>
      <c r="G746" s="38">
        <v>114</v>
      </c>
      <c r="H746" s="38">
        <v>132</v>
      </c>
      <c r="I746" s="38">
        <v>143</v>
      </c>
      <c r="J746" s="38">
        <v>129</v>
      </c>
      <c r="K746" s="37">
        <v>27718.307871313678</v>
      </c>
      <c r="L746" s="40">
        <v>6288.6928277907318</v>
      </c>
      <c r="M746" s="40">
        <v>7440.4280763980305</v>
      </c>
      <c r="N746" s="40">
        <v>7024.7627213968753</v>
      </c>
      <c r="O746" s="40">
        <v>6964.4242457280434</v>
      </c>
    </row>
    <row r="747" spans="1:15" s="68" customFormat="1" ht="20.399999999999999" customHeight="1" x14ac:dyDescent="0.3">
      <c r="A747" s="238"/>
      <c r="B747" s="47" t="s">
        <v>119</v>
      </c>
      <c r="C747" s="129" t="s">
        <v>18</v>
      </c>
      <c r="D747" s="48">
        <v>625</v>
      </c>
      <c r="E747" s="88">
        <v>48260.6787051301</v>
      </c>
      <c r="F747" s="48">
        <v>625</v>
      </c>
      <c r="G747" s="48">
        <v>124</v>
      </c>
      <c r="H747" s="48">
        <v>171</v>
      </c>
      <c r="I747" s="48">
        <v>180</v>
      </c>
      <c r="J747" s="48">
        <v>150</v>
      </c>
      <c r="K747" s="88">
        <v>48260.6787051301</v>
      </c>
      <c r="L747" s="88">
        <v>9858.0341883403216</v>
      </c>
      <c r="M747" s="88">
        <v>13236.97732491816</v>
      </c>
      <c r="N747" s="88">
        <v>13663.866707537309</v>
      </c>
      <c r="O747" s="88">
        <v>11501.800484334317</v>
      </c>
    </row>
    <row r="748" spans="1:15" s="68" customFormat="1" ht="17.399999999999999" customHeight="1" x14ac:dyDescent="0.3">
      <c r="A748" s="238"/>
      <c r="B748" s="117" t="s">
        <v>19</v>
      </c>
      <c r="C748" s="130" t="s">
        <v>18</v>
      </c>
      <c r="D748" s="65">
        <v>5</v>
      </c>
      <c r="E748" s="131">
        <v>856.92577035718307</v>
      </c>
      <c r="F748" s="39">
        <v>5</v>
      </c>
      <c r="G748" s="65">
        <v>0</v>
      </c>
      <c r="H748" s="65">
        <v>0</v>
      </c>
      <c r="I748" s="65">
        <v>0</v>
      </c>
      <c r="J748" s="65">
        <v>5</v>
      </c>
      <c r="K748" s="37">
        <v>856.92577035718307</v>
      </c>
      <c r="L748" s="131">
        <v>0</v>
      </c>
      <c r="M748" s="131">
        <v>0</v>
      </c>
      <c r="N748" s="131">
        <v>0</v>
      </c>
      <c r="O748" s="131">
        <v>856.92577035718307</v>
      </c>
    </row>
    <row r="749" spans="1:15" s="68" customFormat="1" ht="20.399999999999999" customHeight="1" x14ac:dyDescent="0.3">
      <c r="A749" s="238"/>
      <c r="B749" s="23" t="s">
        <v>29</v>
      </c>
      <c r="C749" s="50" t="s">
        <v>18</v>
      </c>
      <c r="D749" s="38">
        <v>614</v>
      </c>
      <c r="E749" s="40">
        <v>46944.150707784822</v>
      </c>
      <c r="F749" s="39">
        <v>614</v>
      </c>
      <c r="G749" s="38">
        <v>123</v>
      </c>
      <c r="H749" s="132">
        <v>169</v>
      </c>
      <c r="I749" s="132">
        <v>179</v>
      </c>
      <c r="J749" s="133">
        <v>143</v>
      </c>
      <c r="K749" s="37">
        <v>46944.150707784822</v>
      </c>
      <c r="L749" s="40">
        <v>9714.0705643971014</v>
      </c>
      <c r="M749" s="40">
        <v>13134.918590314785</v>
      </c>
      <c r="N749" s="40">
        <v>13615.878825703934</v>
      </c>
      <c r="O749" s="40">
        <v>10479.282727369007</v>
      </c>
    </row>
    <row r="750" spans="1:15" s="68" customFormat="1" ht="20.399999999999999" customHeight="1" x14ac:dyDescent="0.3">
      <c r="A750" s="238"/>
      <c r="B750" s="23" t="s">
        <v>120</v>
      </c>
      <c r="C750" s="50" t="s">
        <v>18</v>
      </c>
      <c r="D750" s="38">
        <v>1</v>
      </c>
      <c r="E750" s="40">
        <v>47.987881833374999</v>
      </c>
      <c r="F750" s="39">
        <v>1</v>
      </c>
      <c r="G750" s="38">
        <v>0</v>
      </c>
      <c r="H750" s="38">
        <v>0</v>
      </c>
      <c r="I750" s="38">
        <v>1</v>
      </c>
      <c r="J750" s="38">
        <v>0</v>
      </c>
      <c r="K750" s="37">
        <v>47.987881833374999</v>
      </c>
      <c r="L750" s="40">
        <v>0</v>
      </c>
      <c r="M750" s="40">
        <v>0</v>
      </c>
      <c r="N750" s="40">
        <v>47.987881833374999</v>
      </c>
      <c r="O750" s="40">
        <v>0</v>
      </c>
    </row>
    <row r="751" spans="1:15" s="68" customFormat="1" ht="20.399999999999999" customHeight="1" x14ac:dyDescent="0.3">
      <c r="A751" s="238"/>
      <c r="B751" s="41" t="s">
        <v>56</v>
      </c>
      <c r="C751" s="50" t="s">
        <v>18</v>
      </c>
      <c r="D751" s="38">
        <v>3</v>
      </c>
      <c r="E751" s="40">
        <v>368.3576629387203</v>
      </c>
      <c r="F751" s="39">
        <v>3</v>
      </c>
      <c r="G751" s="38">
        <v>1</v>
      </c>
      <c r="H751" s="38">
        <v>1</v>
      </c>
      <c r="I751" s="38">
        <v>0</v>
      </c>
      <c r="J751" s="38">
        <v>1</v>
      </c>
      <c r="K751" s="37">
        <v>368.35766293872041</v>
      </c>
      <c r="L751" s="40">
        <v>143.96362394322037</v>
      </c>
      <c r="M751" s="40">
        <v>80.430393495375</v>
      </c>
      <c r="N751" s="40">
        <v>0</v>
      </c>
      <c r="O751" s="40">
        <v>143.96364550012501</v>
      </c>
    </row>
    <row r="752" spans="1:15" s="68" customFormat="1" ht="20.399999999999999" customHeight="1" x14ac:dyDescent="0.3">
      <c r="A752" s="238"/>
      <c r="B752" s="41" t="s">
        <v>105</v>
      </c>
      <c r="C752" s="50" t="s">
        <v>18</v>
      </c>
      <c r="D752" s="38">
        <v>2</v>
      </c>
      <c r="E752" s="40">
        <v>43.256682216000002</v>
      </c>
      <c r="F752" s="39">
        <v>2</v>
      </c>
      <c r="G752" s="38">
        <v>0</v>
      </c>
      <c r="H752" s="38">
        <v>1</v>
      </c>
      <c r="I752" s="38">
        <v>0</v>
      </c>
      <c r="J752" s="38">
        <v>1</v>
      </c>
      <c r="K752" s="37">
        <v>43.256682216000002</v>
      </c>
      <c r="L752" s="40">
        <v>0</v>
      </c>
      <c r="M752" s="40">
        <v>21.628341108000001</v>
      </c>
      <c r="N752" s="40">
        <v>0</v>
      </c>
      <c r="O752" s="40">
        <v>21.628341108000001</v>
      </c>
    </row>
    <row r="753" spans="1:15" s="68" customFormat="1" ht="20.399999999999999" customHeight="1" x14ac:dyDescent="0.3">
      <c r="A753" s="238"/>
      <c r="B753" s="134" t="s">
        <v>121</v>
      </c>
      <c r="C753" s="102" t="s">
        <v>18</v>
      </c>
      <c r="D753" s="16">
        <v>408</v>
      </c>
      <c r="E753" s="17">
        <v>68140.891117476771</v>
      </c>
      <c r="F753" s="16">
        <v>408</v>
      </c>
      <c r="G753" s="16">
        <v>77</v>
      </c>
      <c r="H753" s="16">
        <v>124</v>
      </c>
      <c r="I753" s="16">
        <v>100</v>
      </c>
      <c r="J753" s="16">
        <v>107</v>
      </c>
      <c r="K753" s="17">
        <v>68140.891117476785</v>
      </c>
      <c r="L753" s="17">
        <v>14141.758467299433</v>
      </c>
      <c r="M753" s="17">
        <v>16552.667983214942</v>
      </c>
      <c r="N753" s="17">
        <v>15202.208693207405</v>
      </c>
      <c r="O753" s="17">
        <v>22244.255973755004</v>
      </c>
    </row>
    <row r="754" spans="1:15" s="68" customFormat="1" ht="20.399999999999999" customHeight="1" x14ac:dyDescent="0.3">
      <c r="A754" s="238"/>
      <c r="B754" s="51" t="s">
        <v>47</v>
      </c>
      <c r="C754" s="130" t="s">
        <v>18</v>
      </c>
      <c r="D754" s="38">
        <v>69</v>
      </c>
      <c r="E754" s="40">
        <v>8487.7716899219104</v>
      </c>
      <c r="F754" s="39">
        <v>69</v>
      </c>
      <c r="G754" s="38">
        <v>23</v>
      </c>
      <c r="H754" s="38">
        <v>16</v>
      </c>
      <c r="I754" s="38">
        <v>13</v>
      </c>
      <c r="J754" s="38">
        <v>17</v>
      </c>
      <c r="K754" s="37">
        <v>8487.7716899219104</v>
      </c>
      <c r="L754" s="40">
        <v>2829.2569475414102</v>
      </c>
      <c r="M754" s="40">
        <v>1968.1790408280003</v>
      </c>
      <c r="N754" s="40">
        <v>1599.14547067275</v>
      </c>
      <c r="O754" s="40">
        <v>2091.1902308797503</v>
      </c>
    </row>
    <row r="755" spans="1:15" s="68" customFormat="1" ht="20.399999999999999" customHeight="1" x14ac:dyDescent="0.3">
      <c r="A755" s="238"/>
      <c r="B755" s="135" t="s">
        <v>54</v>
      </c>
      <c r="C755" s="130" t="s">
        <v>18</v>
      </c>
      <c r="D755" s="38">
        <v>298</v>
      </c>
      <c r="E755" s="40">
        <v>57033.257996939581</v>
      </c>
      <c r="F755" s="39">
        <v>298</v>
      </c>
      <c r="G755" s="38">
        <v>47</v>
      </c>
      <c r="H755" s="38">
        <v>96</v>
      </c>
      <c r="I755" s="38">
        <v>75</v>
      </c>
      <c r="J755" s="38">
        <v>80</v>
      </c>
      <c r="K755" s="37">
        <v>57033.257996939588</v>
      </c>
      <c r="L755" s="40">
        <v>10813.493049143581</v>
      </c>
      <c r="M755" s="40">
        <v>13833.351795544877</v>
      </c>
      <c r="N755" s="40">
        <v>12787.080794445377</v>
      </c>
      <c r="O755" s="40">
        <v>19599.332357805753</v>
      </c>
    </row>
    <row r="756" spans="1:15" s="68" customFormat="1" ht="20.399999999999999" customHeight="1" x14ac:dyDescent="0.3">
      <c r="A756" s="238"/>
      <c r="B756" s="83" t="s">
        <v>28</v>
      </c>
      <c r="C756" s="130" t="s">
        <v>18</v>
      </c>
      <c r="D756" s="38">
        <v>41</v>
      </c>
      <c r="E756" s="40">
        <v>2619.8614306152867</v>
      </c>
      <c r="F756" s="39">
        <v>41</v>
      </c>
      <c r="G756" s="38">
        <v>7</v>
      </c>
      <c r="H756" s="38">
        <v>12</v>
      </c>
      <c r="I756" s="38">
        <v>12</v>
      </c>
      <c r="J756" s="38">
        <v>10</v>
      </c>
      <c r="K756" s="37">
        <v>2619.8614306152863</v>
      </c>
      <c r="L756" s="40">
        <v>499.00847061444233</v>
      </c>
      <c r="M756" s="40">
        <v>751.13714684206434</v>
      </c>
      <c r="N756" s="40">
        <v>815.9824280892783</v>
      </c>
      <c r="O756" s="40">
        <v>553.73338506950131</v>
      </c>
    </row>
    <row r="757" spans="1:15" s="68" customFormat="1" ht="20.399999999999999" customHeight="1" x14ac:dyDescent="0.3">
      <c r="A757" s="238"/>
      <c r="B757" s="46" t="s">
        <v>122</v>
      </c>
      <c r="C757" s="102" t="s">
        <v>18</v>
      </c>
      <c r="D757" s="16">
        <v>913</v>
      </c>
      <c r="E757" s="17">
        <v>46473.602752466322</v>
      </c>
      <c r="F757" s="16">
        <v>913</v>
      </c>
      <c r="G757" s="16">
        <v>173</v>
      </c>
      <c r="H757" s="16">
        <v>288</v>
      </c>
      <c r="I757" s="16">
        <v>251</v>
      </c>
      <c r="J757" s="16">
        <v>201</v>
      </c>
      <c r="K757" s="17">
        <v>46473.602752466322</v>
      </c>
      <c r="L757" s="17">
        <v>8870.5537622587399</v>
      </c>
      <c r="M757" s="17">
        <v>14175.994734234408</v>
      </c>
      <c r="N757" s="17">
        <v>13012.755771942997</v>
      </c>
      <c r="O757" s="17">
        <v>10414.298484030172</v>
      </c>
    </row>
    <row r="758" spans="1:15" s="68" customFormat="1" ht="20.399999999999999" customHeight="1" x14ac:dyDescent="0.3">
      <c r="A758" s="238"/>
      <c r="B758" s="22" t="s">
        <v>46</v>
      </c>
      <c r="C758" s="50" t="s">
        <v>18</v>
      </c>
      <c r="D758" s="38">
        <v>295</v>
      </c>
      <c r="E758" s="40">
        <v>22070.476446675904</v>
      </c>
      <c r="F758" s="39">
        <v>295</v>
      </c>
      <c r="G758" s="38">
        <v>62</v>
      </c>
      <c r="H758" s="38">
        <v>84</v>
      </c>
      <c r="I758" s="38">
        <v>78</v>
      </c>
      <c r="J758" s="38">
        <v>71</v>
      </c>
      <c r="K758" s="37">
        <v>22070.476446675901</v>
      </c>
      <c r="L758" s="40">
        <v>4492.1836064288937</v>
      </c>
      <c r="M758" s="40">
        <v>6184.4803113642311</v>
      </c>
      <c r="N758" s="40">
        <v>5894.4345243524531</v>
      </c>
      <c r="O758" s="40">
        <v>5499.378004530322</v>
      </c>
    </row>
    <row r="759" spans="1:15" s="68" customFormat="1" ht="20.399999999999999" customHeight="1" x14ac:dyDescent="0.3">
      <c r="A759" s="238"/>
      <c r="B759" s="22" t="s">
        <v>26</v>
      </c>
      <c r="C759" s="50" t="s">
        <v>18</v>
      </c>
      <c r="D759" s="38">
        <v>14</v>
      </c>
      <c r="E759" s="40">
        <v>585.38184121451104</v>
      </c>
      <c r="F759" s="39">
        <v>14</v>
      </c>
      <c r="G759" s="38">
        <v>4</v>
      </c>
      <c r="H759" s="38">
        <v>8</v>
      </c>
      <c r="I759" s="38">
        <v>1</v>
      </c>
      <c r="J759" s="38">
        <v>1</v>
      </c>
      <c r="K759" s="37">
        <v>585.38184121451116</v>
      </c>
      <c r="L759" s="40">
        <v>167.25193674410107</v>
      </c>
      <c r="M759" s="40">
        <v>334.50392357632808</v>
      </c>
      <c r="N759" s="40">
        <v>41.81299044704101</v>
      </c>
      <c r="O759" s="40">
        <v>41.81299044704101</v>
      </c>
    </row>
    <row r="760" spans="1:15" s="68" customFormat="1" ht="20.399999999999999" customHeight="1" x14ac:dyDescent="0.3">
      <c r="A760" s="238"/>
      <c r="B760" s="22" t="s">
        <v>48</v>
      </c>
      <c r="C760" s="50" t="s">
        <v>18</v>
      </c>
      <c r="D760" s="38">
        <v>41</v>
      </c>
      <c r="E760" s="40">
        <v>2213.2632695531688</v>
      </c>
      <c r="F760" s="39">
        <v>41</v>
      </c>
      <c r="G760" s="38">
        <v>3</v>
      </c>
      <c r="H760" s="38">
        <v>13</v>
      </c>
      <c r="I760" s="38">
        <v>19</v>
      </c>
      <c r="J760" s="38">
        <v>6</v>
      </c>
      <c r="K760" s="37">
        <v>2213.2632695531688</v>
      </c>
      <c r="L760" s="40">
        <v>147.47552530476486</v>
      </c>
      <c r="M760" s="40">
        <v>678.61353414724647</v>
      </c>
      <c r="N760" s="40">
        <v>1052.6702865248296</v>
      </c>
      <c r="O760" s="40">
        <v>334.50392357632802</v>
      </c>
    </row>
    <row r="761" spans="1:15" s="68" customFormat="1" ht="20.399999999999999" customHeight="1" x14ac:dyDescent="0.3">
      <c r="A761" s="238"/>
      <c r="B761" s="22" t="s">
        <v>28</v>
      </c>
      <c r="C761" s="50" t="s">
        <v>18</v>
      </c>
      <c r="D761" s="38">
        <v>563</v>
      </c>
      <c r="E761" s="40">
        <v>21604.481195022738</v>
      </c>
      <c r="F761" s="39">
        <v>563</v>
      </c>
      <c r="G761" s="38">
        <v>104</v>
      </c>
      <c r="H761" s="38">
        <v>183</v>
      </c>
      <c r="I761" s="38">
        <v>153</v>
      </c>
      <c r="J761" s="38">
        <v>123</v>
      </c>
      <c r="K761" s="37">
        <v>21604.481195022741</v>
      </c>
      <c r="L761" s="40">
        <v>4063.6426937809811</v>
      </c>
      <c r="M761" s="40">
        <v>6978.3969651466023</v>
      </c>
      <c r="N761" s="40">
        <v>6023.8379706186734</v>
      </c>
      <c r="O761" s="40">
        <v>4538.6035654764819</v>
      </c>
    </row>
    <row r="762" spans="1:15" s="68" customFormat="1" ht="20.399999999999999" customHeight="1" x14ac:dyDescent="0.3">
      <c r="A762" s="238"/>
      <c r="B762" s="46" t="s">
        <v>24</v>
      </c>
      <c r="C762" s="102" t="s">
        <v>18</v>
      </c>
      <c r="D762" s="16">
        <v>126</v>
      </c>
      <c r="E762" s="16">
        <v>20288.494555188558</v>
      </c>
      <c r="F762" s="16">
        <v>126</v>
      </c>
      <c r="G762" s="16">
        <v>26</v>
      </c>
      <c r="H762" s="16">
        <v>40</v>
      </c>
      <c r="I762" s="16">
        <v>28</v>
      </c>
      <c r="J762" s="16">
        <v>32</v>
      </c>
      <c r="K762" s="16">
        <v>20288.49455518855</v>
      </c>
      <c r="L762" s="16">
        <v>3740.7859505896754</v>
      </c>
      <c r="M762" s="16">
        <v>5242.1691760514996</v>
      </c>
      <c r="N762" s="16">
        <v>5686.9019400847501</v>
      </c>
      <c r="O762" s="16">
        <v>5618.6374884626257</v>
      </c>
    </row>
    <row r="763" spans="1:15" s="68" customFormat="1" ht="20.399999999999999" customHeight="1" x14ac:dyDescent="0.3">
      <c r="A763" s="238"/>
      <c r="B763" s="42" t="s">
        <v>24</v>
      </c>
      <c r="C763" s="50" t="s">
        <v>18</v>
      </c>
      <c r="D763" s="38">
        <v>126</v>
      </c>
      <c r="E763" s="40">
        <v>20288.494555188558</v>
      </c>
      <c r="F763" s="39">
        <v>126</v>
      </c>
      <c r="G763" s="38">
        <v>26</v>
      </c>
      <c r="H763" s="38">
        <v>40</v>
      </c>
      <c r="I763" s="38">
        <v>28</v>
      </c>
      <c r="J763" s="38">
        <v>32</v>
      </c>
      <c r="K763" s="37">
        <v>20288.49455518855</v>
      </c>
      <c r="L763" s="40">
        <v>3740.7859505896754</v>
      </c>
      <c r="M763" s="40">
        <v>5242.1691760514996</v>
      </c>
      <c r="N763" s="40">
        <v>5686.9019400847501</v>
      </c>
      <c r="O763" s="40">
        <v>5618.6374884626257</v>
      </c>
    </row>
    <row r="764" spans="1:15" s="68" customFormat="1" ht="20.399999999999999" customHeight="1" x14ac:dyDescent="0.3">
      <c r="A764" s="238"/>
      <c r="B764" s="46" t="s">
        <v>123</v>
      </c>
      <c r="C764" s="102" t="s">
        <v>18</v>
      </c>
      <c r="D764" s="16">
        <v>133</v>
      </c>
      <c r="E764" s="17">
        <v>11035.560567487979</v>
      </c>
      <c r="F764" s="16">
        <v>133</v>
      </c>
      <c r="G764" s="16">
        <v>34</v>
      </c>
      <c r="H764" s="16">
        <v>42</v>
      </c>
      <c r="I764" s="16">
        <v>37</v>
      </c>
      <c r="J764" s="16">
        <v>20</v>
      </c>
      <c r="K764" s="17">
        <v>11035.560567487979</v>
      </c>
      <c r="L764" s="17">
        <v>3104.1052228708895</v>
      </c>
      <c r="M764" s="17">
        <v>3799.5538782771837</v>
      </c>
      <c r="N764" s="17">
        <v>2711.5030892718987</v>
      </c>
      <c r="O764" s="17">
        <v>1420.3983770680065</v>
      </c>
    </row>
    <row r="765" spans="1:15" s="68" customFormat="1" ht="20.399999999999999" customHeight="1" x14ac:dyDescent="0.3">
      <c r="A765" s="238"/>
      <c r="B765" s="22" t="s">
        <v>22</v>
      </c>
      <c r="C765" s="50" t="s">
        <v>18</v>
      </c>
      <c r="D765" s="38">
        <v>44</v>
      </c>
      <c r="E765" s="40">
        <v>2327.9555870146851</v>
      </c>
      <c r="F765" s="39">
        <v>44</v>
      </c>
      <c r="G765" s="38">
        <v>10</v>
      </c>
      <c r="H765" s="38">
        <v>15</v>
      </c>
      <c r="I765" s="38">
        <v>13</v>
      </c>
      <c r="J765" s="38">
        <v>6</v>
      </c>
      <c r="K765" s="37">
        <v>2327.9555870146855</v>
      </c>
      <c r="L765" s="40">
        <v>627.58947995649567</v>
      </c>
      <c r="M765" s="40">
        <v>941.38436089625395</v>
      </c>
      <c r="N765" s="40">
        <v>430.58782894861793</v>
      </c>
      <c r="O765" s="40">
        <v>328.39391721331799</v>
      </c>
    </row>
    <row r="766" spans="1:15" s="68" customFormat="1" ht="20.399999999999999" customHeight="1" x14ac:dyDescent="0.3">
      <c r="A766" s="238"/>
      <c r="B766" s="22" t="s">
        <v>50</v>
      </c>
      <c r="C766" s="50" t="s">
        <v>18</v>
      </c>
      <c r="D766" s="38">
        <v>54</v>
      </c>
      <c r="E766" s="40">
        <v>7005.1378536826433</v>
      </c>
      <c r="F766" s="39">
        <v>54</v>
      </c>
      <c r="G766" s="38">
        <v>17</v>
      </c>
      <c r="H766" s="38">
        <v>18</v>
      </c>
      <c r="I766" s="38">
        <v>15</v>
      </c>
      <c r="J766" s="38">
        <v>4</v>
      </c>
      <c r="K766" s="37">
        <v>7005.1378536826433</v>
      </c>
      <c r="L766" s="40">
        <v>2149.1878815770369</v>
      </c>
      <c r="M766" s="40">
        <v>2405.3178796271322</v>
      </c>
      <c r="N766" s="40">
        <v>1884.002623302687</v>
      </c>
      <c r="O766" s="40">
        <v>566.62946917578654</v>
      </c>
    </row>
    <row r="767" spans="1:15" s="68" customFormat="1" ht="20.399999999999999" customHeight="1" x14ac:dyDescent="0.3">
      <c r="A767" s="238"/>
      <c r="B767" s="22" t="s">
        <v>40</v>
      </c>
      <c r="C767" s="50" t="s">
        <v>18</v>
      </c>
      <c r="D767" s="38">
        <v>11</v>
      </c>
      <c r="E767" s="40">
        <v>485.42620425786845</v>
      </c>
      <c r="F767" s="39">
        <v>11</v>
      </c>
      <c r="G767" s="38">
        <v>2</v>
      </c>
      <c r="H767" s="38">
        <v>4</v>
      </c>
      <c r="I767" s="38">
        <v>3</v>
      </c>
      <c r="J767" s="38">
        <v>2</v>
      </c>
      <c r="K767" s="37">
        <v>485.42620425786851</v>
      </c>
      <c r="L767" s="40">
        <v>88.259299052123623</v>
      </c>
      <c r="M767" s="40">
        <v>176.5186245358866</v>
      </c>
      <c r="N767" s="40">
        <v>132.38896840191495</v>
      </c>
      <c r="O767" s="40">
        <v>88.259312267943301</v>
      </c>
    </row>
    <row r="768" spans="1:15" s="68" customFormat="1" ht="20.399999999999999" customHeight="1" x14ac:dyDescent="0.3">
      <c r="A768" s="238"/>
      <c r="B768" s="22" t="s">
        <v>27</v>
      </c>
      <c r="C768" s="50" t="s">
        <v>18</v>
      </c>
      <c r="D768" s="38">
        <v>15</v>
      </c>
      <c r="E768" s="40">
        <v>940.79225688385179</v>
      </c>
      <c r="F768" s="39">
        <v>15</v>
      </c>
      <c r="G768" s="38">
        <v>3</v>
      </c>
      <c r="H768" s="38">
        <v>4</v>
      </c>
      <c r="I768" s="38">
        <v>3</v>
      </c>
      <c r="J768" s="38">
        <v>5</v>
      </c>
      <c r="K768" s="37">
        <v>940.79225688385191</v>
      </c>
      <c r="L768" s="40">
        <v>188.15842883711375</v>
      </c>
      <c r="M768" s="40">
        <v>250.87794268224607</v>
      </c>
      <c r="N768" s="40">
        <v>188.15845701168453</v>
      </c>
      <c r="O768" s="40">
        <v>313.59742835280753</v>
      </c>
    </row>
    <row r="769" spans="1:15" s="68" customFormat="1" ht="20.399999999999999" customHeight="1" x14ac:dyDescent="0.3">
      <c r="A769" s="238"/>
      <c r="B769" s="22" t="s">
        <v>28</v>
      </c>
      <c r="C769" s="50" t="s">
        <v>18</v>
      </c>
      <c r="D769" s="38">
        <v>8</v>
      </c>
      <c r="E769" s="40">
        <v>203.64055666210891</v>
      </c>
      <c r="F769" s="39">
        <v>8</v>
      </c>
      <c r="G769" s="38">
        <v>2</v>
      </c>
      <c r="H769" s="38">
        <v>1</v>
      </c>
      <c r="I769" s="38">
        <v>3</v>
      </c>
      <c r="J769" s="38">
        <v>2</v>
      </c>
      <c r="K769" s="37">
        <v>203.64055666210893</v>
      </c>
      <c r="L769" s="40">
        <v>50.91013344811995</v>
      </c>
      <c r="M769" s="40">
        <v>25.455070535664827</v>
      </c>
      <c r="N769" s="40">
        <v>76.365211606994492</v>
      </c>
      <c r="O769" s="40">
        <v>50.910141071329654</v>
      </c>
    </row>
    <row r="770" spans="1:15" s="68" customFormat="1" ht="20.399999999999999" customHeight="1" x14ac:dyDescent="0.3">
      <c r="A770" s="238"/>
      <c r="B770" s="51" t="s">
        <v>105</v>
      </c>
      <c r="C770" s="50" t="s">
        <v>18</v>
      </c>
      <c r="D770" s="38">
        <v>1</v>
      </c>
      <c r="E770" s="40">
        <v>72.608108986821321</v>
      </c>
      <c r="F770" s="39">
        <v>1</v>
      </c>
      <c r="G770" s="38">
        <v>0</v>
      </c>
      <c r="H770" s="38">
        <v>0</v>
      </c>
      <c r="I770" s="38">
        <v>0</v>
      </c>
      <c r="J770" s="38">
        <v>1</v>
      </c>
      <c r="K770" s="37">
        <v>72.608108986821321</v>
      </c>
      <c r="L770" s="40">
        <v>0</v>
      </c>
      <c r="M770" s="40">
        <v>0</v>
      </c>
      <c r="N770" s="40">
        <v>0</v>
      </c>
      <c r="O770" s="40">
        <v>72.608108986821321</v>
      </c>
    </row>
    <row r="771" spans="1:15" s="68" customFormat="1" ht="20.399999999999999" customHeight="1" x14ac:dyDescent="0.3">
      <c r="A771" s="238"/>
      <c r="B771" s="46" t="s">
        <v>48</v>
      </c>
      <c r="C771" s="102" t="s">
        <v>18</v>
      </c>
      <c r="D771" s="16">
        <v>320</v>
      </c>
      <c r="E771" s="17">
        <v>30565.197625390432</v>
      </c>
      <c r="F771" s="16">
        <v>320</v>
      </c>
      <c r="G771" s="16">
        <v>76</v>
      </c>
      <c r="H771" s="16">
        <v>90</v>
      </c>
      <c r="I771" s="16">
        <v>92</v>
      </c>
      <c r="J771" s="16">
        <v>62</v>
      </c>
      <c r="K771" s="17">
        <v>30565.197625390425</v>
      </c>
      <c r="L771" s="17">
        <v>7211.5069568308036</v>
      </c>
      <c r="M771" s="17">
        <v>8633.4323577385785</v>
      </c>
      <c r="N771" s="17">
        <v>9019.1288519391383</v>
      </c>
      <c r="O771" s="17">
        <v>5701.1294588819019</v>
      </c>
    </row>
    <row r="772" spans="1:15" s="68" customFormat="1" ht="20.399999999999999" customHeight="1" x14ac:dyDescent="0.3">
      <c r="A772" s="238"/>
      <c r="B772" s="22" t="s">
        <v>48</v>
      </c>
      <c r="C772" s="50" t="s">
        <v>18</v>
      </c>
      <c r="D772" s="38">
        <v>310</v>
      </c>
      <c r="E772" s="40">
        <v>30085.010592447172</v>
      </c>
      <c r="F772" s="39">
        <v>310</v>
      </c>
      <c r="G772" s="38">
        <v>75</v>
      </c>
      <c r="H772" s="38">
        <v>88</v>
      </c>
      <c r="I772" s="38">
        <v>90</v>
      </c>
      <c r="J772" s="38">
        <v>57</v>
      </c>
      <c r="K772" s="37">
        <v>30085.010592447165</v>
      </c>
      <c r="L772" s="40">
        <v>7176.5771911717165</v>
      </c>
      <c r="M772" s="40">
        <v>8533.8053340764891</v>
      </c>
      <c r="N772" s="40">
        <v>8877.9149446474075</v>
      </c>
      <c r="O772" s="40">
        <v>5496.7131225515514</v>
      </c>
    </row>
    <row r="773" spans="1:15" s="68" customFormat="1" ht="20.399999999999999" customHeight="1" x14ac:dyDescent="0.3">
      <c r="A773" s="238"/>
      <c r="B773" s="22" t="s">
        <v>30</v>
      </c>
      <c r="C773" s="50" t="s">
        <v>18</v>
      </c>
      <c r="D773" s="38">
        <v>5</v>
      </c>
      <c r="E773" s="40">
        <v>174.64884921676747</v>
      </c>
      <c r="F773" s="39">
        <v>5</v>
      </c>
      <c r="G773" s="38">
        <v>1</v>
      </c>
      <c r="H773" s="38">
        <v>0</v>
      </c>
      <c r="I773" s="38">
        <v>1</v>
      </c>
      <c r="J773" s="38">
        <v>3</v>
      </c>
      <c r="K773" s="37">
        <v>174.64884921676747</v>
      </c>
      <c r="L773" s="40">
        <v>34.929765659087458</v>
      </c>
      <c r="M773" s="40">
        <v>0</v>
      </c>
      <c r="N773" s="40">
        <v>34.929770889420006</v>
      </c>
      <c r="O773" s="40">
        <v>104.78931266826001</v>
      </c>
    </row>
    <row r="774" spans="1:15" s="68" customFormat="1" ht="20.399999999999999" customHeight="1" x14ac:dyDescent="0.3">
      <c r="A774" s="238"/>
      <c r="B774" s="23" t="s">
        <v>105</v>
      </c>
      <c r="C774" s="50" t="s">
        <v>18</v>
      </c>
      <c r="D774" s="38">
        <v>5</v>
      </c>
      <c r="E774" s="40">
        <v>305.53818372649266</v>
      </c>
      <c r="F774" s="39">
        <v>5</v>
      </c>
      <c r="G774" s="38">
        <v>0</v>
      </c>
      <c r="H774" s="38">
        <v>2</v>
      </c>
      <c r="I774" s="38">
        <v>1</v>
      </c>
      <c r="J774" s="38">
        <v>2</v>
      </c>
      <c r="K774" s="37">
        <v>305.53818372649266</v>
      </c>
      <c r="L774" s="40">
        <v>0</v>
      </c>
      <c r="M774" s="40">
        <v>99.62702366209011</v>
      </c>
      <c r="N774" s="40">
        <v>106.28413640231243</v>
      </c>
      <c r="O774" s="40">
        <v>99.62702366209011</v>
      </c>
    </row>
    <row r="775" spans="1:15" s="68" customFormat="1" ht="32.25" customHeight="1" x14ac:dyDescent="0.3">
      <c r="A775" s="238"/>
      <c r="B775" s="46" t="s">
        <v>124</v>
      </c>
      <c r="C775" s="102" t="s">
        <v>18</v>
      </c>
      <c r="D775" s="16">
        <v>1397</v>
      </c>
      <c r="E775" s="17">
        <v>160022.55445267903</v>
      </c>
      <c r="F775" s="16">
        <v>1397</v>
      </c>
      <c r="G775" s="16">
        <v>322</v>
      </c>
      <c r="H775" s="16">
        <v>424</v>
      </c>
      <c r="I775" s="16">
        <v>341</v>
      </c>
      <c r="J775" s="16">
        <v>310</v>
      </c>
      <c r="K775" s="17">
        <v>160022.55445267903</v>
      </c>
      <c r="L775" s="17">
        <v>37608.927619253889</v>
      </c>
      <c r="M775" s="17">
        <v>47318.897507043293</v>
      </c>
      <c r="N775" s="17">
        <v>41274.095455742907</v>
      </c>
      <c r="O775" s="17">
        <v>33820.633870638929</v>
      </c>
    </row>
    <row r="776" spans="1:15" s="68" customFormat="1" ht="20.399999999999999" customHeight="1" x14ac:dyDescent="0.3">
      <c r="A776" s="238"/>
      <c r="B776" s="22" t="s">
        <v>26</v>
      </c>
      <c r="C776" s="50" t="s">
        <v>18</v>
      </c>
      <c r="D776" s="38">
        <v>1240</v>
      </c>
      <c r="E776" s="40">
        <v>151979.6343760037</v>
      </c>
      <c r="F776" s="39">
        <v>1240</v>
      </c>
      <c r="G776" s="38">
        <v>279</v>
      </c>
      <c r="H776" s="38">
        <v>378</v>
      </c>
      <c r="I776" s="38">
        <v>320</v>
      </c>
      <c r="J776" s="38">
        <v>263</v>
      </c>
      <c r="K776" s="37">
        <v>151979.6343760037</v>
      </c>
      <c r="L776" s="40">
        <v>35491.997275899063</v>
      </c>
      <c r="M776" s="40">
        <v>45193.588568065679</v>
      </c>
      <c r="N776" s="40">
        <v>39540.524437998654</v>
      </c>
      <c r="O776" s="40">
        <v>31753.524094040298</v>
      </c>
    </row>
    <row r="777" spans="1:15" s="68" customFormat="1" ht="20.399999999999999" customHeight="1" x14ac:dyDescent="0.3">
      <c r="A777" s="238"/>
      <c r="B777" s="23" t="s">
        <v>35</v>
      </c>
      <c r="C777" s="50" t="s">
        <v>18</v>
      </c>
      <c r="D777" s="38">
        <v>138</v>
      </c>
      <c r="E777" s="40">
        <v>4501.7335464618782</v>
      </c>
      <c r="F777" s="39">
        <v>138</v>
      </c>
      <c r="G777" s="38">
        <v>38</v>
      </c>
      <c r="H777" s="38">
        <v>42</v>
      </c>
      <c r="I777" s="38">
        <v>15</v>
      </c>
      <c r="J777" s="38">
        <v>43</v>
      </c>
      <c r="K777" s="37">
        <v>4501.7335464618773</v>
      </c>
      <c r="L777" s="40">
        <v>1241.6828770824836</v>
      </c>
      <c r="M777" s="40">
        <v>1334.2523629525201</v>
      </c>
      <c r="N777" s="40">
        <v>536.17198315259702</v>
      </c>
      <c r="O777" s="40">
        <v>1389.6263232742772</v>
      </c>
    </row>
    <row r="778" spans="1:15" s="68" customFormat="1" ht="20.399999999999999" customHeight="1" x14ac:dyDescent="0.3">
      <c r="A778" s="238"/>
      <c r="B778" s="51" t="s">
        <v>31</v>
      </c>
      <c r="C778" s="50" t="s">
        <v>18</v>
      </c>
      <c r="D778" s="38">
        <v>2</v>
      </c>
      <c r="E778" s="40">
        <v>168.38203000441726</v>
      </c>
      <c r="F778" s="39">
        <v>2</v>
      </c>
      <c r="G778" s="38">
        <v>1</v>
      </c>
      <c r="H778" s="38">
        <v>0</v>
      </c>
      <c r="I778" s="38">
        <v>0</v>
      </c>
      <c r="J778" s="38">
        <v>1</v>
      </c>
      <c r="K778" s="37">
        <v>168.38203000441723</v>
      </c>
      <c r="L778" s="40">
        <v>84.191008698888723</v>
      </c>
      <c r="M778" s="40">
        <v>0</v>
      </c>
      <c r="N778" s="40">
        <v>0</v>
      </c>
      <c r="O778" s="40">
        <v>84.191021305528494</v>
      </c>
    </row>
    <row r="779" spans="1:15" s="68" customFormat="1" ht="20.399999999999999" customHeight="1" x14ac:dyDescent="0.3">
      <c r="A779" s="238"/>
      <c r="B779" s="22" t="s">
        <v>105</v>
      </c>
      <c r="C779" s="50" t="s">
        <v>18</v>
      </c>
      <c r="D779" s="38">
        <v>17</v>
      </c>
      <c r="E779" s="40">
        <v>3372.8045002090257</v>
      </c>
      <c r="F779" s="39">
        <v>17</v>
      </c>
      <c r="G779" s="38">
        <v>4</v>
      </c>
      <c r="H779" s="38">
        <v>4</v>
      </c>
      <c r="I779" s="38">
        <v>6</v>
      </c>
      <c r="J779" s="38">
        <v>3</v>
      </c>
      <c r="K779" s="37">
        <v>3372.8045002090266</v>
      </c>
      <c r="L779" s="40">
        <v>791.0564575734511</v>
      </c>
      <c r="M779" s="40">
        <v>791.05657602510007</v>
      </c>
      <c r="N779" s="40">
        <v>1197.3990345916502</v>
      </c>
      <c r="O779" s="40">
        <v>593.29243201882502</v>
      </c>
    </row>
    <row r="780" spans="1:15" s="68" customFormat="1" ht="20.399999999999999" customHeight="1" x14ac:dyDescent="0.3">
      <c r="A780" s="238"/>
      <c r="B780" s="46" t="s">
        <v>125</v>
      </c>
      <c r="C780" s="102" t="s">
        <v>18</v>
      </c>
      <c r="D780" s="16">
        <v>684</v>
      </c>
      <c r="E780" s="17">
        <v>60595.639449311224</v>
      </c>
      <c r="F780" s="16">
        <v>684</v>
      </c>
      <c r="G780" s="16">
        <v>160</v>
      </c>
      <c r="H780" s="16">
        <v>179</v>
      </c>
      <c r="I780" s="16">
        <v>191</v>
      </c>
      <c r="J780" s="16">
        <v>154</v>
      </c>
      <c r="K780" s="17">
        <v>60595.639449311224</v>
      </c>
      <c r="L780" s="17">
        <v>12696.456144053893</v>
      </c>
      <c r="M780" s="17">
        <v>15651.326713229333</v>
      </c>
      <c r="N780" s="17">
        <v>17510.845669564504</v>
      </c>
      <c r="O780" s="17">
        <v>14737.0109224635</v>
      </c>
    </row>
    <row r="781" spans="1:15" s="68" customFormat="1" ht="20.399999999999999" customHeight="1" x14ac:dyDescent="0.3">
      <c r="A781" s="238"/>
      <c r="B781" s="45" t="s">
        <v>31</v>
      </c>
      <c r="C781" s="50" t="s">
        <v>18</v>
      </c>
      <c r="D781" s="38">
        <v>567</v>
      </c>
      <c r="E781" s="40">
        <v>49415.544919531421</v>
      </c>
      <c r="F781" s="39">
        <v>567</v>
      </c>
      <c r="G781" s="38">
        <v>133</v>
      </c>
      <c r="H781" s="38">
        <v>145</v>
      </c>
      <c r="I781" s="38">
        <v>164</v>
      </c>
      <c r="J781" s="38">
        <v>125</v>
      </c>
      <c r="K781" s="37">
        <v>49415.544919531421</v>
      </c>
      <c r="L781" s="40">
        <v>10408.042820359266</v>
      </c>
      <c r="M781" s="40">
        <v>12437.085047994155</v>
      </c>
      <c r="N781" s="40">
        <v>14773.508748083252</v>
      </c>
      <c r="O781" s="40">
        <v>11796.908303094749</v>
      </c>
    </row>
    <row r="782" spans="1:15" s="68" customFormat="1" ht="20.399999999999999" customHeight="1" x14ac:dyDescent="0.3">
      <c r="A782" s="238"/>
      <c r="B782" s="44" t="s">
        <v>69</v>
      </c>
      <c r="C782" s="50" t="s">
        <v>18</v>
      </c>
      <c r="D782" s="38">
        <v>117</v>
      </c>
      <c r="E782" s="40">
        <v>11180.094529779804</v>
      </c>
      <c r="F782" s="39">
        <v>117</v>
      </c>
      <c r="G782" s="38">
        <v>27</v>
      </c>
      <c r="H782" s="38">
        <v>34</v>
      </c>
      <c r="I782" s="38">
        <v>27</v>
      </c>
      <c r="J782" s="38">
        <v>29</v>
      </c>
      <c r="K782" s="37">
        <v>11180.094529779804</v>
      </c>
      <c r="L782" s="40">
        <v>2288.4133236946263</v>
      </c>
      <c r="M782" s="40">
        <v>3214.2416652351776</v>
      </c>
      <c r="N782" s="40">
        <v>2737.3369214812506</v>
      </c>
      <c r="O782" s="40">
        <v>2940.1026193687503</v>
      </c>
    </row>
    <row r="783" spans="1:15" s="68" customFormat="1" ht="20.399999999999999" customHeight="1" x14ac:dyDescent="0.3">
      <c r="A783" s="238"/>
      <c r="B783" s="46" t="s">
        <v>21</v>
      </c>
      <c r="C783" s="102" t="s">
        <v>18</v>
      </c>
      <c r="D783" s="16">
        <v>264</v>
      </c>
      <c r="E783" s="17">
        <v>8794.6816713879653</v>
      </c>
      <c r="F783" s="16">
        <v>264</v>
      </c>
      <c r="G783" s="16">
        <v>65</v>
      </c>
      <c r="H783" s="16">
        <v>69</v>
      </c>
      <c r="I783" s="16">
        <v>69</v>
      </c>
      <c r="J783" s="16">
        <v>61</v>
      </c>
      <c r="K783" s="17">
        <v>8794.6816713879671</v>
      </c>
      <c r="L783" s="17">
        <v>2587.6101522050321</v>
      </c>
      <c r="M783" s="17">
        <v>2328.6622518575982</v>
      </c>
      <c r="N783" s="17">
        <v>2325.6499646497814</v>
      </c>
      <c r="O783" s="17">
        <v>1552.7593026755544</v>
      </c>
    </row>
    <row r="784" spans="1:15" s="68" customFormat="1" ht="20.399999999999999" customHeight="1" x14ac:dyDescent="0.3">
      <c r="A784" s="238"/>
      <c r="B784" s="41" t="s">
        <v>47</v>
      </c>
      <c r="C784" s="50" t="s">
        <v>18</v>
      </c>
      <c r="D784" s="38">
        <v>12</v>
      </c>
      <c r="E784" s="40">
        <v>1125.5604434215029</v>
      </c>
      <c r="F784" s="39">
        <v>12</v>
      </c>
      <c r="G784" s="38">
        <v>4</v>
      </c>
      <c r="H784" s="38">
        <v>6</v>
      </c>
      <c r="I784" s="38">
        <v>2</v>
      </c>
      <c r="J784" s="38">
        <v>0</v>
      </c>
      <c r="K784" s="37">
        <v>1125.5604434215031</v>
      </c>
      <c r="L784" s="40">
        <v>375.18677702055112</v>
      </c>
      <c r="M784" s="40">
        <v>562.78024980071405</v>
      </c>
      <c r="N784" s="40">
        <v>187.59341660023799</v>
      </c>
      <c r="O784" s="40">
        <v>0</v>
      </c>
    </row>
    <row r="785" spans="1:15" s="68" customFormat="1" ht="20.399999999999999" customHeight="1" x14ac:dyDescent="0.3">
      <c r="A785" s="238"/>
      <c r="B785" s="22" t="s">
        <v>28</v>
      </c>
      <c r="C785" s="50" t="s">
        <v>18</v>
      </c>
      <c r="D785" s="38">
        <v>252</v>
      </c>
      <c r="E785" s="40">
        <v>7669.1212279664624</v>
      </c>
      <c r="F785" s="39">
        <v>252</v>
      </c>
      <c r="G785" s="38">
        <v>61</v>
      </c>
      <c r="H785" s="38">
        <v>63</v>
      </c>
      <c r="I785" s="38">
        <v>67</v>
      </c>
      <c r="J785" s="38">
        <v>61</v>
      </c>
      <c r="K785" s="37">
        <v>7669.1212279664633</v>
      </c>
      <c r="L785" s="40">
        <v>2212.4233751844808</v>
      </c>
      <c r="M785" s="40">
        <v>1765.8820020568842</v>
      </c>
      <c r="N785" s="40">
        <v>2138.0565480495434</v>
      </c>
      <c r="O785" s="40">
        <v>1552.7593026755544</v>
      </c>
    </row>
    <row r="786" spans="1:15" s="68" customFormat="1" ht="30" customHeight="1" x14ac:dyDescent="0.3">
      <c r="A786" s="238"/>
      <c r="B786" s="46" t="s">
        <v>126</v>
      </c>
      <c r="C786" s="102" t="s">
        <v>18</v>
      </c>
      <c r="D786" s="16">
        <v>358</v>
      </c>
      <c r="E786" s="17">
        <v>33447.904079160522</v>
      </c>
      <c r="F786" s="16">
        <v>358</v>
      </c>
      <c r="G786" s="16">
        <v>73</v>
      </c>
      <c r="H786" s="16">
        <v>113</v>
      </c>
      <c r="I786" s="16">
        <v>85</v>
      </c>
      <c r="J786" s="16">
        <v>87</v>
      </c>
      <c r="K786" s="17">
        <v>33447.904079160522</v>
      </c>
      <c r="L786" s="17">
        <v>6806.8299411253211</v>
      </c>
      <c r="M786" s="17">
        <v>10820.145383231087</v>
      </c>
      <c r="N786" s="17">
        <v>7500.9655328050576</v>
      </c>
      <c r="O786" s="17">
        <v>8319.9632219990563</v>
      </c>
    </row>
    <row r="787" spans="1:15" s="68" customFormat="1" ht="20.399999999999999" customHeight="1" x14ac:dyDescent="0.3">
      <c r="A787" s="238"/>
      <c r="B787" s="22" t="s">
        <v>46</v>
      </c>
      <c r="C787" s="50" t="s">
        <v>18</v>
      </c>
      <c r="D787" s="38">
        <v>91</v>
      </c>
      <c r="E787" s="40">
        <v>14247.466580552969</v>
      </c>
      <c r="F787" s="39">
        <v>91</v>
      </c>
      <c r="G787" s="38">
        <v>16</v>
      </c>
      <c r="H787" s="38">
        <v>29</v>
      </c>
      <c r="I787" s="38">
        <v>20</v>
      </c>
      <c r="J787" s="38">
        <v>26</v>
      </c>
      <c r="K787" s="37">
        <v>14247.466580552969</v>
      </c>
      <c r="L787" s="40">
        <v>2395.1356533689673</v>
      </c>
      <c r="M787" s="40">
        <v>4935.7226179775262</v>
      </c>
      <c r="N787" s="40">
        <v>3150.3706480780875</v>
      </c>
      <c r="O787" s="40">
        <v>3766.2376611283885</v>
      </c>
    </row>
    <row r="788" spans="1:15" s="68" customFormat="1" ht="20.399999999999999" customHeight="1" x14ac:dyDescent="0.3">
      <c r="A788" s="238"/>
      <c r="B788" s="22" t="s">
        <v>48</v>
      </c>
      <c r="C788" s="50" t="s">
        <v>18</v>
      </c>
      <c r="D788" s="38">
        <v>6</v>
      </c>
      <c r="E788" s="40">
        <v>636.68422780930348</v>
      </c>
      <c r="F788" s="39">
        <v>6</v>
      </c>
      <c r="G788" s="38">
        <v>4</v>
      </c>
      <c r="H788" s="38">
        <v>0</v>
      </c>
      <c r="I788" s="38">
        <v>0</v>
      </c>
      <c r="J788" s="38">
        <v>2</v>
      </c>
      <c r="K788" s="37">
        <v>636.68422780930337</v>
      </c>
      <c r="L788" s="40">
        <v>424.45613068705336</v>
      </c>
      <c r="M788" s="40">
        <v>0</v>
      </c>
      <c r="N788" s="40">
        <v>0</v>
      </c>
      <c r="O788" s="40">
        <v>212.22809712225006</v>
      </c>
    </row>
    <row r="789" spans="1:15" s="68" customFormat="1" ht="20.399999999999999" customHeight="1" x14ac:dyDescent="0.3">
      <c r="A789" s="238"/>
      <c r="B789" s="22" t="s">
        <v>54</v>
      </c>
      <c r="C789" s="50" t="s">
        <v>18</v>
      </c>
      <c r="D789" s="38">
        <v>115</v>
      </c>
      <c r="E789" s="40">
        <v>7874.7436444958366</v>
      </c>
      <c r="F789" s="39">
        <v>115</v>
      </c>
      <c r="G789" s="38">
        <v>17</v>
      </c>
      <c r="H789" s="38">
        <v>50</v>
      </c>
      <c r="I789" s="38">
        <v>32</v>
      </c>
      <c r="J789" s="38">
        <v>16</v>
      </c>
      <c r="K789" s="37">
        <v>7874.7436444958357</v>
      </c>
      <c r="L789" s="40">
        <v>1174.0132149735859</v>
      </c>
      <c r="M789" s="40">
        <v>3421.33320902175</v>
      </c>
      <c r="N789" s="40">
        <v>2187.1659945465003</v>
      </c>
      <c r="O789" s="40">
        <v>1092.2312259540001</v>
      </c>
    </row>
    <row r="790" spans="1:15" s="68" customFormat="1" ht="20.399999999999999" customHeight="1" x14ac:dyDescent="0.3">
      <c r="A790" s="238"/>
      <c r="B790" s="22" t="s">
        <v>28</v>
      </c>
      <c r="C790" s="50" t="s">
        <v>18</v>
      </c>
      <c r="D790" s="38">
        <v>146</v>
      </c>
      <c r="E790" s="40">
        <v>10689.009626302413</v>
      </c>
      <c r="F790" s="39">
        <v>146</v>
      </c>
      <c r="G790" s="38">
        <v>36</v>
      </c>
      <c r="H790" s="38">
        <v>34</v>
      </c>
      <c r="I790" s="38">
        <v>33</v>
      </c>
      <c r="J790" s="38">
        <v>43</v>
      </c>
      <c r="K790" s="37">
        <v>10689.009626302413</v>
      </c>
      <c r="L790" s="40">
        <v>2813.2249420957141</v>
      </c>
      <c r="M790" s="40">
        <v>2463.0895562318101</v>
      </c>
      <c r="N790" s="40">
        <v>2163.4288901804703</v>
      </c>
      <c r="O790" s="40">
        <v>3249.266237794418</v>
      </c>
    </row>
    <row r="791" spans="1:15" s="68" customFormat="1" ht="20.399999999999999" customHeight="1" x14ac:dyDescent="0.3">
      <c r="A791" s="238"/>
      <c r="B791" s="46" t="s">
        <v>127</v>
      </c>
      <c r="C791" s="102" t="s">
        <v>18</v>
      </c>
      <c r="D791" s="16">
        <v>465</v>
      </c>
      <c r="E791" s="17">
        <v>25285.019650622748</v>
      </c>
      <c r="F791" s="16">
        <v>465</v>
      </c>
      <c r="G791" s="16">
        <v>88</v>
      </c>
      <c r="H791" s="16">
        <v>133</v>
      </c>
      <c r="I791" s="16">
        <v>130</v>
      </c>
      <c r="J791" s="16">
        <v>114</v>
      </c>
      <c r="K791" s="17">
        <v>25285.019650622755</v>
      </c>
      <c r="L791" s="17">
        <v>5052.9609878730143</v>
      </c>
      <c r="M791" s="17">
        <v>7169.235443975831</v>
      </c>
      <c r="N791" s="17">
        <v>7138.2366240827896</v>
      </c>
      <c r="O791" s="17">
        <v>5924.5865946911154</v>
      </c>
    </row>
    <row r="792" spans="1:15" s="68" customFormat="1" ht="20.399999999999999" customHeight="1" x14ac:dyDescent="0.3">
      <c r="A792" s="238"/>
      <c r="B792" s="42" t="s">
        <v>23</v>
      </c>
      <c r="C792" s="50" t="s">
        <v>18</v>
      </c>
      <c r="D792" s="38">
        <v>406</v>
      </c>
      <c r="E792" s="40">
        <v>23294.02279058304</v>
      </c>
      <c r="F792" s="39">
        <v>406</v>
      </c>
      <c r="G792" s="38">
        <v>72</v>
      </c>
      <c r="H792" s="38">
        <v>120</v>
      </c>
      <c r="I792" s="38">
        <v>121</v>
      </c>
      <c r="J792" s="38">
        <v>93</v>
      </c>
      <c r="K792" s="37">
        <v>23294.022790583047</v>
      </c>
      <c r="L792" s="40">
        <v>4514.3072332355077</v>
      </c>
      <c r="M792" s="40">
        <v>6732.6133078580806</v>
      </c>
      <c r="N792" s="40">
        <v>6834.8991400430896</v>
      </c>
      <c r="O792" s="40">
        <v>5212.2031094463655</v>
      </c>
    </row>
    <row r="793" spans="1:15" s="68" customFormat="1" ht="20.399999999999999" customHeight="1" x14ac:dyDescent="0.3">
      <c r="A793" s="238"/>
      <c r="B793" s="42" t="s">
        <v>28</v>
      </c>
      <c r="C793" s="50" t="s">
        <v>18</v>
      </c>
      <c r="D793" s="38">
        <v>59</v>
      </c>
      <c r="E793" s="40">
        <v>1990.9968600397065</v>
      </c>
      <c r="F793" s="39">
        <v>59</v>
      </c>
      <c r="G793" s="38">
        <v>16</v>
      </c>
      <c r="H793" s="38">
        <v>13</v>
      </c>
      <c r="I793" s="38">
        <v>9</v>
      </c>
      <c r="J793" s="38">
        <v>21</v>
      </c>
      <c r="K793" s="37">
        <v>1990.9968600397065</v>
      </c>
      <c r="L793" s="40">
        <v>538.65375463750649</v>
      </c>
      <c r="M793" s="40">
        <v>436.62213611775002</v>
      </c>
      <c r="N793" s="40">
        <v>303.33748403969997</v>
      </c>
      <c r="O793" s="40">
        <v>712.38348524474986</v>
      </c>
    </row>
    <row r="794" spans="1:15" s="68" customFormat="1" ht="20.399999999999999" customHeight="1" x14ac:dyDescent="0.3">
      <c r="A794" s="238"/>
      <c r="B794" s="46" t="s">
        <v>27</v>
      </c>
      <c r="C794" s="102" t="s">
        <v>18</v>
      </c>
      <c r="D794" s="16">
        <v>601</v>
      </c>
      <c r="E794" s="17">
        <v>34405.745147494585</v>
      </c>
      <c r="F794" s="16">
        <v>601</v>
      </c>
      <c r="G794" s="16">
        <v>154</v>
      </c>
      <c r="H794" s="16">
        <v>160</v>
      </c>
      <c r="I794" s="16">
        <v>148</v>
      </c>
      <c r="J794" s="16">
        <v>139</v>
      </c>
      <c r="K794" s="17">
        <v>34405.745147494585</v>
      </c>
      <c r="L794" s="17">
        <v>8792.3658339126159</v>
      </c>
      <c r="M794" s="17">
        <v>9497.1570603276123</v>
      </c>
      <c r="N794" s="17">
        <v>8732.2890259560027</v>
      </c>
      <c r="O794" s="17">
        <v>7383.9332272983511</v>
      </c>
    </row>
    <row r="795" spans="1:15" s="68" customFormat="1" ht="20.399999999999999" customHeight="1" x14ac:dyDescent="0.3">
      <c r="A795" s="238"/>
      <c r="B795" s="22" t="s">
        <v>27</v>
      </c>
      <c r="C795" s="50" t="s">
        <v>18</v>
      </c>
      <c r="D795" s="38">
        <v>371</v>
      </c>
      <c r="E795" s="40">
        <v>24756.928373452556</v>
      </c>
      <c r="F795" s="39">
        <v>371</v>
      </c>
      <c r="G795" s="38">
        <v>97</v>
      </c>
      <c r="H795" s="38">
        <v>99</v>
      </c>
      <c r="I795" s="38">
        <v>109</v>
      </c>
      <c r="J795" s="38">
        <v>66</v>
      </c>
      <c r="K795" s="37">
        <v>24756.92837345256</v>
      </c>
      <c r="L795" s="40">
        <v>6274.8512322627594</v>
      </c>
      <c r="M795" s="40">
        <v>6951.784102476</v>
      </c>
      <c r="N795" s="40">
        <v>7084.476678716218</v>
      </c>
      <c r="O795" s="40">
        <v>4445.8163599975796</v>
      </c>
    </row>
    <row r="796" spans="1:15" s="68" customFormat="1" ht="20.399999999999999" customHeight="1" x14ac:dyDescent="0.3">
      <c r="A796" s="238"/>
      <c r="B796" s="22" t="s">
        <v>28</v>
      </c>
      <c r="C796" s="50" t="s">
        <v>18</v>
      </c>
      <c r="D796" s="38">
        <v>221</v>
      </c>
      <c r="E796" s="40">
        <v>8606.3172669573505</v>
      </c>
      <c r="F796" s="39">
        <v>221</v>
      </c>
      <c r="G796" s="38">
        <v>54</v>
      </c>
      <c r="H796" s="38">
        <v>58</v>
      </c>
      <c r="I796" s="38">
        <v>38</v>
      </c>
      <c r="J796" s="38">
        <v>71</v>
      </c>
      <c r="K796" s="37">
        <v>8606.3172669573505</v>
      </c>
      <c r="L796" s="40">
        <v>2170.0148006443769</v>
      </c>
      <c r="M796" s="40">
        <v>2197.8731048120158</v>
      </c>
      <c r="N796" s="40">
        <v>1531.9790628932517</v>
      </c>
      <c r="O796" s="40">
        <v>2706.4502986077068</v>
      </c>
    </row>
    <row r="797" spans="1:15" s="68" customFormat="1" ht="20.399999999999999" customHeight="1" x14ac:dyDescent="0.3">
      <c r="A797" s="238"/>
      <c r="B797" s="41" t="s">
        <v>55</v>
      </c>
      <c r="C797" s="50" t="s">
        <v>18</v>
      </c>
      <c r="D797" s="38">
        <v>9</v>
      </c>
      <c r="E797" s="40">
        <v>1042.4995070846751</v>
      </c>
      <c r="F797" s="39">
        <v>9</v>
      </c>
      <c r="G797" s="38">
        <v>3</v>
      </c>
      <c r="H797" s="38">
        <v>3</v>
      </c>
      <c r="I797" s="38">
        <v>1</v>
      </c>
      <c r="J797" s="38">
        <v>2</v>
      </c>
      <c r="K797" s="37">
        <v>1042.4995070846753</v>
      </c>
      <c r="L797" s="40">
        <v>347.49980100548032</v>
      </c>
      <c r="M797" s="40">
        <v>347.49985303959744</v>
      </c>
      <c r="N797" s="40">
        <v>115.83328434653248</v>
      </c>
      <c r="O797" s="40">
        <v>231.66656869306496</v>
      </c>
    </row>
    <row r="798" spans="1:15" s="68" customFormat="1" ht="20.399999999999999" customHeight="1" x14ac:dyDescent="0.3">
      <c r="A798" s="238"/>
      <c r="B798" s="46" t="s">
        <v>128</v>
      </c>
      <c r="C798" s="102" t="s">
        <v>18</v>
      </c>
      <c r="D798" s="16">
        <v>374</v>
      </c>
      <c r="E798" s="17">
        <v>33691.663518319576</v>
      </c>
      <c r="F798" s="16">
        <v>374</v>
      </c>
      <c r="G798" s="16">
        <v>81</v>
      </c>
      <c r="H798" s="16">
        <v>119</v>
      </c>
      <c r="I798" s="16">
        <v>96</v>
      </c>
      <c r="J798" s="16">
        <v>78</v>
      </c>
      <c r="K798" s="17">
        <v>33691.663518319569</v>
      </c>
      <c r="L798" s="17">
        <v>7312.7519099397159</v>
      </c>
      <c r="M798" s="17">
        <v>10653.836957823758</v>
      </c>
      <c r="N798" s="17">
        <v>8527.5898895505779</v>
      </c>
      <c r="O798" s="17">
        <v>7197.4847610055167</v>
      </c>
    </row>
    <row r="799" spans="1:15" s="68" customFormat="1" ht="20.399999999999999" customHeight="1" x14ac:dyDescent="0.3">
      <c r="A799" s="238"/>
      <c r="B799" s="25" t="s">
        <v>47</v>
      </c>
      <c r="C799" s="50" t="s">
        <v>18</v>
      </c>
      <c r="D799" s="38">
        <v>338</v>
      </c>
      <c r="E799" s="40">
        <v>31942.298455415417</v>
      </c>
      <c r="F799" s="39">
        <v>338</v>
      </c>
      <c r="G799" s="38">
        <v>74</v>
      </c>
      <c r="H799" s="38">
        <v>106</v>
      </c>
      <c r="I799" s="38">
        <v>84</v>
      </c>
      <c r="J799" s="38">
        <v>74</v>
      </c>
      <c r="K799" s="37">
        <v>31942.298455415414</v>
      </c>
      <c r="L799" s="40">
        <v>6972.5976331831316</v>
      </c>
      <c r="M799" s="40">
        <v>10022.121777826571</v>
      </c>
      <c r="N799" s="40">
        <v>7944.4681849377903</v>
      </c>
      <c r="O799" s="40">
        <v>7003.1108594679208</v>
      </c>
    </row>
    <row r="800" spans="1:15" s="68" customFormat="1" ht="20.399999999999999" customHeight="1" x14ac:dyDescent="0.3">
      <c r="A800" s="238"/>
      <c r="B800" s="25" t="s">
        <v>29</v>
      </c>
      <c r="C800" s="50" t="s">
        <v>18</v>
      </c>
      <c r="D800" s="38">
        <v>36</v>
      </c>
      <c r="E800" s="40">
        <v>1749.3650629041551</v>
      </c>
      <c r="F800" s="39">
        <v>36</v>
      </c>
      <c r="G800" s="38">
        <v>7</v>
      </c>
      <c r="H800" s="38">
        <v>13</v>
      </c>
      <c r="I800" s="38">
        <v>12</v>
      </c>
      <c r="J800" s="38">
        <v>4</v>
      </c>
      <c r="K800" s="37">
        <v>1749.3650629041551</v>
      </c>
      <c r="L800" s="40">
        <v>340.15427675658395</v>
      </c>
      <c r="M800" s="40">
        <v>631.71517999718708</v>
      </c>
      <c r="N800" s="40">
        <v>583.12170461278811</v>
      </c>
      <c r="O800" s="40">
        <v>194.37390153759603</v>
      </c>
    </row>
    <row r="801" spans="1:15" ht="20.399999999999999" customHeight="1" x14ac:dyDescent="0.3">
      <c r="A801" s="238"/>
      <c r="B801" s="136" t="s">
        <v>129</v>
      </c>
      <c r="C801" s="8" t="s">
        <v>18</v>
      </c>
      <c r="D801" s="10">
        <v>144</v>
      </c>
      <c r="E801" s="11">
        <v>58591.187959023991</v>
      </c>
      <c r="F801" s="10">
        <v>144</v>
      </c>
      <c r="G801" s="10">
        <v>25</v>
      </c>
      <c r="H801" s="10">
        <v>39</v>
      </c>
      <c r="I801" s="10">
        <v>42</v>
      </c>
      <c r="J801" s="10">
        <v>38</v>
      </c>
      <c r="K801" s="11">
        <v>58591.187959023999</v>
      </c>
      <c r="L801" s="11">
        <v>10593.761532989161</v>
      </c>
      <c r="M801" s="11">
        <v>15616.202740226639</v>
      </c>
      <c r="N801" s="11">
        <v>17136.274108228572</v>
      </c>
      <c r="O801" s="11">
        <v>15244.94957757962</v>
      </c>
    </row>
    <row r="802" spans="1:15" ht="20.399999999999999" customHeight="1" x14ac:dyDescent="0.3">
      <c r="A802" s="238"/>
      <c r="B802" s="137" t="s">
        <v>129</v>
      </c>
      <c r="C802" s="50" t="s">
        <v>18</v>
      </c>
      <c r="D802" s="38">
        <v>144</v>
      </c>
      <c r="E802" s="40">
        <v>58591.187959023991</v>
      </c>
      <c r="F802" s="38">
        <v>144</v>
      </c>
      <c r="G802" s="38">
        <v>25</v>
      </c>
      <c r="H802" s="38">
        <v>39</v>
      </c>
      <c r="I802" s="38">
        <v>42</v>
      </c>
      <c r="J802" s="38">
        <v>38</v>
      </c>
      <c r="K802" s="40">
        <v>58591.187959023999</v>
      </c>
      <c r="L802" s="40">
        <v>10593.761532989161</v>
      </c>
      <c r="M802" s="40">
        <v>15616.202740226639</v>
      </c>
      <c r="N802" s="40">
        <v>17136.274108228572</v>
      </c>
      <c r="O802" s="40">
        <v>15244.94957757962</v>
      </c>
    </row>
    <row r="803" spans="1:15" ht="28.2" customHeight="1" x14ac:dyDescent="0.3">
      <c r="A803" s="238"/>
      <c r="B803" s="136" t="s">
        <v>130</v>
      </c>
      <c r="C803" s="8" t="s">
        <v>18</v>
      </c>
      <c r="D803" s="10">
        <v>1246</v>
      </c>
      <c r="E803" s="10">
        <v>315875.98806900455</v>
      </c>
      <c r="F803" s="10">
        <v>1246</v>
      </c>
      <c r="G803" s="10">
        <v>238</v>
      </c>
      <c r="H803" s="10">
        <v>347</v>
      </c>
      <c r="I803" s="10">
        <v>370</v>
      </c>
      <c r="J803" s="10">
        <v>291</v>
      </c>
      <c r="K803" s="10">
        <v>315875.98806900455</v>
      </c>
      <c r="L803" s="10">
        <v>66834.125866334594</v>
      </c>
      <c r="M803" s="10">
        <v>84951.99761875</v>
      </c>
      <c r="N803" s="10">
        <v>91443.86658478</v>
      </c>
      <c r="O803" s="10">
        <v>72645.997999140003</v>
      </c>
    </row>
    <row r="804" spans="1:15" s="68" customFormat="1" ht="20.399999999999999" customHeight="1" x14ac:dyDescent="0.3">
      <c r="A804" s="238"/>
      <c r="B804" s="138" t="s">
        <v>35</v>
      </c>
      <c r="C804" s="63" t="s">
        <v>18</v>
      </c>
      <c r="D804" s="139">
        <v>151</v>
      </c>
      <c r="E804" s="140">
        <v>55109.921495171744</v>
      </c>
      <c r="F804" s="38">
        <v>151</v>
      </c>
      <c r="G804" s="139">
        <v>40</v>
      </c>
      <c r="H804" s="139">
        <v>35</v>
      </c>
      <c r="I804" s="139">
        <v>40</v>
      </c>
      <c r="J804" s="139">
        <v>36</v>
      </c>
      <c r="K804" s="40">
        <v>55109.921495171759</v>
      </c>
      <c r="L804" s="140">
        <v>17224.10392953175</v>
      </c>
      <c r="M804" s="140">
        <v>12325.241762860001</v>
      </c>
      <c r="N804" s="140">
        <v>14009.612396290002</v>
      </c>
      <c r="O804" s="140">
        <v>11550.963406490002</v>
      </c>
    </row>
    <row r="805" spans="1:15" s="68" customFormat="1" ht="27.6" customHeight="1" x14ac:dyDescent="0.3">
      <c r="A805" s="238"/>
      <c r="B805" s="141" t="s">
        <v>57</v>
      </c>
      <c r="C805" s="63" t="s">
        <v>18</v>
      </c>
      <c r="D805" s="139">
        <v>19</v>
      </c>
      <c r="E805" s="140">
        <v>3604.6320531339597</v>
      </c>
      <c r="F805" s="38">
        <v>19</v>
      </c>
      <c r="G805" s="139">
        <v>2</v>
      </c>
      <c r="H805" s="139">
        <v>7</v>
      </c>
      <c r="I805" s="139">
        <v>5</v>
      </c>
      <c r="J805" s="139">
        <v>5</v>
      </c>
      <c r="K805" s="40">
        <v>3604.6320531339597</v>
      </c>
      <c r="L805" s="140">
        <v>386.11417851396004</v>
      </c>
      <c r="M805" s="140">
        <v>1325.27206602</v>
      </c>
      <c r="N805" s="140">
        <v>946.62290429999996</v>
      </c>
      <c r="O805" s="140">
        <v>946.62290430000007</v>
      </c>
    </row>
    <row r="806" spans="1:15" s="68" customFormat="1" ht="18" customHeight="1" x14ac:dyDescent="0.3">
      <c r="A806" s="238"/>
      <c r="B806" s="142" t="s">
        <v>54</v>
      </c>
      <c r="C806" s="63" t="s">
        <v>18</v>
      </c>
      <c r="D806" s="139">
        <v>433</v>
      </c>
      <c r="E806" s="140">
        <v>125016.64383307897</v>
      </c>
      <c r="F806" s="38">
        <v>433</v>
      </c>
      <c r="G806" s="139">
        <v>103</v>
      </c>
      <c r="H806" s="139">
        <v>120</v>
      </c>
      <c r="I806" s="139">
        <v>110</v>
      </c>
      <c r="J806" s="139">
        <v>100</v>
      </c>
      <c r="K806" s="40">
        <v>125016.64383307897</v>
      </c>
      <c r="L806" s="140">
        <v>28540.157086058985</v>
      </c>
      <c r="M806" s="140">
        <v>31312.604481809998</v>
      </c>
      <c r="N806" s="140">
        <v>34768.840352279993</v>
      </c>
      <c r="O806" s="140">
        <v>30395.041912929992</v>
      </c>
    </row>
    <row r="807" spans="1:15" s="68" customFormat="1" ht="20.399999999999999" customHeight="1" x14ac:dyDescent="0.3">
      <c r="A807" s="238"/>
      <c r="B807" s="143" t="s">
        <v>114</v>
      </c>
      <c r="C807" s="63" t="s">
        <v>18</v>
      </c>
      <c r="D807" s="139">
        <v>66</v>
      </c>
      <c r="E807" s="140">
        <v>6339.4154468969609</v>
      </c>
      <c r="F807" s="38">
        <v>66</v>
      </c>
      <c r="G807" s="139">
        <v>2</v>
      </c>
      <c r="H807" s="139">
        <v>19</v>
      </c>
      <c r="I807" s="139">
        <v>31</v>
      </c>
      <c r="J807" s="139">
        <v>14</v>
      </c>
      <c r="K807" s="40">
        <v>6339.41544689696</v>
      </c>
      <c r="L807" s="140">
        <v>194.81396217696002</v>
      </c>
      <c r="M807" s="140">
        <v>1811.5977758399999</v>
      </c>
      <c r="N807" s="140">
        <v>2998.1421898400004</v>
      </c>
      <c r="O807" s="140">
        <v>1334.8615190399996</v>
      </c>
    </row>
    <row r="808" spans="1:15" s="68" customFormat="1" ht="20.399999999999999" customHeight="1" x14ac:dyDescent="0.3">
      <c r="A808" s="238"/>
      <c r="B808" s="142" t="s">
        <v>29</v>
      </c>
      <c r="C808" s="63" t="s">
        <v>18</v>
      </c>
      <c r="D808" s="139">
        <v>2</v>
      </c>
      <c r="E808" s="140">
        <v>427.97911662000001</v>
      </c>
      <c r="F808" s="38">
        <v>2</v>
      </c>
      <c r="G808" s="139">
        <v>0</v>
      </c>
      <c r="H808" s="139">
        <v>0</v>
      </c>
      <c r="I808" s="139">
        <v>2</v>
      </c>
      <c r="J808" s="139">
        <v>0</v>
      </c>
      <c r="K808" s="40">
        <v>427.97911662000001</v>
      </c>
      <c r="L808" s="140">
        <v>0</v>
      </c>
      <c r="M808" s="140">
        <v>0</v>
      </c>
      <c r="N808" s="140">
        <v>427.97911662000001</v>
      </c>
      <c r="O808" s="140">
        <v>0</v>
      </c>
    </row>
    <row r="809" spans="1:15" s="68" customFormat="1" ht="20.399999999999999" customHeight="1" x14ac:dyDescent="0.3">
      <c r="A809" s="238"/>
      <c r="B809" s="142" t="s">
        <v>131</v>
      </c>
      <c r="C809" s="63" t="s">
        <v>18</v>
      </c>
      <c r="D809" s="139">
        <v>32</v>
      </c>
      <c r="E809" s="140">
        <v>7550.94004054585</v>
      </c>
      <c r="F809" s="38">
        <v>32</v>
      </c>
      <c r="G809" s="139">
        <v>5</v>
      </c>
      <c r="H809" s="139">
        <v>8</v>
      </c>
      <c r="I809" s="139">
        <v>9</v>
      </c>
      <c r="J809" s="139">
        <v>10</v>
      </c>
      <c r="K809" s="40">
        <v>7550.9400405458509</v>
      </c>
      <c r="L809" s="140">
        <v>1193.2315404158501</v>
      </c>
      <c r="M809" s="140">
        <v>1883.7654815200003</v>
      </c>
      <c r="N809" s="140">
        <v>2119.2361667099999</v>
      </c>
      <c r="O809" s="140">
        <v>2354.7068518999999</v>
      </c>
    </row>
    <row r="810" spans="1:15" s="68" customFormat="1" ht="20.399999999999999" customHeight="1" x14ac:dyDescent="0.3">
      <c r="A810" s="238"/>
      <c r="B810" s="144" t="s">
        <v>132</v>
      </c>
      <c r="C810" s="63" t="s">
        <v>18</v>
      </c>
      <c r="D810" s="139">
        <v>536</v>
      </c>
      <c r="E810" s="140">
        <v>116201.19607652142</v>
      </c>
      <c r="F810" s="38">
        <v>536</v>
      </c>
      <c r="G810" s="139">
        <v>85</v>
      </c>
      <c r="H810" s="139">
        <v>156</v>
      </c>
      <c r="I810" s="139">
        <v>172</v>
      </c>
      <c r="J810" s="139">
        <v>123</v>
      </c>
      <c r="K810" s="40">
        <v>116201.19607652143</v>
      </c>
      <c r="L810" s="140">
        <v>19099.916530921419</v>
      </c>
      <c r="M810" s="140">
        <v>35837.173591820007</v>
      </c>
      <c r="N810" s="140">
        <v>35945.262229299995</v>
      </c>
      <c r="O810" s="140">
        <v>25318.843724480004</v>
      </c>
    </row>
    <row r="811" spans="1:15" s="68" customFormat="1" ht="20.399999999999999" customHeight="1" x14ac:dyDescent="0.3">
      <c r="A811" s="238"/>
      <c r="B811" s="145" t="s">
        <v>133</v>
      </c>
      <c r="C811" s="63"/>
      <c r="D811" s="139">
        <v>5</v>
      </c>
      <c r="E811" s="140">
        <v>1108.4735564756702</v>
      </c>
      <c r="F811" s="38">
        <v>5</v>
      </c>
      <c r="G811" s="139">
        <v>1</v>
      </c>
      <c r="H811" s="139">
        <v>2</v>
      </c>
      <c r="I811" s="139">
        <v>1</v>
      </c>
      <c r="J811" s="139">
        <v>1</v>
      </c>
      <c r="K811" s="40">
        <v>1108.4735564756702</v>
      </c>
      <c r="L811" s="140">
        <v>195.78863871567</v>
      </c>
      <c r="M811" s="140">
        <v>456.34245888000009</v>
      </c>
      <c r="N811" s="140">
        <v>228.17122944000005</v>
      </c>
      <c r="O811" s="140">
        <v>228.17122944000005</v>
      </c>
    </row>
    <row r="812" spans="1:15" s="68" customFormat="1" ht="20.399999999999999" customHeight="1" x14ac:dyDescent="0.3">
      <c r="A812" s="238"/>
      <c r="B812" s="145" t="s">
        <v>31</v>
      </c>
      <c r="C812" s="63"/>
      <c r="D812" s="139">
        <v>2</v>
      </c>
      <c r="E812" s="140">
        <v>516.78645056000005</v>
      </c>
      <c r="F812" s="38">
        <v>2</v>
      </c>
      <c r="G812" s="139">
        <v>0</v>
      </c>
      <c r="H812" s="139">
        <v>0</v>
      </c>
      <c r="I812" s="139">
        <v>0</v>
      </c>
      <c r="J812" s="139">
        <v>2</v>
      </c>
      <c r="K812" s="40">
        <v>516.78645056000005</v>
      </c>
      <c r="L812" s="140">
        <v>0</v>
      </c>
      <c r="M812" s="140">
        <v>0</v>
      </c>
      <c r="N812" s="140">
        <v>0</v>
      </c>
      <c r="O812" s="140">
        <v>516.78645056000005</v>
      </c>
    </row>
    <row r="813" spans="1:15" ht="20.399999999999999" customHeight="1" x14ac:dyDescent="0.3">
      <c r="A813" s="238"/>
      <c r="B813" s="136" t="s">
        <v>134</v>
      </c>
      <c r="C813" s="8" t="s">
        <v>135</v>
      </c>
      <c r="D813" s="10">
        <v>392</v>
      </c>
      <c r="E813" s="11">
        <v>9293.6617505891591</v>
      </c>
      <c r="F813" s="10">
        <v>392</v>
      </c>
      <c r="G813" s="10">
        <v>97</v>
      </c>
      <c r="H813" s="10">
        <v>97</v>
      </c>
      <c r="I813" s="10">
        <v>100</v>
      </c>
      <c r="J813" s="10">
        <v>98</v>
      </c>
      <c r="K813" s="11">
        <v>9293.6617505891609</v>
      </c>
      <c r="L813" s="11">
        <v>2248.3307505891598</v>
      </c>
      <c r="M813" s="11">
        <v>2302.9380000000001</v>
      </c>
      <c r="N813" s="11">
        <v>2395.9730000000004</v>
      </c>
      <c r="O813" s="11">
        <v>2346.42</v>
      </c>
    </row>
    <row r="814" spans="1:15" s="68" customFormat="1" ht="20.399999999999999" customHeight="1" x14ac:dyDescent="0.3">
      <c r="A814" s="238"/>
      <c r="B814" s="146" t="s">
        <v>136</v>
      </c>
      <c r="C814" s="63" t="s">
        <v>137</v>
      </c>
      <c r="D814" s="38">
        <v>392</v>
      </c>
      <c r="E814" s="40">
        <v>9293.6617505891591</v>
      </c>
      <c r="F814" s="38">
        <v>392</v>
      </c>
      <c r="G814" s="38">
        <v>97</v>
      </c>
      <c r="H814" s="38">
        <v>97</v>
      </c>
      <c r="I814" s="38">
        <v>100</v>
      </c>
      <c r="J814" s="38">
        <v>98</v>
      </c>
      <c r="K814" s="40">
        <v>9293.6617505891609</v>
      </c>
      <c r="L814" s="40">
        <v>2248.3307505891598</v>
      </c>
      <c r="M814" s="40">
        <v>2302.9380000000001</v>
      </c>
      <c r="N814" s="40">
        <v>2395.9730000000004</v>
      </c>
      <c r="O814" s="40">
        <v>2346.42</v>
      </c>
    </row>
    <row r="815" spans="1:15" ht="37.200000000000003" customHeight="1" x14ac:dyDescent="0.3">
      <c r="A815" s="239"/>
      <c r="B815" s="147" t="s">
        <v>138</v>
      </c>
      <c r="C815" s="148"/>
      <c r="D815" s="76">
        <v>15524</v>
      </c>
      <c r="E815" s="149">
        <v>1539177.1524037754</v>
      </c>
      <c r="F815" s="76">
        <v>15524</v>
      </c>
      <c r="G815" s="76">
        <v>3363</v>
      </c>
      <c r="H815" s="76">
        <v>4386</v>
      </c>
      <c r="I815" s="76">
        <v>4246</v>
      </c>
      <c r="J815" s="76">
        <v>3529</v>
      </c>
      <c r="K815" s="76">
        <v>1539177.1524037754</v>
      </c>
      <c r="L815" s="76">
        <v>339439.52101297647</v>
      </c>
      <c r="M815" s="76">
        <v>433241.85743146419</v>
      </c>
      <c r="N815" s="76">
        <v>420866.35970103962</v>
      </c>
      <c r="O815" s="76">
        <v>345629.41425829503</v>
      </c>
    </row>
    <row r="816" spans="1:15" ht="18" customHeight="1" x14ac:dyDescent="0.3">
      <c r="A816" s="215" t="s">
        <v>139</v>
      </c>
      <c r="B816" s="8" t="s">
        <v>17</v>
      </c>
      <c r="C816" s="8" t="s">
        <v>18</v>
      </c>
      <c r="D816" s="10">
        <v>742</v>
      </c>
      <c r="E816" s="11">
        <v>31674.931171506054</v>
      </c>
      <c r="F816" s="10">
        <v>742</v>
      </c>
      <c r="G816" s="10">
        <v>154</v>
      </c>
      <c r="H816" s="10">
        <v>195</v>
      </c>
      <c r="I816" s="10">
        <v>207</v>
      </c>
      <c r="J816" s="10">
        <v>186</v>
      </c>
      <c r="K816" s="11">
        <v>31674.93117150605</v>
      </c>
      <c r="L816" s="11">
        <v>6264.4726039819006</v>
      </c>
      <c r="M816" s="11">
        <v>8040.6726683117577</v>
      </c>
      <c r="N816" s="11">
        <v>8412.0450732035733</v>
      </c>
      <c r="O816" s="11">
        <v>8957.7408260088141</v>
      </c>
    </row>
    <row r="817" spans="1:15" ht="20.399999999999999" customHeight="1" x14ac:dyDescent="0.3">
      <c r="A817" s="216"/>
      <c r="B817" s="33" t="s">
        <v>21</v>
      </c>
      <c r="C817" s="102" t="s">
        <v>18</v>
      </c>
      <c r="D817" s="16">
        <v>742</v>
      </c>
      <c r="E817" s="17">
        <v>31674.931171506054</v>
      </c>
      <c r="F817" s="16">
        <v>742</v>
      </c>
      <c r="G817" s="16">
        <v>154</v>
      </c>
      <c r="H817" s="16">
        <v>195</v>
      </c>
      <c r="I817" s="16">
        <v>207</v>
      </c>
      <c r="J817" s="16">
        <v>186</v>
      </c>
      <c r="K817" s="17">
        <v>31674.93117150605</v>
      </c>
      <c r="L817" s="17">
        <v>6264.4726039819006</v>
      </c>
      <c r="M817" s="17">
        <v>8040.6726683117577</v>
      </c>
      <c r="N817" s="17">
        <v>8412.0450732035733</v>
      </c>
      <c r="O817" s="17">
        <v>8957.7408260088141</v>
      </c>
    </row>
    <row r="818" spans="1:15" ht="20.399999999999999" customHeight="1" x14ac:dyDescent="0.3">
      <c r="A818" s="216"/>
      <c r="B818" s="22" t="s">
        <v>23</v>
      </c>
      <c r="C818" s="50" t="s">
        <v>18</v>
      </c>
      <c r="D818" s="39">
        <v>33</v>
      </c>
      <c r="E818" s="37">
        <v>1608.7538469812075</v>
      </c>
      <c r="F818" s="38">
        <v>33</v>
      </c>
      <c r="G818" s="39">
        <v>2</v>
      </c>
      <c r="H818" s="39">
        <v>5</v>
      </c>
      <c r="I818" s="39">
        <v>13</v>
      </c>
      <c r="J818" s="39">
        <v>13</v>
      </c>
      <c r="K818" s="40">
        <v>1608.7538469812075</v>
      </c>
      <c r="L818" s="37">
        <v>95.02410242922646</v>
      </c>
      <c r="M818" s="37">
        <v>230.95283343650101</v>
      </c>
      <c r="N818" s="37">
        <v>660.91344049298709</v>
      </c>
      <c r="O818" s="37">
        <v>621.86347062249297</v>
      </c>
    </row>
    <row r="819" spans="1:15" ht="20.399999999999999" customHeight="1" x14ac:dyDescent="0.3">
      <c r="A819" s="216"/>
      <c r="B819" s="22" t="s">
        <v>24</v>
      </c>
      <c r="C819" s="50" t="s">
        <v>18</v>
      </c>
      <c r="D819" s="39">
        <v>3</v>
      </c>
      <c r="E819" s="37">
        <v>404.01740421063244</v>
      </c>
      <c r="F819" s="38">
        <v>3</v>
      </c>
      <c r="G819" s="39">
        <v>1</v>
      </c>
      <c r="H819" s="39">
        <v>0</v>
      </c>
      <c r="I819" s="39">
        <v>0</v>
      </c>
      <c r="J819" s="39">
        <v>2</v>
      </c>
      <c r="K819" s="40">
        <v>404.01740421063238</v>
      </c>
      <c r="L819" s="37">
        <v>51.33485993303038</v>
      </c>
      <c r="M819" s="37">
        <v>0</v>
      </c>
      <c r="N819" s="37">
        <v>0</v>
      </c>
      <c r="O819" s="37">
        <v>352.68254427760201</v>
      </c>
    </row>
    <row r="820" spans="1:15" ht="20.399999999999999" customHeight="1" x14ac:dyDescent="0.3">
      <c r="A820" s="216"/>
      <c r="B820" s="23" t="s">
        <v>25</v>
      </c>
      <c r="C820" s="50" t="s">
        <v>18</v>
      </c>
      <c r="D820" s="39">
        <v>30</v>
      </c>
      <c r="E820" s="37">
        <v>698.91982916689585</v>
      </c>
      <c r="F820" s="38">
        <v>30</v>
      </c>
      <c r="G820" s="39">
        <v>4</v>
      </c>
      <c r="H820" s="39">
        <v>1</v>
      </c>
      <c r="I820" s="39">
        <v>25</v>
      </c>
      <c r="J820" s="39">
        <v>0</v>
      </c>
      <c r="K820" s="40">
        <v>698.91982916689585</v>
      </c>
      <c r="L820" s="37">
        <v>91.747409242011742</v>
      </c>
      <c r="M820" s="37">
        <v>33.751026299034002</v>
      </c>
      <c r="N820" s="37">
        <v>573.4213936258501</v>
      </c>
      <c r="O820" s="37">
        <v>0</v>
      </c>
    </row>
    <row r="821" spans="1:15" ht="20.399999999999999" customHeight="1" x14ac:dyDescent="0.3">
      <c r="A821" s="216"/>
      <c r="B821" s="22" t="s">
        <v>46</v>
      </c>
      <c r="C821" s="50" t="s">
        <v>18</v>
      </c>
      <c r="D821" s="39">
        <v>15</v>
      </c>
      <c r="E821" s="37">
        <v>993.17342367936021</v>
      </c>
      <c r="F821" s="38">
        <v>15</v>
      </c>
      <c r="G821" s="39">
        <v>0</v>
      </c>
      <c r="H821" s="39">
        <v>0</v>
      </c>
      <c r="I821" s="39">
        <v>8</v>
      </c>
      <c r="J821" s="39">
        <v>7</v>
      </c>
      <c r="K821" s="40">
        <v>993.17342367936021</v>
      </c>
      <c r="L821" s="37">
        <v>0</v>
      </c>
      <c r="M821" s="37">
        <v>0</v>
      </c>
      <c r="N821" s="37">
        <v>532.5762714433921</v>
      </c>
      <c r="O821" s="37">
        <v>460.59715223596805</v>
      </c>
    </row>
    <row r="822" spans="1:15" ht="20.399999999999999" customHeight="1" x14ac:dyDescent="0.3">
      <c r="A822" s="216"/>
      <c r="B822" s="22" t="s">
        <v>26</v>
      </c>
      <c r="C822" s="50" t="s">
        <v>18</v>
      </c>
      <c r="D822" s="39">
        <v>75</v>
      </c>
      <c r="E822" s="37">
        <v>3813.3467447679268</v>
      </c>
      <c r="F822" s="38">
        <v>75</v>
      </c>
      <c r="G822" s="39">
        <v>19</v>
      </c>
      <c r="H822" s="39">
        <v>41</v>
      </c>
      <c r="I822" s="39">
        <v>10</v>
      </c>
      <c r="J822" s="39">
        <v>5</v>
      </c>
      <c r="K822" s="40">
        <v>3813.3467447679268</v>
      </c>
      <c r="L822" s="37">
        <v>980.6180248298424</v>
      </c>
      <c r="M822" s="37">
        <v>2074.1687264277543</v>
      </c>
      <c r="N822" s="37">
        <v>512.80796767068</v>
      </c>
      <c r="O822" s="37">
        <v>245.75202583965</v>
      </c>
    </row>
    <row r="823" spans="1:15" ht="20.399999999999999" customHeight="1" x14ac:dyDescent="0.3">
      <c r="A823" s="216"/>
      <c r="B823" s="23" t="s">
        <v>35</v>
      </c>
      <c r="C823" s="50" t="s">
        <v>18</v>
      </c>
      <c r="D823" s="39">
        <v>82</v>
      </c>
      <c r="E823" s="37">
        <v>2692.5121110997561</v>
      </c>
      <c r="F823" s="38">
        <v>82</v>
      </c>
      <c r="G823" s="39">
        <v>15</v>
      </c>
      <c r="H823" s="39">
        <v>26</v>
      </c>
      <c r="I823" s="39">
        <v>27</v>
      </c>
      <c r="J823" s="39">
        <v>14</v>
      </c>
      <c r="K823" s="40">
        <v>2692.5121110997566</v>
      </c>
      <c r="L823" s="37">
        <v>490.42256118873576</v>
      </c>
      <c r="M823" s="37">
        <v>834.20511653556025</v>
      </c>
      <c r="N823" s="37">
        <v>887.08641054462021</v>
      </c>
      <c r="O823" s="37">
        <v>480.79802283084007</v>
      </c>
    </row>
    <row r="824" spans="1:15" ht="20.399999999999999" customHeight="1" x14ac:dyDescent="0.3">
      <c r="A824" s="216"/>
      <c r="B824" s="22" t="s">
        <v>27</v>
      </c>
      <c r="C824" s="50" t="s">
        <v>18</v>
      </c>
      <c r="D824" s="39">
        <v>23</v>
      </c>
      <c r="E824" s="37">
        <v>1578.2794559730078</v>
      </c>
      <c r="F824" s="38">
        <v>23</v>
      </c>
      <c r="G824" s="39">
        <v>8</v>
      </c>
      <c r="H824" s="39">
        <v>2</v>
      </c>
      <c r="I824" s="39">
        <v>3</v>
      </c>
      <c r="J824" s="39">
        <v>10</v>
      </c>
      <c r="K824" s="40">
        <v>1578.2794559730075</v>
      </c>
      <c r="L824" s="37">
        <v>484.95059170777643</v>
      </c>
      <c r="M824" s="37">
        <v>139.80559692211202</v>
      </c>
      <c r="N824" s="37">
        <v>200.42442996255903</v>
      </c>
      <c r="O824" s="37">
        <v>753.0988373805601</v>
      </c>
    </row>
    <row r="825" spans="1:15" ht="20.399999999999999" customHeight="1" x14ac:dyDescent="0.3">
      <c r="A825" s="216"/>
      <c r="B825" s="22" t="s">
        <v>28</v>
      </c>
      <c r="C825" s="50" t="s">
        <v>18</v>
      </c>
      <c r="D825" s="39">
        <v>400</v>
      </c>
      <c r="E825" s="37">
        <v>15532.132565312533</v>
      </c>
      <c r="F825" s="38">
        <v>400</v>
      </c>
      <c r="G825" s="39">
        <v>94</v>
      </c>
      <c r="H825" s="39">
        <v>100</v>
      </c>
      <c r="I825" s="39">
        <v>104</v>
      </c>
      <c r="J825" s="39">
        <v>102</v>
      </c>
      <c r="K825" s="40">
        <v>15532.13256531253</v>
      </c>
      <c r="L825" s="37">
        <v>3476.6988084740083</v>
      </c>
      <c r="M825" s="37">
        <v>3641.0301130371199</v>
      </c>
      <c r="N825" s="37">
        <v>4249.811411186176</v>
      </c>
      <c r="O825" s="37">
        <v>4164.5922326152249</v>
      </c>
    </row>
    <row r="826" spans="1:15" ht="20.399999999999999" customHeight="1" x14ac:dyDescent="0.3">
      <c r="A826" s="216"/>
      <c r="B826" s="22" t="s">
        <v>30</v>
      </c>
      <c r="C826" s="50" t="s">
        <v>18</v>
      </c>
      <c r="D826" s="39">
        <v>30</v>
      </c>
      <c r="E826" s="37">
        <v>1177.6631576396026</v>
      </c>
      <c r="F826" s="38">
        <v>30</v>
      </c>
      <c r="G826" s="39">
        <v>3</v>
      </c>
      <c r="H826" s="39">
        <v>6</v>
      </c>
      <c r="I826" s="39">
        <v>12</v>
      </c>
      <c r="J826" s="39">
        <v>9</v>
      </c>
      <c r="K826" s="40">
        <v>1177.6631576396026</v>
      </c>
      <c r="L826" s="37">
        <v>104.78929697726235</v>
      </c>
      <c r="M826" s="37">
        <v>242.02113699852003</v>
      </c>
      <c r="N826" s="37">
        <v>484.04227399704007</v>
      </c>
      <c r="O826" s="37">
        <v>346.81044966678007</v>
      </c>
    </row>
    <row r="827" spans="1:15" ht="20.399999999999999" customHeight="1" x14ac:dyDescent="0.3">
      <c r="A827" s="216"/>
      <c r="B827" s="22" t="s">
        <v>31</v>
      </c>
      <c r="C827" s="50" t="s">
        <v>18</v>
      </c>
      <c r="D827" s="39">
        <v>51</v>
      </c>
      <c r="E827" s="37">
        <v>3176.13263267513</v>
      </c>
      <c r="F827" s="38">
        <v>51</v>
      </c>
      <c r="G827" s="39">
        <v>8</v>
      </c>
      <c r="H827" s="39">
        <v>14</v>
      </c>
      <c r="I827" s="39">
        <v>5</v>
      </c>
      <c r="J827" s="39">
        <v>24</v>
      </c>
      <c r="K827" s="40">
        <v>3176.1326326751305</v>
      </c>
      <c r="L827" s="37">
        <v>488.88694920000802</v>
      </c>
      <c r="M827" s="37">
        <v>844.73811865515609</v>
      </c>
      <c r="N827" s="37">
        <v>310.96147428027001</v>
      </c>
      <c r="O827" s="37">
        <v>1531.5460905396963</v>
      </c>
    </row>
    <row r="828" spans="1:15" ht="29.25" customHeight="1" x14ac:dyDescent="0.3">
      <c r="A828" s="217"/>
      <c r="B828" s="150" t="s">
        <v>140</v>
      </c>
      <c r="C828" s="151"/>
      <c r="D828" s="108">
        <v>742</v>
      </c>
      <c r="E828" s="109">
        <v>31674.931171506054</v>
      </c>
      <c r="F828" s="108">
        <v>742</v>
      </c>
      <c r="G828" s="108">
        <v>154</v>
      </c>
      <c r="H828" s="108">
        <v>195</v>
      </c>
      <c r="I828" s="108">
        <v>207</v>
      </c>
      <c r="J828" s="108">
        <v>186</v>
      </c>
      <c r="K828" s="109">
        <v>31674.93117150605</v>
      </c>
      <c r="L828" s="109">
        <v>6264.4726039819006</v>
      </c>
      <c r="M828" s="109">
        <v>8040.6726683117577</v>
      </c>
      <c r="N828" s="109">
        <v>8412.0450732035733</v>
      </c>
      <c r="O828" s="109">
        <v>8957.7408260088141</v>
      </c>
    </row>
    <row r="829" spans="1:15" ht="20.399999999999999" customHeight="1" x14ac:dyDescent="0.3">
      <c r="A829" s="215" t="s">
        <v>141</v>
      </c>
      <c r="B829" s="8" t="s">
        <v>17</v>
      </c>
      <c r="C829" s="8" t="s">
        <v>18</v>
      </c>
      <c r="D829" s="10">
        <v>3508</v>
      </c>
      <c r="E829" s="11">
        <v>343481.86644172552</v>
      </c>
      <c r="F829" s="10">
        <v>3508</v>
      </c>
      <c r="G829" s="10">
        <v>799</v>
      </c>
      <c r="H829" s="10">
        <v>899</v>
      </c>
      <c r="I829" s="10">
        <v>757</v>
      </c>
      <c r="J829" s="10">
        <v>1053</v>
      </c>
      <c r="K829" s="11">
        <v>343481.86644172552</v>
      </c>
      <c r="L829" s="11">
        <v>71252.138616860218</v>
      </c>
      <c r="M829" s="11">
        <v>88755.447472875298</v>
      </c>
      <c r="N829" s="11">
        <v>73425.843564042385</v>
      </c>
      <c r="O829" s="11">
        <v>110048.4367879476</v>
      </c>
    </row>
    <row r="830" spans="1:15" ht="20.399999999999999" customHeight="1" x14ac:dyDescent="0.3">
      <c r="A830" s="216"/>
      <c r="B830" s="152" t="s">
        <v>123</v>
      </c>
      <c r="C830" s="102" t="s">
        <v>18</v>
      </c>
      <c r="D830" s="16">
        <v>121</v>
      </c>
      <c r="E830" s="17">
        <v>15407.974543388513</v>
      </c>
      <c r="F830" s="16">
        <v>121</v>
      </c>
      <c r="G830" s="16">
        <v>22</v>
      </c>
      <c r="H830" s="16">
        <v>30</v>
      </c>
      <c r="I830" s="16">
        <v>36</v>
      </c>
      <c r="J830" s="16">
        <v>33</v>
      </c>
      <c r="K830" s="17">
        <v>15407.974543388515</v>
      </c>
      <c r="L830" s="17">
        <v>3135.0791992973236</v>
      </c>
      <c r="M830" s="17">
        <v>4599.5268021309766</v>
      </c>
      <c r="N830" s="17">
        <v>2695.5620748671772</v>
      </c>
      <c r="O830" s="17">
        <v>4977.8064670930371</v>
      </c>
    </row>
    <row r="831" spans="1:15" ht="20.399999999999999" customHeight="1" x14ac:dyDescent="0.3">
      <c r="A831" s="216"/>
      <c r="B831" s="41" t="s">
        <v>123</v>
      </c>
      <c r="C831" s="50" t="s">
        <v>18</v>
      </c>
      <c r="D831" s="39">
        <v>37</v>
      </c>
      <c r="E831" s="37">
        <v>3066.1417376517943</v>
      </c>
      <c r="F831" s="38">
        <v>37</v>
      </c>
      <c r="G831" s="39">
        <v>1</v>
      </c>
      <c r="H831" s="39">
        <v>5</v>
      </c>
      <c r="I831" s="39">
        <v>22</v>
      </c>
      <c r="J831" s="39">
        <v>9</v>
      </c>
      <c r="K831" s="40">
        <v>3066.1417376517948</v>
      </c>
      <c r="L831" s="37">
        <v>263.95223535820639</v>
      </c>
      <c r="M831" s="37">
        <v>821.05508514189614</v>
      </c>
      <c r="N831" s="37">
        <v>581.34818064193212</v>
      </c>
      <c r="O831" s="37">
        <v>1399.7862365097601</v>
      </c>
    </row>
    <row r="832" spans="1:15" ht="20.399999999999999" customHeight="1" x14ac:dyDescent="0.3">
      <c r="A832" s="216"/>
      <c r="B832" s="41" t="s">
        <v>50</v>
      </c>
      <c r="C832" s="50" t="s">
        <v>18</v>
      </c>
      <c r="D832" s="39">
        <v>84</v>
      </c>
      <c r="E832" s="37">
        <v>12341.832805736718</v>
      </c>
      <c r="F832" s="38">
        <v>84</v>
      </c>
      <c r="G832" s="39">
        <v>21</v>
      </c>
      <c r="H832" s="39">
        <v>25</v>
      </c>
      <c r="I832" s="39">
        <v>14</v>
      </c>
      <c r="J832" s="39">
        <v>24</v>
      </c>
      <c r="K832" s="40">
        <v>12341.83280573672</v>
      </c>
      <c r="L832" s="37">
        <v>2871.1269639391171</v>
      </c>
      <c r="M832" s="37">
        <v>3778.4717169890801</v>
      </c>
      <c r="N832" s="37">
        <v>2114.213894225245</v>
      </c>
      <c r="O832" s="37">
        <v>3578.0202305832768</v>
      </c>
    </row>
    <row r="833" spans="1:15" ht="20.399999999999999" customHeight="1" x14ac:dyDescent="0.3">
      <c r="A833" s="216"/>
      <c r="B833" s="153" t="s">
        <v>127</v>
      </c>
      <c r="C833" s="102" t="s">
        <v>18</v>
      </c>
      <c r="D833" s="16">
        <v>191</v>
      </c>
      <c r="E833" s="17">
        <v>7623.2384239585172</v>
      </c>
      <c r="F833" s="16">
        <v>191</v>
      </c>
      <c r="G833" s="16">
        <v>39</v>
      </c>
      <c r="H833" s="16">
        <v>48</v>
      </c>
      <c r="I833" s="16">
        <v>55</v>
      </c>
      <c r="J833" s="16">
        <v>49</v>
      </c>
      <c r="K833" s="17">
        <v>7623.238423958519</v>
      </c>
      <c r="L833" s="17">
        <v>1547.7508933568865</v>
      </c>
      <c r="M833" s="17">
        <v>1975.6029689133211</v>
      </c>
      <c r="N833" s="17">
        <v>2065.0199381390703</v>
      </c>
      <c r="O833" s="17">
        <v>2034.8646235492411</v>
      </c>
    </row>
    <row r="834" spans="1:15" ht="20.399999999999999" customHeight="1" x14ac:dyDescent="0.3">
      <c r="A834" s="216"/>
      <c r="B834" s="41" t="s">
        <v>127</v>
      </c>
      <c r="C834" s="50" t="s">
        <v>18</v>
      </c>
      <c r="D834" s="39">
        <v>33</v>
      </c>
      <c r="E834" s="37">
        <v>2254.1651243770316</v>
      </c>
      <c r="F834" s="38">
        <v>33</v>
      </c>
      <c r="G834" s="39">
        <v>6</v>
      </c>
      <c r="H834" s="39">
        <v>11</v>
      </c>
      <c r="I834" s="39">
        <v>7</v>
      </c>
      <c r="J834" s="39">
        <v>9</v>
      </c>
      <c r="K834" s="40">
        <v>2254.1651243770316</v>
      </c>
      <c r="L834" s="37">
        <v>426.3215748282895</v>
      </c>
      <c r="M834" s="37">
        <v>718.13121689420109</v>
      </c>
      <c r="N834" s="37">
        <v>432.51275130723008</v>
      </c>
      <c r="O834" s="37">
        <v>677.19958134731098</v>
      </c>
    </row>
    <row r="835" spans="1:15" ht="20.399999999999999" customHeight="1" x14ac:dyDescent="0.3">
      <c r="A835" s="216"/>
      <c r="B835" s="22" t="s">
        <v>28</v>
      </c>
      <c r="C835" s="50" t="s">
        <v>18</v>
      </c>
      <c r="D835" s="39">
        <v>158</v>
      </c>
      <c r="E835" s="37">
        <v>5369.073299581486</v>
      </c>
      <c r="F835" s="38">
        <v>158</v>
      </c>
      <c r="G835" s="39">
        <v>33</v>
      </c>
      <c r="H835" s="39">
        <v>37</v>
      </c>
      <c r="I835" s="39">
        <v>48</v>
      </c>
      <c r="J835" s="39">
        <v>40</v>
      </c>
      <c r="K835" s="40">
        <v>5369.0732995814869</v>
      </c>
      <c r="L835" s="37">
        <v>1121.4293185285969</v>
      </c>
      <c r="M835" s="37">
        <v>1257.47175201912</v>
      </c>
      <c r="N835" s="37">
        <v>1632.50718683184</v>
      </c>
      <c r="O835" s="37">
        <v>1357.66504220193</v>
      </c>
    </row>
    <row r="836" spans="1:15" ht="20.399999999999999" customHeight="1" x14ac:dyDescent="0.3">
      <c r="A836" s="216"/>
      <c r="B836" s="152" t="s">
        <v>24</v>
      </c>
      <c r="C836" s="102" t="s">
        <v>18</v>
      </c>
      <c r="D836" s="16">
        <v>221</v>
      </c>
      <c r="E836" s="17">
        <v>49030.755615849928</v>
      </c>
      <c r="F836" s="16">
        <v>221</v>
      </c>
      <c r="G836" s="16">
        <v>49</v>
      </c>
      <c r="H836" s="16">
        <v>82</v>
      </c>
      <c r="I836" s="16">
        <v>50</v>
      </c>
      <c r="J836" s="16">
        <v>40</v>
      </c>
      <c r="K836" s="17">
        <v>49030.755615849936</v>
      </c>
      <c r="L836" s="17">
        <v>10478.735042685414</v>
      </c>
      <c r="M836" s="17">
        <v>18978.480012130058</v>
      </c>
      <c r="N836" s="17">
        <v>10166.985703025317</v>
      </c>
      <c r="O836" s="17">
        <v>9406.5548580091454</v>
      </c>
    </row>
    <row r="837" spans="1:15" ht="20.399999999999999" customHeight="1" x14ac:dyDescent="0.3">
      <c r="A837" s="216"/>
      <c r="B837" s="41" t="s">
        <v>24</v>
      </c>
      <c r="C837" s="50" t="s">
        <v>18</v>
      </c>
      <c r="D837" s="39">
        <v>186</v>
      </c>
      <c r="E837" s="37">
        <v>33047.628641005598</v>
      </c>
      <c r="F837" s="38">
        <v>186</v>
      </c>
      <c r="G837" s="39">
        <v>37</v>
      </c>
      <c r="H837" s="39">
        <v>62</v>
      </c>
      <c r="I837" s="39">
        <v>49</v>
      </c>
      <c r="J837" s="39">
        <v>38</v>
      </c>
      <c r="K837" s="40">
        <v>33047.628641005605</v>
      </c>
      <c r="L837" s="37">
        <v>4998.806333390261</v>
      </c>
      <c r="M837" s="37">
        <v>9845.2641290438169</v>
      </c>
      <c r="N837" s="37">
        <v>9710.3249088710054</v>
      </c>
      <c r="O837" s="37">
        <v>8493.2332697005204</v>
      </c>
    </row>
    <row r="838" spans="1:15" ht="20.399999999999999" customHeight="1" x14ac:dyDescent="0.3">
      <c r="A838" s="216"/>
      <c r="B838" s="154" t="s">
        <v>142</v>
      </c>
      <c r="C838" s="50" t="s">
        <v>18</v>
      </c>
      <c r="D838" s="39">
        <v>35</v>
      </c>
      <c r="E838" s="37">
        <v>15983.12697484433</v>
      </c>
      <c r="F838" s="38">
        <v>35</v>
      </c>
      <c r="G838" s="39">
        <v>12</v>
      </c>
      <c r="H838" s="39">
        <v>20</v>
      </c>
      <c r="I838" s="39">
        <v>1</v>
      </c>
      <c r="J838" s="39">
        <v>2</v>
      </c>
      <c r="K838" s="40">
        <v>15983.126974844332</v>
      </c>
      <c r="L838" s="37">
        <v>5479.9287092951527</v>
      </c>
      <c r="M838" s="37">
        <v>9133.2158830862427</v>
      </c>
      <c r="N838" s="37">
        <v>456.6607941543121</v>
      </c>
      <c r="O838" s="37">
        <v>913.3215883086242</v>
      </c>
    </row>
    <row r="839" spans="1:15" ht="20.399999999999999" customHeight="1" x14ac:dyDescent="0.3">
      <c r="A839" s="216"/>
      <c r="B839" s="155" t="s">
        <v>143</v>
      </c>
      <c r="C839" s="102" t="s">
        <v>18</v>
      </c>
      <c r="D839" s="16">
        <v>167</v>
      </c>
      <c r="E839" s="17">
        <v>13518.14539005097</v>
      </c>
      <c r="F839" s="16">
        <v>167</v>
      </c>
      <c r="G839" s="16">
        <v>31</v>
      </c>
      <c r="H839" s="16">
        <v>58</v>
      </c>
      <c r="I839" s="16">
        <v>41</v>
      </c>
      <c r="J839" s="16">
        <v>37</v>
      </c>
      <c r="K839" s="17">
        <v>13518.145390050968</v>
      </c>
      <c r="L839" s="17">
        <v>2466.1063405451828</v>
      </c>
      <c r="M839" s="17">
        <v>4615.0121689428252</v>
      </c>
      <c r="N839" s="17">
        <v>3262.5054860951527</v>
      </c>
      <c r="O839" s="17">
        <v>3174.5213944678085</v>
      </c>
    </row>
    <row r="840" spans="1:15" ht="20.399999999999999" customHeight="1" x14ac:dyDescent="0.3">
      <c r="A840" s="216"/>
      <c r="B840" s="41" t="s">
        <v>47</v>
      </c>
      <c r="C840" s="50" t="s">
        <v>18</v>
      </c>
      <c r="D840" s="39">
        <v>94</v>
      </c>
      <c r="E840" s="37">
        <v>9582.5011430310897</v>
      </c>
      <c r="F840" s="38">
        <v>94</v>
      </c>
      <c r="G840" s="39">
        <v>18</v>
      </c>
      <c r="H840" s="39">
        <v>30</v>
      </c>
      <c r="I840" s="39">
        <v>21</v>
      </c>
      <c r="J840" s="39">
        <v>25</v>
      </c>
      <c r="K840" s="40">
        <v>9582.5011430310878</v>
      </c>
      <c r="L840" s="37">
        <v>1802.4191646846516</v>
      </c>
      <c r="M840" s="37">
        <v>3090.1492358055007</v>
      </c>
      <c r="N840" s="37">
        <v>2161.0389584880363</v>
      </c>
      <c r="O840" s="37">
        <v>2528.8937840529002</v>
      </c>
    </row>
    <row r="841" spans="1:15" ht="20.399999999999999" customHeight="1" x14ac:dyDescent="0.3">
      <c r="A841" s="216"/>
      <c r="B841" s="23" t="s">
        <v>29</v>
      </c>
      <c r="C841" s="50" t="s">
        <v>18</v>
      </c>
      <c r="D841" s="39">
        <v>73</v>
      </c>
      <c r="E841" s="37">
        <v>3935.6442470198804</v>
      </c>
      <c r="F841" s="38">
        <v>73</v>
      </c>
      <c r="G841" s="39">
        <v>13</v>
      </c>
      <c r="H841" s="39">
        <v>28</v>
      </c>
      <c r="I841" s="39">
        <v>20</v>
      </c>
      <c r="J841" s="39">
        <v>12</v>
      </c>
      <c r="K841" s="40">
        <v>3935.6442470198799</v>
      </c>
      <c r="L841" s="37">
        <v>663.68717586053117</v>
      </c>
      <c r="M841" s="37">
        <v>1524.8629331373243</v>
      </c>
      <c r="N841" s="37">
        <v>1101.4665276071164</v>
      </c>
      <c r="O841" s="37">
        <v>645.62761041490819</v>
      </c>
    </row>
    <row r="842" spans="1:15" ht="20.399999999999999" customHeight="1" x14ac:dyDescent="0.3">
      <c r="A842" s="216"/>
      <c r="B842" s="156" t="s">
        <v>31</v>
      </c>
      <c r="C842" s="102" t="s">
        <v>18</v>
      </c>
      <c r="D842" s="16">
        <v>101</v>
      </c>
      <c r="E842" s="17">
        <v>11278.372745512097</v>
      </c>
      <c r="F842" s="16">
        <v>101</v>
      </c>
      <c r="G842" s="16">
        <v>29</v>
      </c>
      <c r="H842" s="16">
        <v>15</v>
      </c>
      <c r="I842" s="16">
        <v>22</v>
      </c>
      <c r="J842" s="16">
        <v>35</v>
      </c>
      <c r="K842" s="17">
        <v>11278.372745512099</v>
      </c>
      <c r="L842" s="17">
        <v>2705.9602818492995</v>
      </c>
      <c r="M842" s="17">
        <v>1318.3598579063619</v>
      </c>
      <c r="N842" s="17">
        <v>2911.9381935779129</v>
      </c>
      <c r="O842" s="17">
        <v>4342.1144121785246</v>
      </c>
    </row>
    <row r="843" spans="1:15" ht="20.399999999999999" customHeight="1" x14ac:dyDescent="0.3">
      <c r="A843" s="216"/>
      <c r="B843" s="154" t="s">
        <v>144</v>
      </c>
      <c r="C843" s="50" t="s">
        <v>18</v>
      </c>
      <c r="D843" s="39">
        <v>51</v>
      </c>
      <c r="E843" s="37">
        <v>5324.436686395683</v>
      </c>
      <c r="F843" s="38">
        <v>51</v>
      </c>
      <c r="G843" s="39">
        <v>15</v>
      </c>
      <c r="H843" s="39">
        <v>8</v>
      </c>
      <c r="I843" s="39">
        <v>13</v>
      </c>
      <c r="J843" s="39">
        <v>15</v>
      </c>
      <c r="K843" s="40">
        <v>5324.4366863956839</v>
      </c>
      <c r="L843" s="37">
        <v>1407.3083628188058</v>
      </c>
      <c r="M843" s="37">
        <v>742.5701609291857</v>
      </c>
      <c r="N843" s="37">
        <v>1357.4228047815207</v>
      </c>
      <c r="O843" s="37">
        <v>1817.1353578661717</v>
      </c>
    </row>
    <row r="844" spans="1:15" ht="20.399999999999999" customHeight="1" x14ac:dyDescent="0.3">
      <c r="A844" s="216"/>
      <c r="B844" s="41" t="s">
        <v>31</v>
      </c>
      <c r="C844" s="50" t="s">
        <v>18</v>
      </c>
      <c r="D844" s="39">
        <v>30</v>
      </c>
      <c r="E844" s="37">
        <v>1866.1796815186108</v>
      </c>
      <c r="F844" s="38">
        <v>30</v>
      </c>
      <c r="G844" s="39">
        <v>11</v>
      </c>
      <c r="H844" s="39">
        <v>6</v>
      </c>
      <c r="I844" s="39">
        <v>2</v>
      </c>
      <c r="J844" s="39">
        <v>11</v>
      </c>
      <c r="K844" s="40">
        <v>1866.1796815186108</v>
      </c>
      <c r="L844" s="37">
        <v>685.48854043289043</v>
      </c>
      <c r="M844" s="37">
        <v>371.40187350657612</v>
      </c>
      <c r="N844" s="37">
        <v>123.80062450219202</v>
      </c>
      <c r="O844" s="37">
        <v>685.48864307695214</v>
      </c>
    </row>
    <row r="845" spans="1:15" ht="20.399999999999999" customHeight="1" x14ac:dyDescent="0.3">
      <c r="A845" s="216"/>
      <c r="B845" s="51" t="s">
        <v>105</v>
      </c>
      <c r="C845" s="50" t="s">
        <v>18</v>
      </c>
      <c r="D845" s="39">
        <v>20</v>
      </c>
      <c r="E845" s="37">
        <v>4087.7563775978042</v>
      </c>
      <c r="F845" s="38">
        <v>20</v>
      </c>
      <c r="G845" s="39">
        <v>3</v>
      </c>
      <c r="H845" s="39">
        <v>1</v>
      </c>
      <c r="I845" s="39">
        <v>7</v>
      </c>
      <c r="J845" s="39">
        <v>9</v>
      </c>
      <c r="K845" s="40">
        <v>4087.7563775978042</v>
      </c>
      <c r="L845" s="37">
        <v>613.16337859760324</v>
      </c>
      <c r="M845" s="37">
        <v>204.38782347060004</v>
      </c>
      <c r="N845" s="37">
        <v>1430.7147642942002</v>
      </c>
      <c r="O845" s="37">
        <v>1839.4904112354004</v>
      </c>
    </row>
    <row r="846" spans="1:15" ht="20.399999999999999" customHeight="1" x14ac:dyDescent="0.3">
      <c r="A846" s="216"/>
      <c r="B846" s="152" t="s">
        <v>48</v>
      </c>
      <c r="C846" s="102" t="s">
        <v>18</v>
      </c>
      <c r="D846" s="16">
        <v>145</v>
      </c>
      <c r="E846" s="17">
        <v>14772.913328451783</v>
      </c>
      <c r="F846" s="16">
        <v>145</v>
      </c>
      <c r="G846" s="16">
        <v>42</v>
      </c>
      <c r="H846" s="16">
        <v>31</v>
      </c>
      <c r="I846" s="16">
        <v>30</v>
      </c>
      <c r="J846" s="16">
        <v>42</v>
      </c>
      <c r="K846" s="17">
        <v>14772.913328451781</v>
      </c>
      <c r="L846" s="17">
        <v>4275.7926267539533</v>
      </c>
      <c r="M846" s="17">
        <v>3233.4586239871082</v>
      </c>
      <c r="N846" s="17">
        <v>3009.1727266971484</v>
      </c>
      <c r="O846" s="17">
        <v>4254.4893510135726</v>
      </c>
    </row>
    <row r="847" spans="1:15" ht="20.399999999999999" customHeight="1" x14ac:dyDescent="0.3">
      <c r="A847" s="216"/>
      <c r="B847" s="22" t="s">
        <v>48</v>
      </c>
      <c r="C847" s="50" t="s">
        <v>18</v>
      </c>
      <c r="D847" s="39">
        <v>145</v>
      </c>
      <c r="E847" s="37">
        <v>14772.913328451783</v>
      </c>
      <c r="F847" s="38">
        <v>145</v>
      </c>
      <c r="G847" s="39">
        <v>42</v>
      </c>
      <c r="H847" s="39">
        <v>31</v>
      </c>
      <c r="I847" s="39">
        <v>30</v>
      </c>
      <c r="J847" s="39">
        <v>42</v>
      </c>
      <c r="K847" s="40">
        <v>14772.913328451781</v>
      </c>
      <c r="L847" s="37">
        <v>4275.7926267539533</v>
      </c>
      <c r="M847" s="37">
        <v>3233.4586239871082</v>
      </c>
      <c r="N847" s="37">
        <v>3009.1727266971484</v>
      </c>
      <c r="O847" s="37">
        <v>4254.4893510135726</v>
      </c>
    </row>
    <row r="848" spans="1:15" ht="20.399999999999999" customHeight="1" x14ac:dyDescent="0.3">
      <c r="A848" s="216"/>
      <c r="B848" s="33" t="s">
        <v>46</v>
      </c>
      <c r="C848" s="102" t="s">
        <v>18</v>
      </c>
      <c r="D848" s="16">
        <v>189</v>
      </c>
      <c r="E848" s="17">
        <v>19802.8306568923</v>
      </c>
      <c r="F848" s="16">
        <v>189</v>
      </c>
      <c r="G848" s="16">
        <v>42</v>
      </c>
      <c r="H848" s="16">
        <v>55</v>
      </c>
      <c r="I848" s="16">
        <v>46</v>
      </c>
      <c r="J848" s="16">
        <v>46</v>
      </c>
      <c r="K848" s="17">
        <v>19802.830656892296</v>
      </c>
      <c r="L848" s="17">
        <v>4004.0758181006313</v>
      </c>
      <c r="M848" s="17">
        <v>5442.5514307488984</v>
      </c>
      <c r="N848" s="17">
        <v>5199.2347561180095</v>
      </c>
      <c r="O848" s="17">
        <v>5156.9686519247562</v>
      </c>
    </row>
    <row r="849" spans="1:15" ht="20.399999999999999" customHeight="1" x14ac:dyDescent="0.3">
      <c r="A849" s="216"/>
      <c r="B849" s="22" t="s">
        <v>89</v>
      </c>
      <c r="C849" s="50" t="s">
        <v>18</v>
      </c>
      <c r="D849" s="39">
        <v>98</v>
      </c>
      <c r="E849" s="37">
        <v>14850.226207231566</v>
      </c>
      <c r="F849" s="38">
        <v>98</v>
      </c>
      <c r="G849" s="39">
        <v>19</v>
      </c>
      <c r="H849" s="39">
        <v>24</v>
      </c>
      <c r="I849" s="39">
        <v>28</v>
      </c>
      <c r="J849" s="39">
        <v>27</v>
      </c>
      <c r="K849" s="40">
        <v>14850.226207231563</v>
      </c>
      <c r="L849" s="37">
        <v>2868.9730643709968</v>
      </c>
      <c r="M849" s="37">
        <v>3642.7490254466788</v>
      </c>
      <c r="N849" s="37">
        <v>4233.6526071901244</v>
      </c>
      <c r="O849" s="37">
        <v>4104.8515102237634</v>
      </c>
    </row>
    <row r="850" spans="1:15" ht="20.399999999999999" customHeight="1" x14ac:dyDescent="0.3">
      <c r="A850" s="216"/>
      <c r="B850" s="22" t="s">
        <v>46</v>
      </c>
      <c r="C850" s="50" t="s">
        <v>18</v>
      </c>
      <c r="D850" s="39">
        <v>47</v>
      </c>
      <c r="E850" s="37">
        <v>3288.3296346132124</v>
      </c>
      <c r="F850" s="38">
        <v>47</v>
      </c>
      <c r="G850" s="39">
        <v>9</v>
      </c>
      <c r="H850" s="39">
        <v>21</v>
      </c>
      <c r="I850" s="39">
        <v>9</v>
      </c>
      <c r="J850" s="39">
        <v>8</v>
      </c>
      <c r="K850" s="40">
        <v>3288.3296346132129</v>
      </c>
      <c r="L850" s="37">
        <v>606.15579712791657</v>
      </c>
      <c r="M850" s="37">
        <v>1412.6334711279121</v>
      </c>
      <c r="N850" s="37">
        <v>623.67484419028813</v>
      </c>
      <c r="O850" s="37">
        <v>645.86552216709595</v>
      </c>
    </row>
    <row r="851" spans="1:15" ht="20.399999999999999" customHeight="1" x14ac:dyDescent="0.3">
      <c r="A851" s="216"/>
      <c r="B851" s="22" t="s">
        <v>28</v>
      </c>
      <c r="C851" s="50" t="s">
        <v>18</v>
      </c>
      <c r="D851" s="39">
        <v>44</v>
      </c>
      <c r="E851" s="37">
        <v>1664.274815047519</v>
      </c>
      <c r="F851" s="38">
        <v>44</v>
      </c>
      <c r="G851" s="39">
        <v>14</v>
      </c>
      <c r="H851" s="39">
        <v>10</v>
      </c>
      <c r="I851" s="39">
        <v>9</v>
      </c>
      <c r="J851" s="39">
        <v>11</v>
      </c>
      <c r="K851" s="40">
        <v>1664.2748150475188</v>
      </c>
      <c r="L851" s="37">
        <v>528.94695660171794</v>
      </c>
      <c r="M851" s="37">
        <v>387.16893417430799</v>
      </c>
      <c r="N851" s="37">
        <v>341.90730473759646</v>
      </c>
      <c r="O851" s="37">
        <v>406.25161953389647</v>
      </c>
    </row>
    <row r="852" spans="1:15" ht="20.399999999999999" customHeight="1" x14ac:dyDescent="0.3">
      <c r="A852" s="216"/>
      <c r="B852" s="152" t="s">
        <v>26</v>
      </c>
      <c r="C852" s="102" t="s">
        <v>18</v>
      </c>
      <c r="D852" s="16">
        <v>489</v>
      </c>
      <c r="E852" s="17">
        <v>43282.016646232376</v>
      </c>
      <c r="F852" s="16">
        <v>489</v>
      </c>
      <c r="G852" s="16">
        <v>82</v>
      </c>
      <c r="H852" s="16">
        <v>111</v>
      </c>
      <c r="I852" s="16">
        <v>113</v>
      </c>
      <c r="J852" s="16">
        <v>183</v>
      </c>
      <c r="K852" s="17">
        <v>43282.016646232376</v>
      </c>
      <c r="L852" s="17">
        <v>6735.3499065922815</v>
      </c>
      <c r="M852" s="17">
        <v>8763.358273134776</v>
      </c>
      <c r="N852" s="17">
        <v>10290.241293331586</v>
      </c>
      <c r="O852" s="17">
        <v>17493.067173173724</v>
      </c>
    </row>
    <row r="853" spans="1:15" ht="20.399999999999999" customHeight="1" x14ac:dyDescent="0.3">
      <c r="A853" s="216"/>
      <c r="B853" s="41" t="s">
        <v>26</v>
      </c>
      <c r="C853" s="50" t="s">
        <v>18</v>
      </c>
      <c r="D853" s="39">
        <v>402</v>
      </c>
      <c r="E853" s="37">
        <v>36562.86122863894</v>
      </c>
      <c r="F853" s="38">
        <v>402</v>
      </c>
      <c r="G853" s="39">
        <v>65</v>
      </c>
      <c r="H853" s="39">
        <v>96</v>
      </c>
      <c r="I853" s="39">
        <v>91</v>
      </c>
      <c r="J853" s="39">
        <v>150</v>
      </c>
      <c r="K853" s="40">
        <v>36562.86122863894</v>
      </c>
      <c r="L853" s="37">
        <v>5428.2802384630158</v>
      </c>
      <c r="M853" s="37">
        <v>7771.9064654076128</v>
      </c>
      <c r="N853" s="37">
        <v>8534.7380562867729</v>
      </c>
      <c r="O853" s="37">
        <v>14827.936468481534</v>
      </c>
    </row>
    <row r="854" spans="1:15" ht="20.399999999999999" customHeight="1" x14ac:dyDescent="0.3">
      <c r="A854" s="216"/>
      <c r="B854" s="23" t="s">
        <v>35</v>
      </c>
      <c r="C854" s="50" t="s">
        <v>18</v>
      </c>
      <c r="D854" s="39">
        <v>74</v>
      </c>
      <c r="E854" s="37">
        <v>4613.4115420144935</v>
      </c>
      <c r="F854" s="38">
        <v>74</v>
      </c>
      <c r="G854" s="39">
        <v>14</v>
      </c>
      <c r="H854" s="39">
        <v>14</v>
      </c>
      <c r="I854" s="39">
        <v>19</v>
      </c>
      <c r="J854" s="39">
        <v>27</v>
      </c>
      <c r="K854" s="40">
        <v>4613.4115420144944</v>
      </c>
      <c r="L854" s="37">
        <v>866.08516164241371</v>
      </c>
      <c r="M854" s="37">
        <v>844.45695022075211</v>
      </c>
      <c r="N854" s="37">
        <v>1217.1132675115921</v>
      </c>
      <c r="O854" s="37">
        <v>1685.7561626397364</v>
      </c>
    </row>
    <row r="855" spans="1:15" ht="20.399999999999999" customHeight="1" x14ac:dyDescent="0.3">
      <c r="A855" s="216"/>
      <c r="B855" s="157" t="s">
        <v>51</v>
      </c>
      <c r="C855" s="50"/>
      <c r="D855" s="39">
        <v>11</v>
      </c>
      <c r="E855" s="37">
        <v>1616.9433665381421</v>
      </c>
      <c r="F855" s="38">
        <v>11</v>
      </c>
      <c r="G855" s="39">
        <v>3</v>
      </c>
      <c r="H855" s="39">
        <v>1</v>
      </c>
      <c r="I855" s="39">
        <v>2</v>
      </c>
      <c r="J855" s="39">
        <v>5</v>
      </c>
      <c r="K855" s="40">
        <v>1616.9433665381421</v>
      </c>
      <c r="L855" s="37">
        <v>440.98450648685207</v>
      </c>
      <c r="M855" s="37">
        <v>146.99485750641125</v>
      </c>
      <c r="N855" s="37">
        <v>293.9897150128225</v>
      </c>
      <c r="O855" s="37">
        <v>734.97428753205634</v>
      </c>
    </row>
    <row r="856" spans="1:15" ht="20.399999999999999" customHeight="1" x14ac:dyDescent="0.3">
      <c r="A856" s="216"/>
      <c r="B856" s="51" t="s">
        <v>105</v>
      </c>
      <c r="C856" s="50" t="s">
        <v>18</v>
      </c>
      <c r="D856" s="39">
        <v>2</v>
      </c>
      <c r="E856" s="37">
        <v>488.80050904080008</v>
      </c>
      <c r="F856" s="38">
        <v>2</v>
      </c>
      <c r="G856" s="39">
        <v>0</v>
      </c>
      <c r="H856" s="39">
        <v>0</v>
      </c>
      <c r="I856" s="39">
        <v>1</v>
      </c>
      <c r="J856" s="39">
        <v>1</v>
      </c>
      <c r="K856" s="40">
        <v>488.80050904080008</v>
      </c>
      <c r="L856" s="37">
        <v>0</v>
      </c>
      <c r="M856" s="37">
        <v>0</v>
      </c>
      <c r="N856" s="37">
        <v>244.40025452040004</v>
      </c>
      <c r="O856" s="37">
        <v>244.40025452040004</v>
      </c>
    </row>
    <row r="857" spans="1:15" ht="20.399999999999999" customHeight="1" x14ac:dyDescent="0.3">
      <c r="A857" s="216"/>
      <c r="B857" s="52" t="s">
        <v>145</v>
      </c>
      <c r="C857" s="102" t="s">
        <v>18</v>
      </c>
      <c r="D857" s="16">
        <v>452</v>
      </c>
      <c r="E857" s="17">
        <v>85658.099193976654</v>
      </c>
      <c r="F857" s="16">
        <v>452</v>
      </c>
      <c r="G857" s="16">
        <v>104</v>
      </c>
      <c r="H857" s="16">
        <v>119</v>
      </c>
      <c r="I857" s="16">
        <v>101</v>
      </c>
      <c r="J857" s="16">
        <v>128</v>
      </c>
      <c r="K857" s="17">
        <v>85658.099193976654</v>
      </c>
      <c r="L857" s="17">
        <v>18489.460451093135</v>
      </c>
      <c r="M857" s="17">
        <v>19770.085948019299</v>
      </c>
      <c r="N857" s="17">
        <v>18498.365444878229</v>
      </c>
      <c r="O857" s="17">
        <v>28900.187349985994</v>
      </c>
    </row>
    <row r="858" spans="1:15" ht="20.399999999999999" customHeight="1" x14ac:dyDescent="0.3">
      <c r="A858" s="216"/>
      <c r="B858" s="41" t="s">
        <v>45</v>
      </c>
      <c r="C858" s="50" t="s">
        <v>18</v>
      </c>
      <c r="D858" s="39">
        <v>452</v>
      </c>
      <c r="E858" s="37">
        <v>85658.099193976654</v>
      </c>
      <c r="F858" s="38">
        <v>452</v>
      </c>
      <c r="G858" s="39">
        <v>104</v>
      </c>
      <c r="H858" s="39">
        <v>119</v>
      </c>
      <c r="I858" s="39">
        <v>101</v>
      </c>
      <c r="J858" s="39">
        <v>128</v>
      </c>
      <c r="K858" s="40">
        <v>85658.099193976654</v>
      </c>
      <c r="L858" s="37">
        <v>18489.460451093135</v>
      </c>
      <c r="M858" s="37">
        <v>19770.085948019299</v>
      </c>
      <c r="N858" s="37">
        <v>18498.365444878229</v>
      </c>
      <c r="O858" s="37">
        <v>28900.187349985994</v>
      </c>
    </row>
    <row r="859" spans="1:15" ht="20.399999999999999" customHeight="1" x14ac:dyDescent="0.3">
      <c r="A859" s="216"/>
      <c r="B859" s="152" t="s">
        <v>51</v>
      </c>
      <c r="C859" s="102" t="s">
        <v>18</v>
      </c>
      <c r="D859" s="16">
        <v>1002</v>
      </c>
      <c r="E859" s="17">
        <v>47664.596087594757</v>
      </c>
      <c r="F859" s="16">
        <v>1002</v>
      </c>
      <c r="G859" s="16">
        <v>265</v>
      </c>
      <c r="H859" s="16">
        <v>210</v>
      </c>
      <c r="I859" s="16">
        <v>158</v>
      </c>
      <c r="J859" s="16">
        <v>369</v>
      </c>
      <c r="K859" s="17">
        <v>47664.596087594757</v>
      </c>
      <c r="L859" s="17">
        <v>10062.810209870946</v>
      </c>
      <c r="M859" s="17">
        <v>8276.9509400375773</v>
      </c>
      <c r="N859" s="17">
        <v>6516.0590018057028</v>
      </c>
      <c r="O859" s="17">
        <v>22808.775935880527</v>
      </c>
    </row>
    <row r="860" spans="1:15" ht="20.399999999999999" customHeight="1" x14ac:dyDescent="0.3">
      <c r="A860" s="216"/>
      <c r="B860" s="22" t="s">
        <v>28</v>
      </c>
      <c r="C860" s="50" t="s">
        <v>18</v>
      </c>
      <c r="D860" s="39">
        <v>903</v>
      </c>
      <c r="E860" s="37">
        <v>45810.357389480108</v>
      </c>
      <c r="F860" s="38">
        <v>903</v>
      </c>
      <c r="G860" s="39">
        <v>243</v>
      </c>
      <c r="H860" s="39">
        <v>191</v>
      </c>
      <c r="I860" s="39">
        <v>158</v>
      </c>
      <c r="J860" s="39">
        <v>311</v>
      </c>
      <c r="K860" s="40">
        <v>45810.357389480108</v>
      </c>
      <c r="L860" s="37">
        <v>9651.6987636493141</v>
      </c>
      <c r="M860" s="37">
        <v>7921.9000924086495</v>
      </c>
      <c r="N860" s="37">
        <v>6516.0590018057028</v>
      </c>
      <c r="O860" s="37">
        <v>21720.699531616439</v>
      </c>
    </row>
    <row r="861" spans="1:15" ht="20.399999999999999" customHeight="1" x14ac:dyDescent="0.3">
      <c r="A861" s="216"/>
      <c r="B861" s="41" t="s">
        <v>105</v>
      </c>
      <c r="C861" s="50" t="s">
        <v>18</v>
      </c>
      <c r="D861" s="39">
        <v>99</v>
      </c>
      <c r="E861" s="37">
        <v>1854.2386981146467</v>
      </c>
      <c r="F861" s="38">
        <v>99</v>
      </c>
      <c r="G861" s="39">
        <v>22</v>
      </c>
      <c r="H861" s="39">
        <v>19</v>
      </c>
      <c r="I861" s="39">
        <v>0</v>
      </c>
      <c r="J861" s="39">
        <v>58</v>
      </c>
      <c r="K861" s="40">
        <v>1854.2386981146465</v>
      </c>
      <c r="L861" s="37">
        <v>411.11144622163113</v>
      </c>
      <c r="M861" s="37">
        <v>355.05084762892807</v>
      </c>
      <c r="N861" s="37">
        <v>0</v>
      </c>
      <c r="O861" s="37">
        <v>1088.0764042640872</v>
      </c>
    </row>
    <row r="862" spans="1:15" ht="20.399999999999999" customHeight="1" x14ac:dyDescent="0.3">
      <c r="A862" s="216"/>
      <c r="B862" s="33" t="s">
        <v>146</v>
      </c>
      <c r="C862" s="102" t="s">
        <v>18</v>
      </c>
      <c r="D862" s="16">
        <v>430</v>
      </c>
      <c r="E862" s="17">
        <v>35442.92380981765</v>
      </c>
      <c r="F862" s="16">
        <v>430</v>
      </c>
      <c r="G862" s="16">
        <v>94</v>
      </c>
      <c r="H862" s="16">
        <v>140</v>
      </c>
      <c r="I862" s="16">
        <v>105</v>
      </c>
      <c r="J862" s="16">
        <v>91</v>
      </c>
      <c r="K862" s="17">
        <v>35442.923809817643</v>
      </c>
      <c r="L862" s="17">
        <v>7351.0178467151627</v>
      </c>
      <c r="M862" s="17">
        <v>11782.060446924112</v>
      </c>
      <c r="N862" s="17">
        <v>8810.7589455070702</v>
      </c>
      <c r="O862" s="17">
        <v>7499.0865706713012</v>
      </c>
    </row>
    <row r="863" spans="1:15" ht="20.399999999999999" customHeight="1" x14ac:dyDescent="0.3">
      <c r="A863" s="216"/>
      <c r="B863" s="22" t="s">
        <v>27</v>
      </c>
      <c r="C863" s="50" t="s">
        <v>18</v>
      </c>
      <c r="D863" s="39">
        <v>430</v>
      </c>
      <c r="E863" s="37">
        <v>35442.92380981765</v>
      </c>
      <c r="F863" s="38">
        <v>430</v>
      </c>
      <c r="G863" s="39">
        <v>94</v>
      </c>
      <c r="H863" s="39">
        <v>140</v>
      </c>
      <c r="I863" s="39">
        <v>105</v>
      </c>
      <c r="J863" s="39">
        <v>91</v>
      </c>
      <c r="K863" s="40">
        <v>35442.923809817643</v>
      </c>
      <c r="L863" s="37">
        <v>7351.0178467151627</v>
      </c>
      <c r="M863" s="37">
        <v>11782.060446924112</v>
      </c>
      <c r="N863" s="37">
        <v>8810.7589455070702</v>
      </c>
      <c r="O863" s="37">
        <v>7499.0865706713012</v>
      </c>
    </row>
    <row r="864" spans="1:15" ht="17.399999999999999" customHeight="1" x14ac:dyDescent="0.3">
      <c r="A864" s="217"/>
      <c r="B864" s="158" t="s">
        <v>147</v>
      </c>
      <c r="C864" s="159"/>
      <c r="D864" s="108">
        <v>3508</v>
      </c>
      <c r="E864" s="109">
        <v>343481.86644172552</v>
      </c>
      <c r="F864" s="108">
        <v>3508</v>
      </c>
      <c r="G864" s="108">
        <v>799</v>
      </c>
      <c r="H864" s="108">
        <v>899</v>
      </c>
      <c r="I864" s="108">
        <v>757</v>
      </c>
      <c r="J864" s="108">
        <v>1053</v>
      </c>
      <c r="K864" s="109">
        <v>343481.86644172552</v>
      </c>
      <c r="L864" s="109">
        <v>71252.138616860218</v>
      </c>
      <c r="M864" s="109">
        <v>88755.447472875298</v>
      </c>
      <c r="N864" s="109">
        <v>73425.843564042385</v>
      </c>
      <c r="O864" s="109">
        <v>110048.4367879476</v>
      </c>
    </row>
    <row r="865" spans="1:15" ht="20.399999999999999" customHeight="1" x14ac:dyDescent="0.3">
      <c r="A865" s="215" t="s">
        <v>148</v>
      </c>
      <c r="B865" s="8" t="s">
        <v>17</v>
      </c>
      <c r="C865" s="8" t="s">
        <v>18</v>
      </c>
      <c r="D865" s="10">
        <v>3594</v>
      </c>
      <c r="E865" s="11">
        <v>196513.57768008756</v>
      </c>
      <c r="F865" s="10">
        <v>3594</v>
      </c>
      <c r="G865" s="10">
        <v>781</v>
      </c>
      <c r="H865" s="10">
        <v>610</v>
      </c>
      <c r="I865" s="10">
        <v>1388</v>
      </c>
      <c r="J865" s="10">
        <v>815</v>
      </c>
      <c r="K865" s="11">
        <v>196513.57768008753</v>
      </c>
      <c r="L865" s="11">
        <v>48658.378584925209</v>
      </c>
      <c r="M865" s="11">
        <v>37130.073401153561</v>
      </c>
      <c r="N865" s="11">
        <v>65332.481576768565</v>
      </c>
      <c r="O865" s="11">
        <v>45392.644117240226</v>
      </c>
    </row>
    <row r="866" spans="1:15" ht="20.399999999999999" customHeight="1" x14ac:dyDescent="0.3">
      <c r="A866" s="216"/>
      <c r="B866" s="33" t="s">
        <v>25</v>
      </c>
      <c r="C866" s="102" t="s">
        <v>18</v>
      </c>
      <c r="D866" s="16">
        <v>3594</v>
      </c>
      <c r="E866" s="17">
        <v>196513.57768008756</v>
      </c>
      <c r="F866" s="16">
        <v>3594</v>
      </c>
      <c r="G866" s="16">
        <v>781</v>
      </c>
      <c r="H866" s="16">
        <v>610</v>
      </c>
      <c r="I866" s="16">
        <v>1388</v>
      </c>
      <c r="J866" s="16">
        <v>815</v>
      </c>
      <c r="K866" s="17">
        <v>196513.57768008753</v>
      </c>
      <c r="L866" s="17">
        <v>48658.378584925209</v>
      </c>
      <c r="M866" s="17">
        <v>37130.073401153561</v>
      </c>
      <c r="N866" s="17">
        <v>65332.481576768565</v>
      </c>
      <c r="O866" s="17">
        <v>45392.644117240226</v>
      </c>
    </row>
    <row r="867" spans="1:15" ht="20.399999999999999" customHeight="1" x14ac:dyDescent="0.3">
      <c r="A867" s="216"/>
      <c r="B867" s="26" t="s">
        <v>23</v>
      </c>
      <c r="C867" s="50" t="s">
        <v>18</v>
      </c>
      <c r="D867" s="39">
        <v>24</v>
      </c>
      <c r="E867" s="37">
        <v>1640.8773548406359</v>
      </c>
      <c r="F867" s="38">
        <v>24</v>
      </c>
      <c r="G867" s="39">
        <v>0</v>
      </c>
      <c r="H867" s="39">
        <v>5</v>
      </c>
      <c r="I867" s="39">
        <v>10</v>
      </c>
      <c r="J867" s="39">
        <v>9</v>
      </c>
      <c r="K867" s="40">
        <v>1640.8773548406357</v>
      </c>
      <c r="L867" s="37">
        <v>0</v>
      </c>
      <c r="M867" s="37">
        <v>341.84944892513244</v>
      </c>
      <c r="N867" s="37">
        <v>683.69889785026487</v>
      </c>
      <c r="O867" s="37">
        <v>615.32900806523844</v>
      </c>
    </row>
    <row r="868" spans="1:15" ht="20.399999999999999" customHeight="1" x14ac:dyDescent="0.3">
      <c r="A868" s="216"/>
      <c r="B868" s="160" t="s">
        <v>25</v>
      </c>
      <c r="C868" s="50" t="s">
        <v>18</v>
      </c>
      <c r="D868" s="39">
        <v>3458</v>
      </c>
      <c r="E868" s="37">
        <v>189050.52412063978</v>
      </c>
      <c r="F868" s="38">
        <v>3458</v>
      </c>
      <c r="G868" s="39">
        <v>763</v>
      </c>
      <c r="H868" s="39">
        <v>587</v>
      </c>
      <c r="I868" s="39">
        <v>1318</v>
      </c>
      <c r="J868" s="39">
        <v>790</v>
      </c>
      <c r="K868" s="40">
        <v>189050.52412063975</v>
      </c>
      <c r="L868" s="37">
        <v>47356.525671890042</v>
      </c>
      <c r="M868" s="37">
        <v>35486.370844255689</v>
      </c>
      <c r="N868" s="37">
        <v>62587.515257961466</v>
      </c>
      <c r="O868" s="37">
        <v>43620.112346532558</v>
      </c>
    </row>
    <row r="869" spans="1:15" ht="20.399999999999999" customHeight="1" x14ac:dyDescent="0.3">
      <c r="A869" s="216"/>
      <c r="B869" s="26" t="s">
        <v>27</v>
      </c>
      <c r="C869" s="50" t="s">
        <v>18</v>
      </c>
      <c r="D869" s="39">
        <v>70</v>
      </c>
      <c r="E869" s="37">
        <v>5062.7618916230704</v>
      </c>
      <c r="F869" s="38">
        <v>70</v>
      </c>
      <c r="G869" s="39">
        <v>18</v>
      </c>
      <c r="H869" s="39">
        <v>18</v>
      </c>
      <c r="I869" s="39">
        <v>18</v>
      </c>
      <c r="J869" s="39">
        <v>16</v>
      </c>
      <c r="K869" s="40">
        <v>5062.7618916230713</v>
      </c>
      <c r="L869" s="37">
        <v>1301.8529130351658</v>
      </c>
      <c r="M869" s="37">
        <v>1301.8531079727366</v>
      </c>
      <c r="N869" s="37">
        <v>1301.8531079727366</v>
      </c>
      <c r="O869" s="37">
        <v>1157.2027626424324</v>
      </c>
    </row>
    <row r="870" spans="1:15" ht="20.399999999999999" customHeight="1" x14ac:dyDescent="0.3">
      <c r="A870" s="216"/>
      <c r="B870" s="160" t="s">
        <v>105</v>
      </c>
      <c r="C870" s="50" t="s">
        <v>18</v>
      </c>
      <c r="D870" s="39">
        <v>42</v>
      </c>
      <c r="E870" s="37">
        <v>759.41431298409634</v>
      </c>
      <c r="F870" s="38">
        <v>42</v>
      </c>
      <c r="G870" s="39">
        <v>0</v>
      </c>
      <c r="H870" s="39">
        <v>0</v>
      </c>
      <c r="I870" s="39">
        <v>42</v>
      </c>
      <c r="J870" s="39">
        <v>0</v>
      </c>
      <c r="K870" s="40">
        <v>759.41431298409634</v>
      </c>
      <c r="L870" s="37">
        <v>0</v>
      </c>
      <c r="M870" s="37">
        <v>0</v>
      </c>
      <c r="N870" s="37">
        <v>759.41431298409634</v>
      </c>
      <c r="O870" s="37">
        <v>0</v>
      </c>
    </row>
    <row r="871" spans="1:15" ht="20.399999999999999" customHeight="1" x14ac:dyDescent="0.3">
      <c r="A871" s="216"/>
      <c r="B871" s="161" t="s">
        <v>134</v>
      </c>
      <c r="C871" s="162" t="s">
        <v>18</v>
      </c>
      <c r="D871" s="163">
        <v>130</v>
      </c>
      <c r="E871" s="164">
        <v>1029.60043030155</v>
      </c>
      <c r="F871" s="163">
        <v>130</v>
      </c>
      <c r="G871" s="163">
        <v>33</v>
      </c>
      <c r="H871" s="163">
        <v>32</v>
      </c>
      <c r="I871" s="163">
        <v>32</v>
      </c>
      <c r="J871" s="163">
        <v>33</v>
      </c>
      <c r="K871" s="164">
        <v>1029.6004303015502</v>
      </c>
      <c r="L871" s="164">
        <v>256.70443030155002</v>
      </c>
      <c r="M871" s="164">
        <v>254.97600000000006</v>
      </c>
      <c r="N871" s="164">
        <v>254.97600000000006</v>
      </c>
      <c r="O871" s="164">
        <v>262.94400000000002</v>
      </c>
    </row>
    <row r="872" spans="1:15" ht="20.399999999999999" customHeight="1" x14ac:dyDescent="0.3">
      <c r="A872" s="216"/>
      <c r="B872" s="24" t="s">
        <v>149</v>
      </c>
      <c r="C872" s="50" t="s">
        <v>137</v>
      </c>
      <c r="D872" s="39">
        <v>130</v>
      </c>
      <c r="E872" s="37">
        <v>1029.60043030155</v>
      </c>
      <c r="F872" s="38">
        <v>130</v>
      </c>
      <c r="G872" s="39">
        <v>33</v>
      </c>
      <c r="H872" s="39">
        <v>32</v>
      </c>
      <c r="I872" s="39">
        <v>32</v>
      </c>
      <c r="J872" s="39">
        <v>33</v>
      </c>
      <c r="K872" s="40">
        <v>1029.6004303015502</v>
      </c>
      <c r="L872" s="37">
        <v>256.70443030155002</v>
      </c>
      <c r="M872" s="37">
        <v>254.97600000000006</v>
      </c>
      <c r="N872" s="37">
        <v>254.97600000000006</v>
      </c>
      <c r="O872" s="37">
        <v>262.94400000000002</v>
      </c>
    </row>
    <row r="873" spans="1:15" ht="20.399999999999999" customHeight="1" x14ac:dyDescent="0.3">
      <c r="A873" s="217"/>
      <c r="B873" s="165" t="s">
        <v>150</v>
      </c>
      <c r="C873" s="166"/>
      <c r="D873" s="108">
        <v>3724</v>
      </c>
      <c r="E873" s="109">
        <v>197543.1781103891</v>
      </c>
      <c r="F873" s="108">
        <v>3724</v>
      </c>
      <c r="G873" s="108">
        <v>814</v>
      </c>
      <c r="H873" s="108">
        <v>642</v>
      </c>
      <c r="I873" s="108">
        <v>1420</v>
      </c>
      <c r="J873" s="108">
        <v>848</v>
      </c>
      <c r="K873" s="109">
        <v>197543.17811038907</v>
      </c>
      <c r="L873" s="109">
        <v>48915.083015226759</v>
      </c>
      <c r="M873" s="109">
        <v>37385.049401153563</v>
      </c>
      <c r="N873" s="109">
        <v>65587.45757676856</v>
      </c>
      <c r="O873" s="109">
        <v>45655.58811724023</v>
      </c>
    </row>
    <row r="874" spans="1:15" ht="20.399999999999999" customHeight="1" x14ac:dyDescent="0.3">
      <c r="A874" s="215" t="s">
        <v>151</v>
      </c>
      <c r="B874" s="8" t="s">
        <v>17</v>
      </c>
      <c r="C874" s="8" t="s">
        <v>18</v>
      </c>
      <c r="D874" s="10">
        <v>419</v>
      </c>
      <c r="E874" s="11">
        <v>31701.786516137996</v>
      </c>
      <c r="F874" s="10">
        <v>419</v>
      </c>
      <c r="G874" s="10">
        <v>102</v>
      </c>
      <c r="H874" s="10">
        <v>108</v>
      </c>
      <c r="I874" s="10">
        <v>104</v>
      </c>
      <c r="J874" s="10">
        <v>105</v>
      </c>
      <c r="K874" s="11">
        <v>31701.786516137996</v>
      </c>
      <c r="L874" s="11">
        <v>7144.0226807471045</v>
      </c>
      <c r="M874" s="11">
        <v>8465.9217977772878</v>
      </c>
      <c r="N874" s="11">
        <v>7698.5512053762086</v>
      </c>
      <c r="O874" s="11">
        <v>8393.2908322373933</v>
      </c>
    </row>
    <row r="875" spans="1:15" ht="20.399999999999999" customHeight="1" x14ac:dyDescent="0.3">
      <c r="A875" s="216"/>
      <c r="B875" s="22" t="s">
        <v>50</v>
      </c>
      <c r="C875" s="50" t="s">
        <v>18</v>
      </c>
      <c r="D875" s="39">
        <v>404</v>
      </c>
      <c r="E875" s="37">
        <v>30501.640730147781</v>
      </c>
      <c r="F875" s="38">
        <v>404</v>
      </c>
      <c r="G875" s="39">
        <v>98</v>
      </c>
      <c r="H875" s="39">
        <v>104</v>
      </c>
      <c r="I875" s="39">
        <v>100</v>
      </c>
      <c r="J875" s="39">
        <v>102</v>
      </c>
      <c r="K875" s="40">
        <v>30501.640730147781</v>
      </c>
      <c r="L875" s="37">
        <v>6823.9838396259602</v>
      </c>
      <c r="M875" s="37">
        <v>8145.8829087339909</v>
      </c>
      <c r="N875" s="37">
        <v>7378.5123163329108</v>
      </c>
      <c r="O875" s="37">
        <v>8153.2616654549201</v>
      </c>
    </row>
    <row r="876" spans="1:15" ht="19.5" customHeight="1" x14ac:dyDescent="0.3">
      <c r="A876" s="216"/>
      <c r="B876" s="22" t="s">
        <v>25</v>
      </c>
      <c r="C876" s="50" t="s">
        <v>18</v>
      </c>
      <c r="D876" s="39">
        <v>15</v>
      </c>
      <c r="E876" s="37">
        <v>1200.145785990213</v>
      </c>
      <c r="F876" s="38">
        <v>15</v>
      </c>
      <c r="G876" s="39">
        <v>4</v>
      </c>
      <c r="H876" s="39">
        <v>4</v>
      </c>
      <c r="I876" s="39">
        <v>4</v>
      </c>
      <c r="J876" s="39">
        <v>3</v>
      </c>
      <c r="K876" s="40">
        <v>1200.145785990213</v>
      </c>
      <c r="L876" s="37">
        <v>320.03884112114474</v>
      </c>
      <c r="M876" s="37">
        <v>320.03888904329762</v>
      </c>
      <c r="N876" s="37">
        <v>320.03888904329762</v>
      </c>
      <c r="O876" s="37">
        <v>240.0291667824732</v>
      </c>
    </row>
    <row r="877" spans="1:15" ht="32.25" customHeight="1" x14ac:dyDescent="0.3">
      <c r="A877" s="217"/>
      <c r="B877" s="158" t="s">
        <v>152</v>
      </c>
      <c r="C877" s="159"/>
      <c r="D877" s="108">
        <v>419</v>
      </c>
      <c r="E877" s="109">
        <v>31701.786516137996</v>
      </c>
      <c r="F877" s="108">
        <v>419</v>
      </c>
      <c r="G877" s="108">
        <v>102</v>
      </c>
      <c r="H877" s="108">
        <v>108</v>
      </c>
      <c r="I877" s="108">
        <v>104</v>
      </c>
      <c r="J877" s="108">
        <v>105</v>
      </c>
      <c r="K877" s="109">
        <v>31701.786516137996</v>
      </c>
      <c r="L877" s="109">
        <v>7144.0226807471045</v>
      </c>
      <c r="M877" s="109">
        <v>8465.9217977772878</v>
      </c>
      <c r="N877" s="109">
        <v>7698.5512053762086</v>
      </c>
      <c r="O877" s="109">
        <v>8393.2908322373933</v>
      </c>
    </row>
    <row r="878" spans="1:15" ht="20.399999999999999" customHeight="1" x14ac:dyDescent="0.3">
      <c r="A878" s="215" t="s">
        <v>153</v>
      </c>
      <c r="B878" s="8" t="s">
        <v>17</v>
      </c>
      <c r="C878" s="8" t="s">
        <v>18</v>
      </c>
      <c r="D878" s="10">
        <v>9681</v>
      </c>
      <c r="E878" s="11">
        <v>632923.83086407743</v>
      </c>
      <c r="F878" s="10">
        <v>9681</v>
      </c>
      <c r="G878" s="10">
        <v>2319</v>
      </c>
      <c r="H878" s="10">
        <v>2630</v>
      </c>
      <c r="I878" s="10">
        <v>2793</v>
      </c>
      <c r="J878" s="10">
        <v>1939</v>
      </c>
      <c r="K878" s="11">
        <v>632923.83086407743</v>
      </c>
      <c r="L878" s="11">
        <v>148337.38397959183</v>
      </c>
      <c r="M878" s="11">
        <v>171668.63845830495</v>
      </c>
      <c r="N878" s="11">
        <v>208783.71523001997</v>
      </c>
      <c r="O878" s="11">
        <v>104134.09319616051</v>
      </c>
    </row>
    <row r="879" spans="1:15" ht="20.399999999999999" customHeight="1" x14ac:dyDescent="0.3">
      <c r="A879" s="216"/>
      <c r="B879" s="33" t="s">
        <v>19</v>
      </c>
      <c r="C879" s="102" t="s">
        <v>18</v>
      </c>
      <c r="D879" s="16">
        <v>9148</v>
      </c>
      <c r="E879" s="17">
        <v>506689.48262498196</v>
      </c>
      <c r="F879" s="16">
        <v>9148</v>
      </c>
      <c r="G879" s="16">
        <v>2165</v>
      </c>
      <c r="H879" s="16">
        <v>2455</v>
      </c>
      <c r="I879" s="16">
        <v>2629</v>
      </c>
      <c r="J879" s="16">
        <v>1899</v>
      </c>
      <c r="K879" s="17">
        <v>506689.48262498196</v>
      </c>
      <c r="L879" s="17">
        <v>112633.32382477971</v>
      </c>
      <c r="M879" s="17">
        <v>134459.24041610176</v>
      </c>
      <c r="N879" s="17">
        <v>166122.89381154536</v>
      </c>
      <c r="O879" s="17">
        <v>93474.024572555005</v>
      </c>
    </row>
    <row r="880" spans="1:15" ht="20.399999999999999" customHeight="1" x14ac:dyDescent="0.3">
      <c r="A880" s="216"/>
      <c r="B880" s="22" t="s">
        <v>20</v>
      </c>
      <c r="C880" s="50" t="s">
        <v>18</v>
      </c>
      <c r="D880" s="39">
        <v>389</v>
      </c>
      <c r="E880" s="37">
        <v>8413.4245096506256</v>
      </c>
      <c r="F880" s="38">
        <v>389</v>
      </c>
      <c r="G880" s="39">
        <v>56</v>
      </c>
      <c r="H880" s="39">
        <v>84</v>
      </c>
      <c r="I880" s="39">
        <v>159</v>
      </c>
      <c r="J880" s="39">
        <v>90</v>
      </c>
      <c r="K880" s="40">
        <v>8413.4245096506256</v>
      </c>
      <c r="L880" s="37">
        <v>1211.1869206866243</v>
      </c>
      <c r="M880" s="37">
        <v>1816.7806530720004</v>
      </c>
      <c r="N880" s="37">
        <v>3438.9062361720007</v>
      </c>
      <c r="O880" s="37">
        <v>1946.5506997200005</v>
      </c>
    </row>
    <row r="881" spans="1:15" ht="27.6" x14ac:dyDescent="0.3">
      <c r="A881" s="216"/>
      <c r="B881" s="22" t="s">
        <v>19</v>
      </c>
      <c r="C881" s="50" t="s">
        <v>18</v>
      </c>
      <c r="D881" s="39">
        <v>8483</v>
      </c>
      <c r="E881" s="37">
        <v>482590.84998751158</v>
      </c>
      <c r="F881" s="38">
        <v>8483</v>
      </c>
      <c r="G881" s="39">
        <v>2104</v>
      </c>
      <c r="H881" s="39">
        <v>2284</v>
      </c>
      <c r="I881" s="39">
        <v>2320</v>
      </c>
      <c r="J881" s="39">
        <v>1775</v>
      </c>
      <c r="K881" s="40">
        <v>482590.84998751152</v>
      </c>
      <c r="L881" s="37">
        <v>110867.91074618961</v>
      </c>
      <c r="M881" s="37">
        <v>127837.99954723669</v>
      </c>
      <c r="N881" s="37">
        <v>154394.2607742433</v>
      </c>
      <c r="O881" s="37">
        <v>89490.678919841885</v>
      </c>
    </row>
    <row r="882" spans="1:15" x14ac:dyDescent="0.3">
      <c r="A882" s="216"/>
      <c r="B882" s="22" t="s">
        <v>24</v>
      </c>
      <c r="C882" s="50"/>
      <c r="D882" s="39">
        <v>248</v>
      </c>
      <c r="E882" s="37">
        <v>13172.222071640805</v>
      </c>
      <c r="F882" s="38">
        <v>248</v>
      </c>
      <c r="G882" s="39">
        <v>0</v>
      </c>
      <c r="H882" s="39">
        <v>79</v>
      </c>
      <c r="I882" s="39">
        <v>139</v>
      </c>
      <c r="J882" s="39">
        <v>30</v>
      </c>
      <c r="K882" s="40">
        <v>13172.222071640805</v>
      </c>
      <c r="L882" s="37">
        <v>0</v>
      </c>
      <c r="M882" s="37">
        <v>4195.9900954017075</v>
      </c>
      <c r="N882" s="37">
        <v>7382.8180159599669</v>
      </c>
      <c r="O882" s="37">
        <v>1593.4139602791297</v>
      </c>
    </row>
    <row r="883" spans="1:15" ht="27.6" x14ac:dyDescent="0.3">
      <c r="A883" s="216"/>
      <c r="B883" s="41" t="s">
        <v>47</v>
      </c>
      <c r="C883" s="50" t="s">
        <v>18</v>
      </c>
      <c r="D883" s="39">
        <v>2</v>
      </c>
      <c r="E883" s="37">
        <v>187.59341660023804</v>
      </c>
      <c r="F883" s="38">
        <v>2</v>
      </c>
      <c r="G883" s="39">
        <v>0</v>
      </c>
      <c r="H883" s="39">
        <v>0</v>
      </c>
      <c r="I883" s="39">
        <v>2</v>
      </c>
      <c r="J883" s="39">
        <v>0</v>
      </c>
      <c r="K883" s="40">
        <v>187.59341660023804</v>
      </c>
      <c r="L883" s="37">
        <v>0</v>
      </c>
      <c r="M883" s="37">
        <v>0</v>
      </c>
      <c r="N883" s="37">
        <v>187.59341660023804</v>
      </c>
      <c r="O883" s="37">
        <v>0</v>
      </c>
    </row>
    <row r="884" spans="1:15" ht="20.399999999999999" customHeight="1" x14ac:dyDescent="0.3">
      <c r="A884" s="216"/>
      <c r="B884" s="167" t="s">
        <v>105</v>
      </c>
      <c r="C884" s="50" t="s">
        <v>18</v>
      </c>
      <c r="D884" s="39">
        <v>26</v>
      </c>
      <c r="E884" s="37">
        <v>2325.3926395787057</v>
      </c>
      <c r="F884" s="38">
        <v>26</v>
      </c>
      <c r="G884" s="39">
        <v>5</v>
      </c>
      <c r="H884" s="39">
        <v>8</v>
      </c>
      <c r="I884" s="39">
        <v>9</v>
      </c>
      <c r="J884" s="39">
        <v>4</v>
      </c>
      <c r="K884" s="40">
        <v>2325.3926395787053</v>
      </c>
      <c r="L884" s="37">
        <v>554.22615790347743</v>
      </c>
      <c r="M884" s="37">
        <v>608.47012039136393</v>
      </c>
      <c r="N884" s="37">
        <v>719.31536856986406</v>
      </c>
      <c r="O884" s="37">
        <v>443.380992714</v>
      </c>
    </row>
    <row r="885" spans="1:15" ht="20.399999999999999" customHeight="1" x14ac:dyDescent="0.3">
      <c r="A885" s="216"/>
      <c r="B885" s="168" t="s">
        <v>45</v>
      </c>
      <c r="C885" s="162" t="s">
        <v>18</v>
      </c>
      <c r="D885" s="169">
        <v>533</v>
      </c>
      <c r="E885" s="170">
        <v>126234.34823909542</v>
      </c>
      <c r="F885" s="169">
        <v>533</v>
      </c>
      <c r="G885" s="169">
        <v>154</v>
      </c>
      <c r="H885" s="169">
        <v>175</v>
      </c>
      <c r="I885" s="169">
        <v>164</v>
      </c>
      <c r="J885" s="169">
        <v>40</v>
      </c>
      <c r="K885" s="170">
        <v>126234.34823909542</v>
      </c>
      <c r="L885" s="170">
        <v>35704.060154812119</v>
      </c>
      <c r="M885" s="170">
        <v>37209.398042203196</v>
      </c>
      <c r="N885" s="170">
        <v>42660.82141847461</v>
      </c>
      <c r="O885" s="170">
        <v>10660.068623605499</v>
      </c>
    </row>
    <row r="886" spans="1:15" ht="20.399999999999999" customHeight="1" x14ac:dyDescent="0.3">
      <c r="A886" s="216"/>
      <c r="B886" s="171" t="s">
        <v>45</v>
      </c>
      <c r="C886" s="50" t="s">
        <v>18</v>
      </c>
      <c r="D886" s="39">
        <v>533</v>
      </c>
      <c r="E886" s="37">
        <v>126234.34823909542</v>
      </c>
      <c r="F886" s="38">
        <v>533</v>
      </c>
      <c r="G886" s="39">
        <v>154</v>
      </c>
      <c r="H886" s="39">
        <v>175</v>
      </c>
      <c r="I886" s="39">
        <v>164</v>
      </c>
      <c r="J886" s="39">
        <v>40</v>
      </c>
      <c r="K886" s="40">
        <v>126234.34823909542</v>
      </c>
      <c r="L886" s="37">
        <v>35704.060154812119</v>
      </c>
      <c r="M886" s="37">
        <v>37209.398042203196</v>
      </c>
      <c r="N886" s="37">
        <v>42660.82141847461</v>
      </c>
      <c r="O886" s="37">
        <v>10660.068623605499</v>
      </c>
    </row>
    <row r="887" spans="1:15" ht="28.2" x14ac:dyDescent="0.3">
      <c r="A887" s="216"/>
      <c r="B887" s="172" t="s">
        <v>130</v>
      </c>
      <c r="C887" s="162" t="s">
        <v>18</v>
      </c>
      <c r="D887" s="169">
        <v>244</v>
      </c>
      <c r="E887" s="170">
        <v>85365.170450665813</v>
      </c>
      <c r="F887" s="169">
        <v>244</v>
      </c>
      <c r="G887" s="169">
        <v>54</v>
      </c>
      <c r="H887" s="169">
        <v>69</v>
      </c>
      <c r="I887" s="169">
        <v>61</v>
      </c>
      <c r="J887" s="169">
        <v>60</v>
      </c>
      <c r="K887" s="170">
        <v>85365.170450665799</v>
      </c>
      <c r="L887" s="170">
        <v>18959.697021465799</v>
      </c>
      <c r="M887" s="170">
        <v>24293.989345960003</v>
      </c>
      <c r="N887" s="170">
        <v>21240.875416340001</v>
      </c>
      <c r="O887" s="170">
        <v>20870.608666900003</v>
      </c>
    </row>
    <row r="888" spans="1:15" s="68" customFormat="1" ht="27.6" x14ac:dyDescent="0.3">
      <c r="A888" s="216"/>
      <c r="B888" s="173" t="s">
        <v>19</v>
      </c>
      <c r="C888" s="63" t="s">
        <v>18</v>
      </c>
      <c r="D888" s="38">
        <v>87</v>
      </c>
      <c r="E888" s="40">
        <v>21938.972670933308</v>
      </c>
      <c r="F888" s="38">
        <v>87</v>
      </c>
      <c r="G888" s="38">
        <v>19</v>
      </c>
      <c r="H888" s="38">
        <v>22</v>
      </c>
      <c r="I888" s="38">
        <v>18</v>
      </c>
      <c r="J888" s="38">
        <v>28</v>
      </c>
      <c r="K888" s="40">
        <v>21938.972670933301</v>
      </c>
      <c r="L888" s="40">
        <v>5002.0144779332995</v>
      </c>
      <c r="M888" s="40">
        <v>5398.9604971799999</v>
      </c>
      <c r="N888" s="40">
        <v>4604.2778989800008</v>
      </c>
      <c r="O888" s="40">
        <v>6933.7197968400014</v>
      </c>
    </row>
    <row r="889" spans="1:15" s="68" customFormat="1" ht="20.399999999999999" customHeight="1" x14ac:dyDescent="0.3">
      <c r="A889" s="216"/>
      <c r="B889" s="174" t="s">
        <v>45</v>
      </c>
      <c r="C889" s="63" t="s">
        <v>18</v>
      </c>
      <c r="D889" s="38">
        <v>157</v>
      </c>
      <c r="E889" s="40">
        <v>63426.197779732509</v>
      </c>
      <c r="F889" s="38">
        <v>157</v>
      </c>
      <c r="G889" s="38">
        <v>35</v>
      </c>
      <c r="H889" s="38">
        <v>47</v>
      </c>
      <c r="I889" s="38">
        <v>43</v>
      </c>
      <c r="J889" s="38">
        <v>32</v>
      </c>
      <c r="K889" s="40">
        <v>63426.197779732502</v>
      </c>
      <c r="L889" s="40">
        <v>13957.682543532501</v>
      </c>
      <c r="M889" s="40">
        <v>18895.028848780003</v>
      </c>
      <c r="N889" s="40">
        <v>16636.597517360002</v>
      </c>
      <c r="O889" s="40">
        <v>13936.888870060002</v>
      </c>
    </row>
    <row r="890" spans="1:15" ht="20.399999999999999" customHeight="1" x14ac:dyDescent="0.3">
      <c r="A890" s="217"/>
      <c r="B890" s="165" t="s">
        <v>154</v>
      </c>
      <c r="C890" s="166"/>
      <c r="D890" s="108">
        <v>9925</v>
      </c>
      <c r="E890" s="109">
        <v>718289.00131474319</v>
      </c>
      <c r="F890" s="108">
        <v>9925</v>
      </c>
      <c r="G890" s="108">
        <v>2373</v>
      </c>
      <c r="H890" s="108">
        <v>2699</v>
      </c>
      <c r="I890" s="108">
        <v>2854</v>
      </c>
      <c r="J890" s="108">
        <v>1999</v>
      </c>
      <c r="K890" s="109">
        <v>718289.00131474319</v>
      </c>
      <c r="L890" s="109">
        <v>167297.08100105764</v>
      </c>
      <c r="M890" s="109">
        <v>195962.62780426495</v>
      </c>
      <c r="N890" s="109">
        <v>230024.59064635995</v>
      </c>
      <c r="O890" s="109">
        <v>125004.70186306052</v>
      </c>
    </row>
    <row r="891" spans="1:15" ht="20.399999999999999" customHeight="1" x14ac:dyDescent="0.3">
      <c r="A891" s="214" t="s">
        <v>155</v>
      </c>
      <c r="B891" s="8" t="s">
        <v>17</v>
      </c>
      <c r="C891" s="8" t="s">
        <v>18</v>
      </c>
      <c r="D891" s="175">
        <v>50</v>
      </c>
      <c r="E891" s="176">
        <v>4546.412327895453</v>
      </c>
      <c r="F891" s="175">
        <v>50</v>
      </c>
      <c r="G891" s="175">
        <v>11</v>
      </c>
      <c r="H891" s="175">
        <v>12</v>
      </c>
      <c r="I891" s="175">
        <v>9</v>
      </c>
      <c r="J891" s="175">
        <v>18</v>
      </c>
      <c r="K891" s="176">
        <v>4546.412327895453</v>
      </c>
      <c r="L891" s="176">
        <v>1002.6681152876999</v>
      </c>
      <c r="M891" s="176">
        <v>1096.054035244839</v>
      </c>
      <c r="N891" s="176">
        <v>815.89672578763793</v>
      </c>
      <c r="O891" s="176">
        <v>1631.7934515752761</v>
      </c>
    </row>
    <row r="892" spans="1:15" ht="27.6" x14ac:dyDescent="0.3">
      <c r="A892" s="214"/>
      <c r="B892" s="171" t="s">
        <v>47</v>
      </c>
      <c r="C892" s="50" t="s">
        <v>18</v>
      </c>
      <c r="D892" s="39">
        <v>50</v>
      </c>
      <c r="E892" s="37">
        <v>4546.412327895453</v>
      </c>
      <c r="F892" s="39">
        <v>50</v>
      </c>
      <c r="G892" s="39">
        <v>11</v>
      </c>
      <c r="H892" s="39">
        <v>12</v>
      </c>
      <c r="I892" s="39">
        <v>9</v>
      </c>
      <c r="J892" s="39">
        <v>18</v>
      </c>
      <c r="K892" s="37">
        <v>4546.412327895453</v>
      </c>
      <c r="L892" s="37">
        <v>1002.6681152876999</v>
      </c>
      <c r="M892" s="37">
        <v>1096.054035244839</v>
      </c>
      <c r="N892" s="37">
        <v>815.89672578763793</v>
      </c>
      <c r="O892" s="37">
        <v>1631.7934515752761</v>
      </c>
    </row>
    <row r="893" spans="1:15" ht="20.399999999999999" customHeight="1" x14ac:dyDescent="0.3">
      <c r="A893" s="214"/>
      <c r="B893" s="177"/>
      <c r="C893" s="178"/>
      <c r="D893" s="179"/>
      <c r="E893" s="180"/>
      <c r="F893" s="179"/>
      <c r="G893" s="179"/>
      <c r="H893" s="179"/>
      <c r="I893" s="179"/>
      <c r="J893" s="179"/>
      <c r="K893" s="180"/>
      <c r="L893" s="180"/>
      <c r="M893" s="180"/>
      <c r="N893" s="180"/>
      <c r="O893" s="180"/>
    </row>
    <row r="894" spans="1:15" ht="20.399999999999999" customHeight="1" x14ac:dyDescent="0.3">
      <c r="A894" s="214"/>
      <c r="B894" s="181"/>
      <c r="C894" s="50"/>
      <c r="D894" s="39"/>
      <c r="E894" s="37"/>
      <c r="F894" s="39"/>
      <c r="G894" s="39"/>
      <c r="H894" s="39"/>
      <c r="I894" s="39"/>
      <c r="J894" s="39"/>
      <c r="K894" s="37"/>
      <c r="L894" s="37"/>
      <c r="M894" s="37"/>
      <c r="N894" s="37"/>
      <c r="O894" s="37"/>
    </row>
    <row r="895" spans="1:15" ht="20.399999999999999" customHeight="1" x14ac:dyDescent="0.3">
      <c r="A895" s="214"/>
      <c r="B895" s="182" t="s">
        <v>156</v>
      </c>
      <c r="C895" s="182"/>
      <c r="D895" s="108">
        <v>50</v>
      </c>
      <c r="E895" s="109">
        <v>4546.412327895453</v>
      </c>
      <c r="F895" s="108">
        <v>50</v>
      </c>
      <c r="G895" s="108">
        <v>11</v>
      </c>
      <c r="H895" s="108">
        <v>12</v>
      </c>
      <c r="I895" s="108">
        <v>9</v>
      </c>
      <c r="J895" s="108">
        <v>18</v>
      </c>
      <c r="K895" s="109">
        <v>4546.412327895453</v>
      </c>
      <c r="L895" s="109">
        <v>1002.6681152876999</v>
      </c>
      <c r="M895" s="109">
        <v>1096.054035244839</v>
      </c>
      <c r="N895" s="109">
        <v>815.89672578763793</v>
      </c>
      <c r="O895" s="109">
        <v>1631.7934515752761</v>
      </c>
    </row>
    <row r="896" spans="1:15" ht="20.399999999999999" customHeight="1" x14ac:dyDescent="0.3">
      <c r="A896" s="214" t="s">
        <v>157</v>
      </c>
      <c r="B896" s="8" t="s">
        <v>17</v>
      </c>
      <c r="C896" s="8" t="s">
        <v>18</v>
      </c>
      <c r="D896" s="175">
        <v>4</v>
      </c>
      <c r="E896" s="176">
        <v>507.01373508784684</v>
      </c>
      <c r="F896" s="175">
        <v>4</v>
      </c>
      <c r="G896" s="175">
        <v>0</v>
      </c>
      <c r="H896" s="175">
        <v>0</v>
      </c>
      <c r="I896" s="175">
        <v>1</v>
      </c>
      <c r="J896" s="175">
        <v>3</v>
      </c>
      <c r="K896" s="176">
        <v>507.01373508784684</v>
      </c>
      <c r="L896" s="176">
        <v>0</v>
      </c>
      <c r="M896" s="176">
        <v>0</v>
      </c>
      <c r="N896" s="176">
        <v>126.75343377196171</v>
      </c>
      <c r="O896" s="176">
        <v>380.2603013158851</v>
      </c>
    </row>
    <row r="897" spans="1:15" ht="20.399999999999999" customHeight="1" x14ac:dyDescent="0.3">
      <c r="A897" s="214"/>
      <c r="B897" s="183" t="s">
        <v>114</v>
      </c>
      <c r="C897" s="50" t="s">
        <v>18</v>
      </c>
      <c r="D897" s="39">
        <v>4</v>
      </c>
      <c r="E897" s="37">
        <v>507.01373508784684</v>
      </c>
      <c r="F897" s="39">
        <v>4</v>
      </c>
      <c r="G897" s="39">
        <v>0</v>
      </c>
      <c r="H897" s="39">
        <v>0</v>
      </c>
      <c r="I897" s="39">
        <v>1</v>
      </c>
      <c r="J897" s="39">
        <v>3</v>
      </c>
      <c r="K897" s="37">
        <v>507.01373508784684</v>
      </c>
      <c r="L897" s="37">
        <v>0</v>
      </c>
      <c r="M897" s="37">
        <v>0</v>
      </c>
      <c r="N897" s="37">
        <v>126.75343377196171</v>
      </c>
      <c r="O897" s="37">
        <v>380.2603013158851</v>
      </c>
    </row>
    <row r="898" spans="1:15" ht="20.399999999999999" customHeight="1" x14ac:dyDescent="0.3">
      <c r="A898" s="214"/>
      <c r="B898" s="182" t="s">
        <v>158</v>
      </c>
      <c r="C898" s="182"/>
      <c r="D898" s="108">
        <v>4</v>
      </c>
      <c r="E898" s="109">
        <v>507.01373508784684</v>
      </c>
      <c r="F898" s="108">
        <v>4</v>
      </c>
      <c r="G898" s="108">
        <v>0</v>
      </c>
      <c r="H898" s="108">
        <v>0</v>
      </c>
      <c r="I898" s="108">
        <v>1</v>
      </c>
      <c r="J898" s="108">
        <v>3</v>
      </c>
      <c r="K898" s="109">
        <v>507.01373508784684</v>
      </c>
      <c r="L898" s="109">
        <v>0</v>
      </c>
      <c r="M898" s="109">
        <v>0</v>
      </c>
      <c r="N898" s="109">
        <v>126.75343377196171</v>
      </c>
      <c r="O898" s="109">
        <v>380.2603013158851</v>
      </c>
    </row>
    <row r="899" spans="1:15" ht="20.399999999999999" customHeight="1" x14ac:dyDescent="0.3">
      <c r="A899" s="215" t="s">
        <v>159</v>
      </c>
      <c r="B899" s="8" t="s">
        <v>17</v>
      </c>
      <c r="C899" s="8" t="s">
        <v>18</v>
      </c>
      <c r="D899" s="10">
        <v>711</v>
      </c>
      <c r="E899" s="11">
        <v>35659.250419790354</v>
      </c>
      <c r="F899" s="10">
        <v>711</v>
      </c>
      <c r="G899" s="10">
        <v>157</v>
      </c>
      <c r="H899" s="10">
        <v>227</v>
      </c>
      <c r="I899" s="10">
        <v>206</v>
      </c>
      <c r="J899" s="10">
        <v>121</v>
      </c>
      <c r="K899" s="11">
        <v>35659.250419790347</v>
      </c>
      <c r="L899" s="11">
        <v>7736.9539076568071</v>
      </c>
      <c r="M899" s="11">
        <v>11196.364969719469</v>
      </c>
      <c r="N899" s="11">
        <v>10061.72056685268</v>
      </c>
      <c r="O899" s="11">
        <v>6664.2109755613919</v>
      </c>
    </row>
    <row r="900" spans="1:15" ht="20.399999999999999" customHeight="1" x14ac:dyDescent="0.3">
      <c r="A900" s="216"/>
      <c r="B900" s="157" t="s">
        <v>142</v>
      </c>
      <c r="C900" s="50" t="s">
        <v>18</v>
      </c>
      <c r="D900" s="39">
        <v>3</v>
      </c>
      <c r="E900" s="37">
        <v>765.57839019987614</v>
      </c>
      <c r="F900" s="39">
        <v>3</v>
      </c>
      <c r="G900" s="39">
        <v>0</v>
      </c>
      <c r="H900" s="39">
        <v>0</v>
      </c>
      <c r="I900" s="39">
        <v>0</v>
      </c>
      <c r="J900" s="39">
        <v>3</v>
      </c>
      <c r="K900" s="37">
        <v>765.57839019987614</v>
      </c>
      <c r="L900" s="37">
        <v>0</v>
      </c>
      <c r="M900" s="37">
        <v>0</v>
      </c>
      <c r="N900" s="37">
        <v>0</v>
      </c>
      <c r="O900" s="37">
        <v>765.57839019987614</v>
      </c>
    </row>
    <row r="901" spans="1:15" ht="20.399999999999999" customHeight="1" x14ac:dyDescent="0.3">
      <c r="A901" s="216"/>
      <c r="B901" s="96" t="s">
        <v>28</v>
      </c>
      <c r="C901" s="50" t="s">
        <v>18</v>
      </c>
      <c r="D901" s="39">
        <v>652</v>
      </c>
      <c r="E901" s="37">
        <v>32363.350833523207</v>
      </c>
      <c r="F901" s="39">
        <v>652</v>
      </c>
      <c r="G901" s="39">
        <v>148</v>
      </c>
      <c r="H901" s="39">
        <v>211</v>
      </c>
      <c r="I901" s="39">
        <v>198</v>
      </c>
      <c r="J901" s="39">
        <v>95</v>
      </c>
      <c r="K901" s="37">
        <v>32363.350833523204</v>
      </c>
      <c r="L901" s="37">
        <v>7346.2812407217625</v>
      </c>
      <c r="M901" s="37">
        <v>10473.416039843461</v>
      </c>
      <c r="N901" s="37">
        <v>9828.1344828862802</v>
      </c>
      <c r="O901" s="37">
        <v>4715.5190700717003</v>
      </c>
    </row>
    <row r="902" spans="1:15" ht="20.399999999999999" customHeight="1" x14ac:dyDescent="0.3">
      <c r="A902" s="216"/>
      <c r="B902" s="96" t="s">
        <v>56</v>
      </c>
      <c r="C902" s="50" t="s">
        <v>18</v>
      </c>
      <c r="D902" s="39">
        <v>7</v>
      </c>
      <c r="E902" s="37">
        <v>1099.6064667499056</v>
      </c>
      <c r="F902" s="39">
        <v>7</v>
      </c>
      <c r="G902" s="39">
        <v>1</v>
      </c>
      <c r="H902" s="39">
        <v>2</v>
      </c>
      <c r="I902" s="39">
        <v>0</v>
      </c>
      <c r="J902" s="39">
        <v>4</v>
      </c>
      <c r="K902" s="37">
        <v>1099.6064667499054</v>
      </c>
      <c r="L902" s="37">
        <v>157.08661794548129</v>
      </c>
      <c r="M902" s="37">
        <v>314.17328293480807</v>
      </c>
      <c r="N902" s="37">
        <v>0</v>
      </c>
      <c r="O902" s="37">
        <v>628.34656586961614</v>
      </c>
    </row>
    <row r="903" spans="1:15" ht="20.399999999999999" customHeight="1" x14ac:dyDescent="0.3">
      <c r="A903" s="216"/>
      <c r="B903" s="41" t="s">
        <v>105</v>
      </c>
      <c r="C903" s="50" t="s">
        <v>18</v>
      </c>
      <c r="D903" s="39">
        <v>49</v>
      </c>
      <c r="E903" s="37">
        <v>1430.7147293173634</v>
      </c>
      <c r="F903" s="39">
        <v>49</v>
      </c>
      <c r="G903" s="39">
        <v>8</v>
      </c>
      <c r="H903" s="39">
        <v>14</v>
      </c>
      <c r="I903" s="39">
        <v>8</v>
      </c>
      <c r="J903" s="39">
        <v>19</v>
      </c>
      <c r="K903" s="37">
        <v>1430.7147293173634</v>
      </c>
      <c r="L903" s="37">
        <v>233.58604898956318</v>
      </c>
      <c r="M903" s="37">
        <v>408.77564694120008</v>
      </c>
      <c r="N903" s="37">
        <v>233.58608396640005</v>
      </c>
      <c r="O903" s="37">
        <v>554.76694942020004</v>
      </c>
    </row>
    <row r="904" spans="1:15" ht="20.399999999999999" customHeight="1" x14ac:dyDescent="0.3">
      <c r="A904" s="216"/>
      <c r="B904" s="172" t="s">
        <v>129</v>
      </c>
      <c r="C904" s="162" t="s">
        <v>18</v>
      </c>
      <c r="D904" s="169">
        <v>1966</v>
      </c>
      <c r="E904" s="170">
        <v>262109.39777175945</v>
      </c>
      <c r="F904" s="169">
        <v>1966</v>
      </c>
      <c r="G904" s="169">
        <v>380</v>
      </c>
      <c r="H904" s="169">
        <v>404</v>
      </c>
      <c r="I904" s="169">
        <v>476</v>
      </c>
      <c r="J904" s="169">
        <v>706</v>
      </c>
      <c r="K904" s="170">
        <v>262109.39777175945</v>
      </c>
      <c r="L904" s="170">
        <v>38659.434757340387</v>
      </c>
      <c r="M904" s="170">
        <v>53000.484492622854</v>
      </c>
      <c r="N904" s="170">
        <v>75395.522781118081</v>
      </c>
      <c r="O904" s="170">
        <v>95053.955740678124</v>
      </c>
    </row>
    <row r="905" spans="1:15" ht="20.399999999999999" customHeight="1" x14ac:dyDescent="0.3">
      <c r="A905" s="216"/>
      <c r="B905" s="171" t="s">
        <v>129</v>
      </c>
      <c r="C905" s="50" t="s">
        <v>18</v>
      </c>
      <c r="D905" s="39">
        <v>1966</v>
      </c>
      <c r="E905" s="37">
        <v>262109.39777175945</v>
      </c>
      <c r="F905" s="39">
        <v>1966</v>
      </c>
      <c r="G905" s="39">
        <v>380</v>
      </c>
      <c r="H905" s="39">
        <v>404</v>
      </c>
      <c r="I905" s="39">
        <v>476</v>
      </c>
      <c r="J905" s="39">
        <v>706</v>
      </c>
      <c r="K905" s="37">
        <v>262109.39777175945</v>
      </c>
      <c r="L905" s="37">
        <v>38659.434757340387</v>
      </c>
      <c r="M905" s="37">
        <v>53000.484492622854</v>
      </c>
      <c r="N905" s="37">
        <v>75395.522781118081</v>
      </c>
      <c r="O905" s="37">
        <v>95053.955740678124</v>
      </c>
    </row>
    <row r="906" spans="1:15" ht="30" customHeight="1" thickBot="1" x14ac:dyDescent="0.35">
      <c r="A906" s="217"/>
      <c r="B906" s="158" t="s">
        <v>160</v>
      </c>
      <c r="C906" s="159"/>
      <c r="D906" s="108">
        <v>2677</v>
      </c>
      <c r="E906" s="109">
        <v>297768.64819154982</v>
      </c>
      <c r="F906" s="108">
        <v>2677</v>
      </c>
      <c r="G906" s="108">
        <v>537</v>
      </c>
      <c r="H906" s="108">
        <v>631</v>
      </c>
      <c r="I906" s="108">
        <v>682</v>
      </c>
      <c r="J906" s="108">
        <v>827</v>
      </c>
      <c r="K906" s="109">
        <v>297768.64819154982</v>
      </c>
      <c r="L906" s="109">
        <v>46396.388664997197</v>
      </c>
      <c r="M906" s="109">
        <v>64196.849462342325</v>
      </c>
      <c r="N906" s="109">
        <v>85457.243347970769</v>
      </c>
      <c r="O906" s="109">
        <v>101718.16671623952</v>
      </c>
    </row>
    <row r="907" spans="1:15" s="68" customFormat="1" ht="20.399999999999999" customHeight="1" thickBot="1" x14ac:dyDescent="0.35">
      <c r="A907" s="184" t="s">
        <v>161</v>
      </c>
      <c r="B907" s="185"/>
      <c r="C907" s="186"/>
      <c r="D907" s="187">
        <v>53627</v>
      </c>
      <c r="E907" s="188">
        <v>4090110.2745324485</v>
      </c>
      <c r="F907" s="187">
        <v>53627</v>
      </c>
      <c r="G907" s="187">
        <v>12656</v>
      </c>
      <c r="H907" s="187">
        <v>14302</v>
      </c>
      <c r="I907" s="187">
        <v>14410</v>
      </c>
      <c r="J907" s="187">
        <v>12259</v>
      </c>
      <c r="K907" s="188">
        <v>4090110.2745324485</v>
      </c>
      <c r="L907" s="188">
        <v>933508.51308691991</v>
      </c>
      <c r="M907" s="188">
        <v>1114231.5623445332</v>
      </c>
      <c r="N907" s="188">
        <v>1113090.1897719931</v>
      </c>
      <c r="O907" s="188">
        <v>929280.009329002</v>
      </c>
    </row>
    <row r="908" spans="1:15" s="68" customFormat="1" ht="20.399999999999999" customHeight="1" x14ac:dyDescent="0.3">
      <c r="A908" s="189"/>
      <c r="B908" s="190"/>
      <c r="C908" s="190"/>
      <c r="D908" s="191"/>
      <c r="E908" s="192"/>
      <c r="F908" s="193"/>
      <c r="G908" s="193"/>
      <c r="H908" s="193"/>
      <c r="I908" s="193"/>
      <c r="J908" s="193"/>
      <c r="K908" s="192"/>
      <c r="L908" s="193"/>
      <c r="M908" s="193"/>
      <c r="N908" s="193"/>
      <c r="O908" s="193"/>
    </row>
    <row r="909" spans="1:15" s="68" customFormat="1" ht="20.399999999999999" customHeight="1" x14ac:dyDescent="0.3">
      <c r="A909" s="189"/>
      <c r="B909" s="190"/>
      <c r="C909" s="190"/>
      <c r="D909" s="191"/>
      <c r="E909" s="193"/>
      <c r="F909" s="191"/>
      <c r="G909" s="191"/>
      <c r="H909" s="191"/>
      <c r="I909" s="191"/>
      <c r="J909" s="191"/>
      <c r="K909" s="193"/>
      <c r="L909" s="193"/>
      <c r="M909" s="193"/>
      <c r="N909" s="193"/>
      <c r="O909" s="193"/>
    </row>
    <row r="910" spans="1:15" s="68" customFormat="1" ht="20.399999999999999" customHeight="1" x14ac:dyDescent="0.3">
      <c r="A910" s="189"/>
      <c r="B910" s="190"/>
      <c r="C910" s="190"/>
      <c r="D910" s="191"/>
      <c r="E910" s="193"/>
      <c r="F910" s="191"/>
      <c r="G910" s="191"/>
      <c r="H910" s="191"/>
      <c r="I910" s="191"/>
      <c r="J910" s="191"/>
      <c r="K910" s="193"/>
      <c r="L910" s="193"/>
      <c r="M910" s="193"/>
      <c r="N910" s="193"/>
      <c r="O910" s="193"/>
    </row>
    <row r="911" spans="1:15" s="68" customFormat="1" ht="20.399999999999999" customHeight="1" x14ac:dyDescent="0.3">
      <c r="A911" s="189"/>
      <c r="B911" s="190"/>
      <c r="C911" s="190"/>
      <c r="D911" s="191"/>
      <c r="E911" s="193"/>
      <c r="F911" s="191"/>
      <c r="G911" s="191"/>
      <c r="H911" s="191"/>
      <c r="I911" s="191"/>
      <c r="J911" s="191"/>
      <c r="K911" s="193"/>
      <c r="L911" s="193"/>
      <c r="M911" s="193"/>
      <c r="N911" s="193"/>
      <c r="O911" s="193"/>
    </row>
    <row r="912" spans="1:15" ht="20.399999999999999" customHeight="1" x14ac:dyDescent="0.3"/>
    <row r="913" spans="1:15" x14ac:dyDescent="0.3">
      <c r="A913" s="194"/>
      <c r="B913" s="195"/>
      <c r="C913" s="196"/>
      <c r="D913" s="77"/>
      <c r="E913" s="77"/>
      <c r="F913" s="77"/>
      <c r="G913" s="77"/>
      <c r="H913" s="77"/>
      <c r="I913" s="77"/>
      <c r="J913" s="77"/>
      <c r="K913" s="78"/>
      <c r="L913" s="78"/>
      <c r="M913" s="78"/>
      <c r="N913" s="78"/>
      <c r="O913" s="78"/>
    </row>
    <row r="914" spans="1:15" x14ac:dyDescent="0.3">
      <c r="A914" s="194"/>
      <c r="B914" s="195"/>
      <c r="C914" s="196"/>
      <c r="D914" s="77"/>
      <c r="E914" s="78"/>
      <c r="F914" s="77"/>
      <c r="G914" s="77"/>
      <c r="H914" s="77"/>
      <c r="I914" s="77"/>
      <c r="J914" s="77"/>
      <c r="K914" s="77"/>
      <c r="L914" s="77"/>
      <c r="M914" s="77"/>
      <c r="N914" s="77"/>
      <c r="O914" s="77"/>
    </row>
    <row r="915" spans="1:15" x14ac:dyDescent="0.3">
      <c r="A915" s="194"/>
      <c r="B915" s="195"/>
      <c r="C915" s="196"/>
      <c r="D915" s="77"/>
      <c r="E915" s="78"/>
      <c r="F915" s="77"/>
      <c r="G915" s="77"/>
      <c r="H915" s="77"/>
      <c r="I915" s="77"/>
      <c r="J915" s="77"/>
      <c r="K915" s="78"/>
      <c r="L915" s="78"/>
      <c r="M915" s="78"/>
      <c r="N915" s="78"/>
      <c r="O915" s="78"/>
    </row>
    <row r="916" spans="1:15" x14ac:dyDescent="0.3">
      <c r="A916" s="194"/>
      <c r="B916" s="195"/>
      <c r="C916" s="196"/>
      <c r="D916" s="77"/>
      <c r="E916" s="77"/>
      <c r="F916" s="77"/>
      <c r="G916" s="77"/>
      <c r="H916" s="77"/>
      <c r="I916" s="77"/>
      <c r="J916" s="77"/>
      <c r="K916" s="77"/>
      <c r="L916" s="77"/>
      <c r="M916" s="77"/>
      <c r="N916" s="77"/>
      <c r="O916" s="77"/>
    </row>
    <row r="917" spans="1:15" x14ac:dyDescent="0.3">
      <c r="A917" s="194"/>
      <c r="B917" s="212" t="s">
        <v>162</v>
      </c>
      <c r="C917" s="212"/>
      <c r="D917" s="197">
        <v>53627</v>
      </c>
      <c r="E917" s="197">
        <v>4090110.274532448</v>
      </c>
      <c r="F917" s="197">
        <v>53627</v>
      </c>
      <c r="G917" s="197">
        <v>12656</v>
      </c>
      <c r="H917" s="197">
        <v>14302</v>
      </c>
      <c r="I917" s="197">
        <v>14410</v>
      </c>
      <c r="J917" s="197">
        <v>12259</v>
      </c>
      <c r="K917" s="197">
        <v>4090110.274532448</v>
      </c>
      <c r="L917" s="197">
        <v>933508.51308691991</v>
      </c>
      <c r="M917" s="197">
        <v>1114231.5623445329</v>
      </c>
      <c r="N917" s="197">
        <v>1113090.1897719936</v>
      </c>
      <c r="O917" s="197">
        <v>929280.00932900188</v>
      </c>
    </row>
    <row r="918" spans="1:15" ht="21" customHeight="1" x14ac:dyDescent="0.3">
      <c r="A918" s="194"/>
      <c r="B918" s="198" t="s">
        <v>129</v>
      </c>
      <c r="C918" s="199" t="s">
        <v>18</v>
      </c>
      <c r="D918" s="38">
        <v>2110</v>
      </c>
      <c r="E918" s="40">
        <v>320700.58573078347</v>
      </c>
      <c r="F918" s="38">
        <v>2110</v>
      </c>
      <c r="G918" s="38">
        <v>405</v>
      </c>
      <c r="H918" s="38">
        <v>443</v>
      </c>
      <c r="I918" s="38">
        <v>518</v>
      </c>
      <c r="J918" s="38">
        <v>744</v>
      </c>
      <c r="K918" s="40">
        <v>320700.58573078347</v>
      </c>
      <c r="L918" s="40">
        <v>49253.19629032955</v>
      </c>
      <c r="M918" s="40">
        <v>68616.687232849494</v>
      </c>
      <c r="N918" s="40">
        <v>92531.796889346646</v>
      </c>
      <c r="O918" s="40">
        <v>110298.90531825775</v>
      </c>
    </row>
    <row r="919" spans="1:15" ht="44.4" customHeight="1" x14ac:dyDescent="0.3">
      <c r="A919" s="194"/>
      <c r="B919" s="198" t="s">
        <v>130</v>
      </c>
      <c r="C919" s="199" t="s">
        <v>18</v>
      </c>
      <c r="D919" s="39">
        <v>1490</v>
      </c>
      <c r="E919" s="37">
        <v>401241.15851967037</v>
      </c>
      <c r="F919" s="39">
        <v>1490</v>
      </c>
      <c r="G919" s="39">
        <v>292</v>
      </c>
      <c r="H919" s="39">
        <v>416</v>
      </c>
      <c r="I919" s="39">
        <v>431</v>
      </c>
      <c r="J919" s="39">
        <v>351</v>
      </c>
      <c r="K919" s="37">
        <v>401241.15851967037</v>
      </c>
      <c r="L919" s="37">
        <v>85793.822887800401</v>
      </c>
      <c r="M919" s="37">
        <v>109245.98696471</v>
      </c>
      <c r="N919" s="37">
        <v>112684.74200112</v>
      </c>
      <c r="O919" s="37">
        <v>93516.60666604001</v>
      </c>
    </row>
    <row r="920" spans="1:15" ht="18.600000000000001" customHeight="1" x14ac:dyDescent="0.3">
      <c r="A920" s="194"/>
      <c r="B920" s="198" t="s">
        <v>134</v>
      </c>
      <c r="C920" s="199" t="s">
        <v>135</v>
      </c>
      <c r="D920" s="39">
        <v>522</v>
      </c>
      <c r="E920" s="37">
        <v>10323.26218089071</v>
      </c>
      <c r="F920" s="39">
        <v>522</v>
      </c>
      <c r="G920" s="39">
        <v>130</v>
      </c>
      <c r="H920" s="39">
        <v>129</v>
      </c>
      <c r="I920" s="39">
        <v>132</v>
      </c>
      <c r="J920" s="39">
        <v>131</v>
      </c>
      <c r="K920" s="37">
        <v>10323.262180890712</v>
      </c>
      <c r="L920" s="37">
        <v>2505.0351808907099</v>
      </c>
      <c r="M920" s="37">
        <v>2557.9140000000002</v>
      </c>
      <c r="N920" s="37">
        <v>2650.9490000000005</v>
      </c>
      <c r="O920" s="37">
        <v>2609.364</v>
      </c>
    </row>
    <row r="921" spans="1:15" ht="27.6" x14ac:dyDescent="0.3">
      <c r="A921" s="194"/>
      <c r="B921" s="199" t="s">
        <v>17</v>
      </c>
      <c r="C921" s="199" t="s">
        <v>18</v>
      </c>
      <c r="D921" s="38">
        <v>49505</v>
      </c>
      <c r="E921" s="40">
        <v>3357845.2681011036</v>
      </c>
      <c r="F921" s="38">
        <v>49505</v>
      </c>
      <c r="G921" s="38">
        <v>11829</v>
      </c>
      <c r="H921" s="38">
        <v>13314</v>
      </c>
      <c r="I921" s="38">
        <v>13329</v>
      </c>
      <c r="J921" s="38">
        <v>11033</v>
      </c>
      <c r="K921" s="40">
        <v>3357845.2681011036</v>
      </c>
      <c r="L921" s="40">
        <v>795956.45872789924</v>
      </c>
      <c r="M921" s="40">
        <v>933810.97414697334</v>
      </c>
      <c r="N921" s="40">
        <v>905222.70188152697</v>
      </c>
      <c r="O921" s="40">
        <v>722855.13334470417</v>
      </c>
    </row>
    <row r="922" spans="1:15" x14ac:dyDescent="0.3">
      <c r="A922" s="194"/>
      <c r="B922" s="200" t="s">
        <v>163</v>
      </c>
      <c r="C922" s="196"/>
      <c r="D922" s="201"/>
      <c r="E922" s="78"/>
      <c r="F922" s="77"/>
      <c r="G922" s="77"/>
      <c r="H922" s="77"/>
      <c r="I922" s="77"/>
      <c r="J922" s="77"/>
      <c r="K922" s="78"/>
      <c r="L922" s="78"/>
      <c r="M922" s="78"/>
      <c r="N922" s="78"/>
      <c r="O922" s="78"/>
    </row>
    <row r="923" spans="1:15" s="209" customFormat="1" ht="31.2" hidden="1" x14ac:dyDescent="0.3">
      <c r="A923" s="202"/>
      <c r="B923" s="203" t="s">
        <v>164</v>
      </c>
      <c r="C923" s="204" t="s">
        <v>165</v>
      </c>
      <c r="D923" s="205" t="s">
        <v>4</v>
      </c>
      <c r="E923" s="206" t="s">
        <v>5</v>
      </c>
      <c r="F923" s="207" t="s">
        <v>7</v>
      </c>
      <c r="G923" s="207" t="s">
        <v>8</v>
      </c>
      <c r="H923" s="207" t="s">
        <v>9</v>
      </c>
      <c r="I923" s="207" t="s">
        <v>10</v>
      </c>
      <c r="J923" s="207" t="s">
        <v>11</v>
      </c>
      <c r="K923" s="208" t="s">
        <v>7</v>
      </c>
      <c r="L923" s="206" t="s">
        <v>166</v>
      </c>
      <c r="M923" s="206" t="s">
        <v>167</v>
      </c>
      <c r="N923" s="206" t="s">
        <v>168</v>
      </c>
      <c r="O923" s="206" t="s">
        <v>169</v>
      </c>
    </row>
    <row r="924" spans="1:15" ht="27.6" hidden="1" x14ac:dyDescent="0.3">
      <c r="A924" s="194"/>
      <c r="B924" s="41" t="s">
        <v>170</v>
      </c>
      <c r="C924" s="210" t="s">
        <v>171</v>
      </c>
      <c r="D924" s="39">
        <f>'[1]КС 2024'!$F$64+'[1]КС 2024'!$F$803+'[1]КС 2024'!$F$874+'[1]КС 2024'!$F$1021+'[1]КС 2024'!$F$1143+'[1]КС 2024'!$F$1242+'[1]КС 2024'!$F$1295+'[1]КС 2024'!$F$1357+'[1]КС 2024'!$F$1434+'[1]КС 2024'!$F$1746+'[1]КС 2024'!$F$1986+'[1]КС 2024'!$F$2144+'[1]КС 2024'!$F$2250+'[1]КС 2024'!$F$3049</f>
        <v>84</v>
      </c>
      <c r="E924" s="37">
        <f>'[1]КС 2024'!$GJ$64+'[1]КС 2024'!$GJ$803+'[1]КС 2024'!$GJ$874+'[1]КС 2024'!$GJ$1021+'[1]КС 2024'!$GJ$1143+'[1]КС 2024'!$GJ$1242+'[1]КС 2024'!$GJ$1295+'[1]КС 2024'!$GJ$1357+'[1]КС 2024'!$GJ$1434+'[1]КС 2024'!$GJ$1746+'[1]КС 2024'!$GJ$1986+'[1]КС 2024'!$GJ$2144+'[1]КС 2024'!$GJ$2250+'[1]КС 2024'!$GJ$3049</f>
        <v>9345.7147050458334</v>
      </c>
      <c r="F924" s="39">
        <f>G924+H924+I924+J924</f>
        <v>70</v>
      </c>
      <c r="G924" s="39"/>
      <c r="H924" s="39">
        <v>24</v>
      </c>
      <c r="I924" s="39">
        <v>23</v>
      </c>
      <c r="J924" s="39">
        <v>23</v>
      </c>
      <c r="K924" s="37">
        <f>L924+M924+N924+O924</f>
        <v>7669.2221490737347</v>
      </c>
      <c r="L924" s="37">
        <v>3148.0620673832746</v>
      </c>
      <c r="M924" s="37">
        <v>1557.2360318967569</v>
      </c>
      <c r="N924" s="37">
        <v>1478.6638749484262</v>
      </c>
      <c r="O924" s="37">
        <v>1485.2601748452773</v>
      </c>
    </row>
    <row r="925" spans="1:15" ht="27.6" hidden="1" x14ac:dyDescent="0.3">
      <c r="A925" s="194"/>
      <c r="B925" s="41" t="s">
        <v>172</v>
      </c>
      <c r="C925" s="210" t="s">
        <v>173</v>
      </c>
      <c r="D925" s="39">
        <v>270</v>
      </c>
      <c r="E925" s="37">
        <v>42987.893996081235</v>
      </c>
      <c r="F925" s="39">
        <f t="shared" ref="F925:F928" si="0">G925+H925+I925+J925</f>
        <v>270</v>
      </c>
      <c r="G925" s="39">
        <v>239</v>
      </c>
      <c r="H925" s="39">
        <v>6</v>
      </c>
      <c r="I925" s="39">
        <v>12</v>
      </c>
      <c r="J925" s="39">
        <v>13</v>
      </c>
      <c r="K925" s="37">
        <f t="shared" ref="K925:K928" si="1">L925+M925+N925+O925</f>
        <v>42987.893996081228</v>
      </c>
      <c r="L925" s="37">
        <v>38660.850685865473</v>
      </c>
      <c r="M925" s="37">
        <v>833.96944803732936</v>
      </c>
      <c r="N925" s="37">
        <v>1673.6866314503086</v>
      </c>
      <c r="O925" s="37">
        <v>1819.3872307281217</v>
      </c>
    </row>
    <row r="926" spans="1:15" ht="27.6" hidden="1" x14ac:dyDescent="0.3">
      <c r="A926" s="194"/>
      <c r="B926" s="41" t="s">
        <v>174</v>
      </c>
      <c r="C926" s="210" t="s">
        <v>175</v>
      </c>
      <c r="D926" s="39">
        <v>20</v>
      </c>
      <c r="E926" s="37">
        <v>5004.8929581412158</v>
      </c>
      <c r="F926" s="39">
        <f t="shared" si="0"/>
        <v>20</v>
      </c>
      <c r="G926" s="39">
        <v>7</v>
      </c>
      <c r="H926" s="39">
        <v>0</v>
      </c>
      <c r="I926" s="39">
        <v>8</v>
      </c>
      <c r="J926" s="39">
        <v>5</v>
      </c>
      <c r="K926" s="37">
        <f t="shared" si="1"/>
        <v>5004.8929581412158</v>
      </c>
      <c r="L926" s="37">
        <v>1751.7125353494257</v>
      </c>
      <c r="M926" s="37">
        <v>0</v>
      </c>
      <c r="N926" s="37">
        <v>2001.9571832564864</v>
      </c>
      <c r="O926" s="37">
        <v>1251.2232395353039</v>
      </c>
    </row>
    <row r="927" spans="1:15" ht="27.6" hidden="1" x14ac:dyDescent="0.3">
      <c r="A927" s="194"/>
      <c r="B927" s="41" t="s">
        <v>176</v>
      </c>
      <c r="C927" s="210" t="s">
        <v>177</v>
      </c>
      <c r="D927" s="39">
        <v>1</v>
      </c>
      <c r="E927" s="37">
        <v>524.12287331417156</v>
      </c>
      <c r="F927" s="39">
        <f t="shared" si="0"/>
        <v>1</v>
      </c>
      <c r="G927" s="39">
        <v>1</v>
      </c>
      <c r="H927" s="39">
        <v>0</v>
      </c>
      <c r="I927" s="39">
        <v>0</v>
      </c>
      <c r="J927" s="39">
        <v>0</v>
      </c>
      <c r="K927" s="37">
        <f t="shared" si="1"/>
        <v>524.12287331417156</v>
      </c>
      <c r="L927" s="37">
        <v>524.12287331417156</v>
      </c>
      <c r="M927" s="37">
        <v>0</v>
      </c>
      <c r="N927" s="37">
        <v>0</v>
      </c>
      <c r="O927" s="37">
        <v>0</v>
      </c>
    </row>
    <row r="928" spans="1:15" ht="28.2" hidden="1" x14ac:dyDescent="0.3">
      <c r="A928" s="194"/>
      <c r="B928" s="211" t="s">
        <v>178</v>
      </c>
      <c r="C928" s="210" t="s">
        <v>179</v>
      </c>
      <c r="D928" s="39">
        <v>2</v>
      </c>
      <c r="E928" s="37">
        <v>173.63582601926399</v>
      </c>
      <c r="F928" s="39">
        <f t="shared" si="0"/>
        <v>2</v>
      </c>
      <c r="G928" s="39">
        <v>1</v>
      </c>
      <c r="H928" s="39">
        <v>0</v>
      </c>
      <c r="I928" s="39">
        <v>1</v>
      </c>
      <c r="J928" s="39">
        <v>0</v>
      </c>
      <c r="K928" s="37">
        <f t="shared" si="1"/>
        <v>173.63582601926399</v>
      </c>
      <c r="L928" s="37">
        <v>74.528619387264001</v>
      </c>
      <c r="M928" s="37">
        <v>0</v>
      </c>
      <c r="N928" s="37">
        <v>99.107206631999986</v>
      </c>
      <c r="O928" s="37">
        <v>0</v>
      </c>
    </row>
    <row r="929" spans="1:15" hidden="1" x14ac:dyDescent="0.3">
      <c r="A929" s="194"/>
      <c r="B929" s="212" t="s">
        <v>162</v>
      </c>
      <c r="C929" s="213"/>
      <c r="D929" s="197">
        <f>SUM(D924:D928)</f>
        <v>377</v>
      </c>
      <c r="E929" s="197">
        <f>SUM(E924:E928)</f>
        <v>58036.260358601721</v>
      </c>
      <c r="F929" s="197">
        <f>SUM(F924:F928)</f>
        <v>363</v>
      </c>
      <c r="G929" s="197">
        <f t="shared" ref="G929:O929" si="2">SUM(G924:G928)</f>
        <v>248</v>
      </c>
      <c r="H929" s="197">
        <f t="shared" si="2"/>
        <v>30</v>
      </c>
      <c r="I929" s="197">
        <f t="shared" si="2"/>
        <v>44</v>
      </c>
      <c r="J929" s="197">
        <f t="shared" si="2"/>
        <v>41</v>
      </c>
      <c r="K929" s="197">
        <f t="shared" si="2"/>
        <v>56359.767802629613</v>
      </c>
      <c r="L929" s="197">
        <f t="shared" si="2"/>
        <v>44159.27678129961</v>
      </c>
      <c r="M929" s="197">
        <f t="shared" si="2"/>
        <v>2391.2054799340863</v>
      </c>
      <c r="N929" s="197">
        <f t="shared" si="2"/>
        <v>5253.4148962872214</v>
      </c>
      <c r="O929" s="197">
        <f t="shared" si="2"/>
        <v>4555.8706451087028</v>
      </c>
    </row>
    <row r="930" spans="1:15" x14ac:dyDescent="0.3">
      <c r="A930" s="194"/>
      <c r="B930" s="195"/>
      <c r="C930" s="196"/>
      <c r="D930" s="77"/>
      <c r="E930" s="78"/>
      <c r="F930" s="77"/>
      <c r="G930" s="77"/>
      <c r="H930" s="77"/>
      <c r="I930" s="77"/>
      <c r="J930" s="77"/>
      <c r="K930" s="78"/>
      <c r="L930" s="78"/>
      <c r="M930" s="78"/>
      <c r="N930" s="78"/>
      <c r="O930" s="78"/>
    </row>
    <row r="931" spans="1:15" x14ac:dyDescent="0.3">
      <c r="A931" s="194"/>
      <c r="B931" s="195"/>
      <c r="C931" s="196"/>
      <c r="D931" s="77"/>
      <c r="E931" s="78"/>
      <c r="F931" s="77"/>
      <c r="G931" s="77"/>
      <c r="H931" s="77"/>
      <c r="I931" s="77"/>
      <c r="J931" s="77"/>
      <c r="K931" s="78"/>
      <c r="L931" s="78"/>
      <c r="M931" s="78"/>
      <c r="N931" s="78"/>
      <c r="O931" s="78"/>
    </row>
    <row r="932" spans="1:15" x14ac:dyDescent="0.3">
      <c r="A932" s="194"/>
      <c r="B932" s="195"/>
      <c r="C932" s="196"/>
      <c r="D932" s="77"/>
      <c r="E932" s="78"/>
      <c r="F932" s="77"/>
      <c r="G932" s="77"/>
      <c r="H932" s="77"/>
      <c r="I932" s="77"/>
      <c r="J932" s="77"/>
      <c r="K932" s="78"/>
      <c r="L932" s="78"/>
      <c r="M932" s="78"/>
      <c r="N932" s="78"/>
      <c r="O932" s="78"/>
    </row>
    <row r="933" spans="1:15" x14ac:dyDescent="0.3">
      <c r="A933" s="194"/>
      <c r="B933" s="195"/>
      <c r="C933" s="196"/>
      <c r="D933" s="77"/>
      <c r="E933" s="78"/>
      <c r="F933" s="77"/>
      <c r="G933" s="77"/>
      <c r="H933" s="77"/>
      <c r="I933" s="77"/>
      <c r="J933" s="77"/>
      <c r="K933" s="78"/>
      <c r="L933" s="78"/>
      <c r="M933" s="78"/>
      <c r="N933" s="78"/>
      <c r="O933" s="78"/>
    </row>
    <row r="934" spans="1:15" x14ac:dyDescent="0.3">
      <c r="A934" s="194"/>
      <c r="B934" s="195"/>
      <c r="C934" s="196"/>
      <c r="D934" s="77"/>
      <c r="E934" s="78"/>
      <c r="F934" s="77"/>
      <c r="G934" s="77"/>
      <c r="H934" s="77"/>
      <c r="I934" s="77"/>
      <c r="J934" s="77"/>
      <c r="K934" s="78"/>
      <c r="L934" s="78"/>
      <c r="M934" s="78"/>
      <c r="N934" s="78"/>
      <c r="O934" s="78"/>
    </row>
    <row r="935" spans="1:15" x14ac:dyDescent="0.3">
      <c r="A935" s="194"/>
      <c r="B935" s="195"/>
      <c r="C935" s="196"/>
      <c r="D935" s="77"/>
      <c r="E935" s="78"/>
      <c r="F935" s="77"/>
      <c r="G935" s="77"/>
      <c r="H935" s="77"/>
      <c r="I935" s="77"/>
      <c r="J935" s="77"/>
      <c r="K935" s="78"/>
      <c r="L935" s="78"/>
      <c r="M935" s="78"/>
      <c r="N935" s="78"/>
      <c r="O935" s="78"/>
    </row>
    <row r="936" spans="1:15" x14ac:dyDescent="0.3">
      <c r="A936" s="194"/>
      <c r="B936" s="195"/>
      <c r="C936" s="196"/>
      <c r="D936" s="77"/>
      <c r="E936" s="78"/>
      <c r="F936" s="77"/>
      <c r="G936" s="77"/>
      <c r="H936" s="77"/>
      <c r="I936" s="77"/>
      <c r="J936" s="77"/>
      <c r="K936" s="78"/>
      <c r="L936" s="78"/>
      <c r="M936" s="78"/>
      <c r="N936" s="78"/>
      <c r="O936" s="78"/>
    </row>
    <row r="937" spans="1:15" x14ac:dyDescent="0.3">
      <c r="A937" s="194"/>
      <c r="B937" s="195"/>
      <c r="C937" s="196"/>
      <c r="D937" s="77"/>
      <c r="E937" s="78"/>
      <c r="F937" s="77"/>
      <c r="G937" s="77"/>
      <c r="H937" s="77"/>
      <c r="I937" s="77"/>
      <c r="J937" s="77"/>
      <c r="K937" s="78"/>
      <c r="L937" s="78"/>
      <c r="M937" s="78"/>
      <c r="N937" s="78"/>
      <c r="O937" s="78"/>
    </row>
    <row r="938" spans="1:15" x14ac:dyDescent="0.3">
      <c r="A938" s="194"/>
      <c r="B938" s="195"/>
      <c r="C938" s="196"/>
      <c r="D938" s="77"/>
      <c r="E938" s="78"/>
      <c r="F938" s="77"/>
      <c r="G938" s="77"/>
      <c r="H938" s="77"/>
      <c r="I938" s="77"/>
      <c r="J938" s="77"/>
      <c r="K938" s="78"/>
      <c r="L938" s="78"/>
      <c r="M938" s="78"/>
      <c r="N938" s="78"/>
      <c r="O938" s="78"/>
    </row>
    <row r="939" spans="1:15" x14ac:dyDescent="0.3">
      <c r="A939" s="194"/>
      <c r="B939" s="195"/>
      <c r="C939" s="196"/>
      <c r="D939" s="77"/>
      <c r="E939" s="78"/>
      <c r="F939" s="77"/>
      <c r="G939" s="77"/>
      <c r="H939" s="77"/>
      <c r="I939" s="77"/>
      <c r="J939" s="77"/>
      <c r="K939" s="78"/>
      <c r="L939" s="78"/>
      <c r="M939" s="78"/>
      <c r="N939" s="78"/>
      <c r="O939" s="78"/>
    </row>
    <row r="940" spans="1:15" x14ac:dyDescent="0.3">
      <c r="A940" s="194"/>
      <c r="B940" s="195"/>
      <c r="C940" s="196"/>
      <c r="D940" s="77"/>
      <c r="E940" s="78"/>
      <c r="F940" s="77"/>
      <c r="G940" s="77"/>
      <c r="H940" s="77"/>
      <c r="I940" s="77"/>
      <c r="J940" s="77"/>
      <c r="K940" s="78"/>
      <c r="L940" s="78"/>
      <c r="M940" s="78"/>
      <c r="N940" s="78"/>
      <c r="O940" s="78"/>
    </row>
    <row r="941" spans="1:15" x14ac:dyDescent="0.3">
      <c r="A941" s="194"/>
      <c r="B941" s="195"/>
      <c r="C941" s="196"/>
      <c r="D941" s="77"/>
      <c r="E941" s="78"/>
      <c r="F941" s="77"/>
      <c r="G941" s="77"/>
      <c r="H941" s="77"/>
      <c r="I941" s="77"/>
      <c r="J941" s="77"/>
      <c r="K941" s="78"/>
      <c r="L941" s="78"/>
      <c r="M941" s="78"/>
      <c r="N941" s="78"/>
      <c r="O941" s="78"/>
    </row>
    <row r="942" spans="1:15" x14ac:dyDescent="0.3">
      <c r="A942" s="194"/>
      <c r="B942" s="195"/>
      <c r="C942" s="196"/>
      <c r="D942" s="77"/>
      <c r="E942" s="78"/>
      <c r="F942" s="77"/>
      <c r="G942" s="77"/>
      <c r="H942" s="77"/>
      <c r="I942" s="77"/>
      <c r="J942" s="77"/>
      <c r="K942" s="78"/>
      <c r="L942" s="78"/>
      <c r="M942" s="78"/>
      <c r="N942" s="78"/>
      <c r="O942" s="78"/>
    </row>
    <row r="943" spans="1:15" x14ac:dyDescent="0.3">
      <c r="A943" s="194"/>
      <c r="B943" s="195"/>
      <c r="C943" s="196"/>
      <c r="D943" s="77"/>
      <c r="E943" s="78"/>
      <c r="F943" s="77"/>
      <c r="G943" s="77"/>
      <c r="H943" s="77"/>
      <c r="I943" s="77"/>
      <c r="J943" s="77"/>
      <c r="K943" s="78"/>
      <c r="L943" s="78"/>
      <c r="M943" s="78"/>
      <c r="N943" s="78"/>
      <c r="O943" s="78"/>
    </row>
    <row r="944" spans="1:15" x14ac:dyDescent="0.3">
      <c r="A944" s="194"/>
      <c r="B944" s="195"/>
      <c r="C944" s="196"/>
      <c r="D944" s="77"/>
      <c r="E944" s="78"/>
      <c r="F944" s="77"/>
      <c r="G944" s="77"/>
      <c r="H944" s="77"/>
      <c r="I944" s="77"/>
      <c r="J944" s="77"/>
      <c r="K944" s="78"/>
      <c r="L944" s="78"/>
      <c r="M944" s="78"/>
      <c r="N944" s="78"/>
      <c r="O944" s="78"/>
    </row>
    <row r="945" spans="1:15" x14ac:dyDescent="0.3">
      <c r="A945" s="194"/>
      <c r="B945" s="195"/>
      <c r="C945" s="196"/>
      <c r="D945" s="77"/>
      <c r="E945" s="78"/>
      <c r="F945" s="77"/>
      <c r="G945" s="77"/>
      <c r="H945" s="77"/>
      <c r="I945" s="77"/>
      <c r="J945" s="77"/>
      <c r="K945" s="78"/>
      <c r="L945" s="78"/>
      <c r="M945" s="78"/>
      <c r="N945" s="78"/>
      <c r="O945" s="78"/>
    </row>
    <row r="946" spans="1:15" x14ac:dyDescent="0.3">
      <c r="A946" s="194"/>
      <c r="B946" s="195"/>
      <c r="C946" s="196"/>
      <c r="D946" s="77"/>
      <c r="E946" s="78"/>
      <c r="F946" s="77"/>
      <c r="G946" s="77"/>
      <c r="H946" s="77"/>
      <c r="I946" s="77"/>
      <c r="J946" s="77"/>
      <c r="K946" s="78"/>
      <c r="L946" s="78"/>
      <c r="M946" s="78"/>
      <c r="N946" s="78"/>
      <c r="O946" s="78"/>
    </row>
    <row r="947" spans="1:15" x14ac:dyDescent="0.3">
      <c r="A947" s="194"/>
      <c r="B947" s="195"/>
      <c r="C947" s="196"/>
      <c r="D947" s="77"/>
      <c r="E947" s="78"/>
      <c r="F947" s="77"/>
      <c r="G947" s="77"/>
      <c r="H947" s="77"/>
      <c r="I947" s="77"/>
      <c r="J947" s="77"/>
      <c r="K947" s="78"/>
      <c r="L947" s="78"/>
      <c r="M947" s="78"/>
      <c r="N947" s="78"/>
      <c r="O947" s="78"/>
    </row>
    <row r="948" spans="1:15" x14ac:dyDescent="0.3">
      <c r="A948" s="194"/>
      <c r="B948" s="195"/>
      <c r="C948" s="196"/>
      <c r="D948" s="77"/>
      <c r="E948" s="78"/>
      <c r="F948" s="77"/>
      <c r="G948" s="77"/>
      <c r="H948" s="77"/>
      <c r="I948" s="77"/>
      <c r="J948" s="77"/>
      <c r="K948" s="78"/>
      <c r="L948" s="78"/>
      <c r="M948" s="78"/>
      <c r="N948" s="78"/>
      <c r="O948" s="78"/>
    </row>
    <row r="949" spans="1:15" x14ac:dyDescent="0.3">
      <c r="A949" s="194"/>
      <c r="B949" s="195"/>
      <c r="C949" s="196"/>
      <c r="D949" s="77"/>
      <c r="E949" s="78"/>
      <c r="F949" s="77"/>
      <c r="G949" s="77"/>
      <c r="H949" s="77"/>
      <c r="I949" s="77"/>
      <c r="J949" s="77"/>
      <c r="K949" s="78"/>
      <c r="L949" s="78"/>
      <c r="M949" s="78"/>
      <c r="N949" s="78"/>
      <c r="O949" s="78"/>
    </row>
    <row r="950" spans="1:15" x14ac:dyDescent="0.3">
      <c r="A950" s="194"/>
      <c r="B950" s="195"/>
      <c r="C950" s="196"/>
      <c r="D950" s="77"/>
      <c r="E950" s="78"/>
      <c r="F950" s="77"/>
      <c r="G950" s="77"/>
      <c r="H950" s="77"/>
      <c r="I950" s="77"/>
      <c r="J950" s="77"/>
      <c r="K950" s="78"/>
      <c r="L950" s="78"/>
      <c r="M950" s="78"/>
      <c r="N950" s="78"/>
      <c r="O950" s="78"/>
    </row>
    <row r="951" spans="1:15" x14ac:dyDescent="0.3">
      <c r="A951" s="194"/>
      <c r="B951" s="195"/>
      <c r="C951" s="196"/>
      <c r="D951" s="77"/>
      <c r="E951" s="78"/>
      <c r="F951" s="77"/>
      <c r="G951" s="77"/>
      <c r="H951" s="77"/>
      <c r="I951" s="77"/>
      <c r="J951" s="77"/>
      <c r="K951" s="78"/>
      <c r="L951" s="78"/>
      <c r="M951" s="78"/>
      <c r="N951" s="78"/>
      <c r="O951" s="78"/>
    </row>
    <row r="952" spans="1:15" x14ac:dyDescent="0.3">
      <c r="A952" s="194"/>
      <c r="B952" s="195"/>
      <c r="C952" s="196"/>
      <c r="D952" s="77"/>
      <c r="E952" s="78"/>
      <c r="F952" s="77"/>
      <c r="G952" s="77"/>
      <c r="H952" s="77"/>
      <c r="I952" s="77"/>
      <c r="J952" s="77"/>
      <c r="K952" s="78"/>
      <c r="L952" s="78"/>
      <c r="M952" s="78"/>
      <c r="N952" s="78"/>
      <c r="O952" s="78"/>
    </row>
    <row r="953" spans="1:15" x14ac:dyDescent="0.3">
      <c r="A953" s="194"/>
      <c r="B953" s="195"/>
      <c r="C953" s="196"/>
      <c r="D953" s="77"/>
      <c r="E953" s="78"/>
      <c r="F953" s="77"/>
      <c r="G953" s="77"/>
      <c r="H953" s="77"/>
      <c r="I953" s="77"/>
      <c r="J953" s="77"/>
      <c r="K953" s="78"/>
      <c r="L953" s="78"/>
      <c r="M953" s="78"/>
      <c r="N953" s="78"/>
      <c r="O953" s="78"/>
    </row>
    <row r="954" spans="1:15" x14ac:dyDescent="0.3">
      <c r="A954" s="194"/>
      <c r="B954" s="195"/>
      <c r="C954" s="196"/>
      <c r="D954" s="77"/>
      <c r="E954" s="78"/>
      <c r="F954" s="77"/>
      <c r="G954" s="77"/>
      <c r="H954" s="77"/>
      <c r="I954" s="77"/>
      <c r="J954" s="77"/>
      <c r="K954" s="78"/>
      <c r="L954" s="78"/>
      <c r="M954" s="78"/>
      <c r="N954" s="78"/>
      <c r="O954" s="78"/>
    </row>
    <row r="955" spans="1:15" x14ac:dyDescent="0.3">
      <c r="A955" s="194"/>
      <c r="B955" s="195"/>
      <c r="C955" s="196"/>
      <c r="D955" s="77"/>
      <c r="E955" s="78"/>
      <c r="F955" s="77"/>
      <c r="G955" s="77"/>
      <c r="H955" s="77"/>
      <c r="I955" s="77"/>
      <c r="J955" s="77"/>
      <c r="K955" s="78"/>
      <c r="L955" s="78"/>
      <c r="M955" s="78"/>
      <c r="N955" s="78"/>
      <c r="O955" s="78"/>
    </row>
    <row r="956" spans="1:15" x14ac:dyDescent="0.3">
      <c r="A956" s="194"/>
      <c r="B956" s="195"/>
      <c r="C956" s="196"/>
      <c r="D956" s="77"/>
      <c r="E956" s="78"/>
      <c r="F956" s="77"/>
      <c r="G956" s="77"/>
      <c r="H956" s="77"/>
      <c r="I956" s="77"/>
      <c r="J956" s="77"/>
      <c r="K956" s="78"/>
      <c r="L956" s="78"/>
      <c r="M956" s="78"/>
      <c r="N956" s="78"/>
      <c r="O956" s="78"/>
    </row>
    <row r="957" spans="1:15" x14ac:dyDescent="0.3">
      <c r="A957" s="194"/>
      <c r="B957" s="195"/>
      <c r="C957" s="196"/>
      <c r="D957" s="77"/>
      <c r="E957" s="78"/>
      <c r="F957" s="77"/>
      <c r="G957" s="77"/>
      <c r="H957" s="77"/>
      <c r="I957" s="77"/>
      <c r="J957" s="77"/>
      <c r="K957" s="78"/>
      <c r="L957" s="78"/>
      <c r="M957" s="78"/>
      <c r="N957" s="78"/>
      <c r="O957" s="78"/>
    </row>
    <row r="958" spans="1:15" x14ac:dyDescent="0.3">
      <c r="A958" s="194"/>
      <c r="B958" s="195"/>
      <c r="C958" s="196"/>
      <c r="D958" s="77"/>
      <c r="E958" s="78"/>
      <c r="F958" s="77"/>
      <c r="G958" s="77"/>
      <c r="H958" s="77"/>
      <c r="I958" s="77"/>
      <c r="J958" s="77"/>
      <c r="K958" s="78"/>
      <c r="L958" s="78"/>
      <c r="M958" s="78"/>
      <c r="N958" s="78"/>
      <c r="O958" s="78"/>
    </row>
    <row r="959" spans="1:15" x14ac:dyDescent="0.3">
      <c r="A959" s="194"/>
      <c r="B959" s="195"/>
      <c r="C959" s="196"/>
      <c r="D959" s="77"/>
      <c r="E959" s="78"/>
      <c r="F959" s="77"/>
      <c r="G959" s="77"/>
      <c r="H959" s="77"/>
      <c r="I959" s="77"/>
      <c r="J959" s="77"/>
      <c r="K959" s="78"/>
      <c r="L959" s="78"/>
      <c r="M959" s="78"/>
      <c r="N959" s="78"/>
      <c r="O959" s="78"/>
    </row>
    <row r="960" spans="1:15" x14ac:dyDescent="0.3">
      <c r="A960" s="194"/>
      <c r="B960" s="195"/>
      <c r="C960" s="196"/>
      <c r="D960" s="77"/>
      <c r="E960" s="78"/>
      <c r="F960" s="77"/>
      <c r="G960" s="77"/>
      <c r="H960" s="77"/>
      <c r="I960" s="77"/>
      <c r="J960" s="77"/>
      <c r="K960" s="78"/>
      <c r="L960" s="78"/>
      <c r="M960" s="78"/>
      <c r="N960" s="78"/>
      <c r="O960" s="78"/>
    </row>
    <row r="961" spans="1:15" x14ac:dyDescent="0.3">
      <c r="A961" s="194"/>
      <c r="B961" s="195"/>
      <c r="C961" s="196"/>
      <c r="D961" s="77"/>
      <c r="E961" s="78"/>
      <c r="F961" s="77"/>
      <c r="G961" s="77"/>
      <c r="H961" s="77"/>
      <c r="I961" s="77"/>
      <c r="J961" s="77"/>
      <c r="K961" s="78"/>
      <c r="L961" s="78"/>
      <c r="M961" s="78"/>
      <c r="N961" s="78"/>
      <c r="O961" s="78"/>
    </row>
    <row r="962" spans="1:15" x14ac:dyDescent="0.3">
      <c r="A962" s="194"/>
      <c r="B962" s="195"/>
      <c r="C962" s="196"/>
      <c r="D962" s="77"/>
      <c r="E962" s="78"/>
      <c r="F962" s="77"/>
      <c r="G962" s="77"/>
      <c r="H962" s="77"/>
      <c r="I962" s="77"/>
      <c r="J962" s="77"/>
      <c r="K962" s="78"/>
      <c r="L962" s="78"/>
      <c r="M962" s="78"/>
      <c r="N962" s="78"/>
      <c r="O962" s="78"/>
    </row>
    <row r="963" spans="1:15" x14ac:dyDescent="0.3">
      <c r="A963" s="194"/>
      <c r="B963" s="195"/>
      <c r="C963" s="196"/>
      <c r="D963" s="77"/>
      <c r="E963" s="78"/>
      <c r="F963" s="77"/>
      <c r="G963" s="77"/>
      <c r="H963" s="77"/>
      <c r="I963" s="77"/>
      <c r="J963" s="77"/>
      <c r="K963" s="78"/>
      <c r="L963" s="78"/>
      <c r="M963" s="78"/>
      <c r="N963" s="78"/>
      <c r="O963" s="78"/>
    </row>
  </sheetData>
  <autoFilter ref="A6:O912" xr:uid="{00000000-0009-0000-0000-000000000000}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35">
    <mergeCell ref="A584:A617"/>
    <mergeCell ref="A618:A654"/>
    <mergeCell ref="A655:A692"/>
    <mergeCell ref="A693:A815"/>
    <mergeCell ref="A829:A864"/>
    <mergeCell ref="A4:O4"/>
    <mergeCell ref="A6:A8"/>
    <mergeCell ref="B6:B8"/>
    <mergeCell ref="C6:C8"/>
    <mergeCell ref="D6:D8"/>
    <mergeCell ref="E6:E8"/>
    <mergeCell ref="F6:O6"/>
    <mergeCell ref="F7:J7"/>
    <mergeCell ref="K7:O7"/>
    <mergeCell ref="A9:A47"/>
    <mergeCell ref="A48:A115"/>
    <mergeCell ref="A116:A154"/>
    <mergeCell ref="A155:A200"/>
    <mergeCell ref="A201:A221"/>
    <mergeCell ref="A222:A257"/>
    <mergeCell ref="A258:A300"/>
    <mergeCell ref="A301:A349"/>
    <mergeCell ref="A350:A390"/>
    <mergeCell ref="A391:A437"/>
    <mergeCell ref="A438:A467"/>
    <mergeCell ref="A468:A499"/>
    <mergeCell ref="A500:A533"/>
    <mergeCell ref="A534:A583"/>
    <mergeCell ref="A816:A828"/>
    <mergeCell ref="A865:A873"/>
    <mergeCell ref="A874:A877"/>
    <mergeCell ref="A878:A890"/>
    <mergeCell ref="A891:A895"/>
    <mergeCell ref="A896:A898"/>
    <mergeCell ref="A899:A906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 кв</vt:lpstr>
      <vt:lpstr>'КС кв'!Область_печати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Алена Кылгыдай</cp:lastModifiedBy>
  <dcterms:created xsi:type="dcterms:W3CDTF">2024-11-25T10:35:49Z</dcterms:created>
  <dcterms:modified xsi:type="dcterms:W3CDTF">2024-11-27T04:48:44Z</dcterms:modified>
</cp:coreProperties>
</file>