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8" l="1"/>
  <c r="D16" i="8"/>
  <c r="H9" i="8"/>
  <c r="I9" i="8"/>
  <c r="J9" i="8"/>
  <c r="K9" i="8"/>
  <c r="L9" i="8"/>
  <c r="M9" i="8"/>
  <c r="N9" i="8"/>
  <c r="G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E60" i="8" l="1"/>
  <c r="F60" i="8"/>
  <c r="J35" i="8"/>
  <c r="K35" i="8"/>
  <c r="L35" i="8"/>
  <c r="M35" i="8"/>
  <c r="N35" i="8"/>
  <c r="C9" i="8"/>
  <c r="H7" i="8"/>
  <c r="I7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7" i="8"/>
  <c r="G60" i="8" s="1"/>
  <c r="D9" i="8" l="1"/>
  <c r="D7" i="8"/>
  <c r="C33" i="8"/>
  <c r="C35" i="8"/>
  <c r="D33" i="8"/>
  <c r="D35" i="8"/>
  <c r="H60" i="8"/>
  <c r="C7" i="8"/>
  <c r="L60" i="8"/>
  <c r="N60" i="8"/>
  <c r="M60" i="8"/>
  <c r="K60" i="8"/>
  <c r="J60" i="8"/>
  <c r="I60" i="8"/>
  <c r="D60" i="8" l="1"/>
  <c r="C60" i="8"/>
</calcChain>
</file>

<file path=xl/sharedStrings.xml><?xml version="1.0" encoding="utf-8"?>
<sst xmlns="http://schemas.openxmlformats.org/spreadsheetml/2006/main" count="92" uniqueCount="79">
  <si>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</si>
  <si>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</si>
  <si>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</si>
  <si>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</si>
  <si>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</si>
  <si>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</si>
  <si>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</si>
  <si>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</si>
  <si>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</si>
  <si>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</si>
  <si>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</si>
  <si>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</si>
  <si>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</si>
  <si>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</si>
  <si>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</si>
  <si>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</si>
  <si>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</si>
  <si>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</si>
  <si>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</si>
  <si>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</si>
  <si>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</si>
  <si>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</si>
  <si>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</si>
  <si>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</si>
  <si>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</si>
  <si>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</si>
  <si>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</si>
  <si>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</si>
  <si>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</si>
  <si>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</si>
  <si>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</si>
  <si>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</si>
  <si>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</si>
  <si>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</si>
  <si>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</si>
  <si>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</si>
  <si>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</si>
  <si>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</si>
  <si>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</si>
  <si>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</si>
  <si>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</si>
  <si>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</si>
  <si>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</si>
  <si>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</si>
  <si>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</si>
  <si>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</si>
  <si>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</si>
  <si>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</si>
  <si>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</si>
  <si>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</si>
  <si>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</si>
  <si>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</si>
  <si>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</si>
  <si>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</si>
  <si>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</si>
  <si>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</si>
  <si>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</si>
  <si>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</si>
  <si>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</si>
  <si>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</si>
  <si>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</si>
  <si>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</si>
  <si>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</si>
  <si>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</si>
  <si>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</si>
  <si>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</si>
  <si>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</si>
  <si>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</si>
  <si>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</si>
  <si>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</si>
  <si>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</si>
  <si>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</si>
  <si>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</si>
  <si>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</si>
  <si>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>НА 2021-2025 ГОДЫ за 7 месяцев  2021 год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</si>
  <si>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7 месяцев 2021 г</t>
    </r>
    <r>
      <rPr>
        <sz val="9"/>
        <color rgb="FF000000"/>
        <rFont val="Times New Roman"/>
        <family val="1"/>
        <charset val="204"/>
      </rPr>
      <t>. - 74971645,0  рублей</t>
    </r>
  </si>
  <si>
    <t>12 июня проведено соревнование по мини-футболу среди любительских и дворовых команд. На призовые места было выделено 54 250 рублей (сертификат на 1 место – 20 000,0 рублей, сертификат на 2 место – 15 000,0 рублей, 3 место – 10 000,0 рублей, 4 место – 5 000,0 рублей, на медали 4 050 рублей, на грамоты 200 рублей). Участие приняли более 144 человек.</t>
  </si>
  <si>
    <t>проведены торги согласно ФЗ-44, 31 мая 2021 г., на приобретение гербицида объемом 2,9 тыс. литров на общую сумму в 2 696500 рублей</t>
  </si>
  <si>
    <t xml:space="preserve">закуплены диагностические реагенты на сумму 700000 руб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</si>
</sst>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H60" sqref="H60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3" customWidth="1"/>
    <col min="4" max="4" width="10.7109375" style="53" customWidth="1"/>
    <col min="5" max="5" width="7.85546875" style="60" customWidth="1"/>
    <col min="6" max="6" width="8.5703125" style="60" customWidth="1"/>
    <col min="7" max="7" width="11.5703125" style="61" customWidth="1"/>
    <col min="8" max="8" width="12.140625" style="61" customWidth="1"/>
    <col min="9" max="9" width="11.7109375" style="62" customWidth="1"/>
    <col min="10" max="10" width="11.42578125" style="58" customWidth="1"/>
    <col min="11" max="11" width="8.42578125" style="63" customWidth="1"/>
    <col min="12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69</v>
      </c>
      <c r="B7" s="24" t="s">
        <v>41</v>
      </c>
      <c r="C7" s="51">
        <f>E7+H7+K7+M7</f>
        <v>122235000</v>
      </c>
      <c r="D7" s="51">
        <f>F7+J7+L7+N7</f>
        <v>74971645</v>
      </c>
      <c r="E7" s="51"/>
      <c r="F7" s="51"/>
      <c r="G7" s="51">
        <f>G8</f>
        <v>72843500</v>
      </c>
      <c r="H7" s="51">
        <f t="shared" ref="H7:N7" si="0">H8</f>
        <v>122235000</v>
      </c>
      <c r="I7" s="51">
        <f t="shared" si="0"/>
        <v>122235000</v>
      </c>
      <c r="J7" s="51">
        <f t="shared" si="0"/>
        <v>74971645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122235000</v>
      </c>
      <c r="D8" s="51">
        <f t="shared" ref="D8:D59" si="2">F8+J8+L8+N8</f>
        <v>74971645</v>
      </c>
      <c r="E8" s="55">
        <v>0</v>
      </c>
      <c r="F8" s="55">
        <v>0</v>
      </c>
      <c r="G8" s="55">
        <v>72843500</v>
      </c>
      <c r="H8" s="55">
        <v>122235000</v>
      </c>
      <c r="I8" s="55">
        <v>122235000</v>
      </c>
      <c r="J8" s="55">
        <v>74971645</v>
      </c>
      <c r="K8" s="55">
        <v>0</v>
      </c>
      <c r="L8" s="55">
        <v>0</v>
      </c>
      <c r="M8" s="55">
        <v>0</v>
      </c>
      <c r="N8" s="55">
        <v>0</v>
      </c>
      <c r="O8" s="64" t="s">
        <v>75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70</v>
      </c>
      <c r="B9" s="30" t="s">
        <v>14</v>
      </c>
      <c r="C9" s="51">
        <f t="shared" si="1"/>
        <v>1000000</v>
      </c>
      <c r="D9" s="51">
        <f t="shared" si="2"/>
        <v>54250</v>
      </c>
      <c r="E9" s="31"/>
      <c r="F9" s="31"/>
      <c r="G9" s="31">
        <f>G10+G13+G14+G16</f>
        <v>1245460</v>
      </c>
      <c r="H9" s="31">
        <f>H10+H13+H14+H16</f>
        <v>1000000</v>
      </c>
      <c r="I9" s="31">
        <f>I10+I13+I14+I16</f>
        <v>1000000</v>
      </c>
      <c r="J9" s="31">
        <f>J10+J13+J14+J16</f>
        <v>54250</v>
      </c>
      <c r="K9" s="31">
        <f>K10+K13+K14+K16</f>
        <v>0</v>
      </c>
      <c r="L9" s="31">
        <f>L10+L13+L14+L16</f>
        <v>0</v>
      </c>
      <c r="M9" s="31">
        <f>M10+M13+M14+M16</f>
        <v>0</v>
      </c>
      <c r="N9" s="31">
        <f>N10+N13+N14+N16</f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71</v>
      </c>
      <c r="B10" s="33" t="s">
        <v>15</v>
      </c>
      <c r="C10" s="51">
        <f t="shared" si="1"/>
        <v>530000</v>
      </c>
      <c r="D10" s="51">
        <f t="shared" si="2"/>
        <v>0</v>
      </c>
      <c r="E10" s="34">
        <v>0</v>
      </c>
      <c r="F10" s="34">
        <v>0</v>
      </c>
      <c r="G10" s="34">
        <v>452160</v>
      </c>
      <c r="H10" s="34">
        <v>530000</v>
      </c>
      <c r="I10" s="34">
        <v>530000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270000</v>
      </c>
      <c r="D13" s="51">
        <f t="shared" si="2"/>
        <v>54250</v>
      </c>
      <c r="E13" s="34">
        <v>0</v>
      </c>
      <c r="F13" s="34">
        <v>0</v>
      </c>
      <c r="G13" s="34">
        <v>230300</v>
      </c>
      <c r="H13" s="34">
        <v>270000</v>
      </c>
      <c r="I13" s="34">
        <v>270000</v>
      </c>
      <c r="J13" s="34">
        <v>54250</v>
      </c>
      <c r="K13" s="34">
        <v>0</v>
      </c>
      <c r="L13" s="34">
        <v>0</v>
      </c>
      <c r="M13" s="34">
        <v>0</v>
      </c>
      <c r="N13" s="34">
        <v>0</v>
      </c>
      <c r="O13" s="66" t="s">
        <v>76</v>
      </c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200000</v>
      </c>
      <c r="D14" s="51">
        <f t="shared" si="2"/>
        <v>0</v>
      </c>
      <c r="E14" s="34">
        <v>0</v>
      </c>
      <c r="F14" s="34">
        <v>0</v>
      </c>
      <c r="G14" s="34">
        <v>170600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3398500</v>
      </c>
      <c r="D33" s="51">
        <f t="shared" si="2"/>
        <v>2696500</v>
      </c>
      <c r="E33" s="34">
        <v>0</v>
      </c>
      <c r="F33" s="34">
        <v>0</v>
      </c>
      <c r="G33" s="34">
        <f>G34</f>
        <v>1109090</v>
      </c>
      <c r="H33" s="34">
        <f t="shared" ref="H33:N33" si="3">H34</f>
        <v>2696500</v>
      </c>
      <c r="I33" s="34">
        <f t="shared" si="3"/>
        <v>2696500</v>
      </c>
      <c r="J33" s="34">
        <f t="shared" si="3"/>
        <v>2696500</v>
      </c>
      <c r="K33" s="34">
        <f t="shared" si="3"/>
        <v>702000</v>
      </c>
      <c r="L33" s="34">
        <f t="shared" si="3"/>
        <v>0</v>
      </c>
      <c r="M33" s="34">
        <f t="shared" si="3"/>
        <v>0</v>
      </c>
      <c r="N33" s="34">
        <f t="shared" si="3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72</v>
      </c>
      <c r="B34" s="33" t="s">
        <v>54</v>
      </c>
      <c r="C34" s="51">
        <f t="shared" si="1"/>
        <v>3398500</v>
      </c>
      <c r="D34" s="51">
        <f t="shared" si="2"/>
        <v>2696500</v>
      </c>
      <c r="E34" s="34">
        <v>0</v>
      </c>
      <c r="F34" s="34">
        <v>0</v>
      </c>
      <c r="G34" s="34">
        <v>1109090</v>
      </c>
      <c r="H34" s="34">
        <v>2696500</v>
      </c>
      <c r="I34" s="34">
        <v>2696500</v>
      </c>
      <c r="J34" s="34">
        <v>2696500</v>
      </c>
      <c r="K34" s="34">
        <v>702000</v>
      </c>
      <c r="L34" s="34">
        <v>0</v>
      </c>
      <c r="M34" s="34">
        <v>0</v>
      </c>
      <c r="N34" s="34">
        <v>0</v>
      </c>
      <c r="O34" s="43" t="s">
        <v>77</v>
      </c>
      <c r="P34" s="16"/>
      <c r="Q34" s="22"/>
      <c r="R34" s="22"/>
    </row>
    <row r="35" spans="1:18" s="3" customFormat="1" ht="150.75" customHeight="1" x14ac:dyDescent="0.15">
      <c r="A35" s="29" t="s">
        <v>68</v>
      </c>
      <c r="B35" s="30" t="s">
        <v>55</v>
      </c>
      <c r="C35" s="51">
        <f t="shared" si="1"/>
        <v>1200000</v>
      </c>
      <c r="D35" s="51">
        <f t="shared" si="2"/>
        <v>700000</v>
      </c>
      <c r="E35" s="31">
        <v>0</v>
      </c>
      <c r="F35" s="31">
        <v>0</v>
      </c>
      <c r="G35" s="31">
        <v>1023760</v>
      </c>
      <c r="H35" s="31">
        <v>1200000</v>
      </c>
      <c r="I35" s="31">
        <v>1200000</v>
      </c>
      <c r="J35" s="31">
        <f t="shared" ref="H35:N35" si="4">J40+J41+J42+J43+J58+J59</f>
        <v>700000</v>
      </c>
      <c r="K35" s="31">
        <f t="shared" si="4"/>
        <v>0</v>
      </c>
      <c r="L35" s="31">
        <f t="shared" si="4"/>
        <v>0</v>
      </c>
      <c r="M35" s="31">
        <f t="shared" si="4"/>
        <v>0</v>
      </c>
      <c r="N35" s="31">
        <f t="shared" si="4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700000</v>
      </c>
      <c r="D41" s="51">
        <f t="shared" si="2"/>
        <v>700000</v>
      </c>
      <c r="E41" s="34">
        <v>0</v>
      </c>
      <c r="F41" s="34">
        <v>0</v>
      </c>
      <c r="G41" s="34">
        <v>597190</v>
      </c>
      <c r="H41" s="34">
        <v>700000</v>
      </c>
      <c r="I41" s="34">
        <v>700000</v>
      </c>
      <c r="J41" s="34">
        <v>700000</v>
      </c>
      <c r="K41" s="34">
        <v>0</v>
      </c>
      <c r="L41" s="34">
        <v>0</v>
      </c>
      <c r="M41" s="34">
        <v>0</v>
      </c>
      <c r="N41" s="34">
        <v>0</v>
      </c>
      <c r="O41" s="43" t="s">
        <v>78</v>
      </c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7" t="s">
        <v>61</v>
      </c>
      <c r="B43" s="68" t="s">
        <v>62</v>
      </c>
      <c r="C43" s="51">
        <f t="shared" si="1"/>
        <v>500000</v>
      </c>
      <c r="D43" s="51">
        <f t="shared" si="2"/>
        <v>0</v>
      </c>
      <c r="E43" s="34">
        <v>0</v>
      </c>
      <c r="F43" s="34">
        <v>0</v>
      </c>
      <c r="G43" s="34">
        <v>426600</v>
      </c>
      <c r="H43" s="34">
        <v>500000</v>
      </c>
      <c r="I43" s="34">
        <v>500000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7"/>
      <c r="B44" s="68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7"/>
      <c r="B45" s="68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7"/>
      <c r="B46" s="68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127833500</v>
      </c>
      <c r="D60" s="48">
        <f>D7+D9+D33+D35</f>
        <v>78422395</v>
      </c>
      <c r="E60" s="48">
        <f>E7+E9+E33+E35</f>
        <v>0</v>
      </c>
      <c r="F60" s="48">
        <f>F7+F9+F33+F35</f>
        <v>0</v>
      </c>
      <c r="G60" s="48">
        <f>G7+G9+G33+G35</f>
        <v>76221810</v>
      </c>
      <c r="H60" s="48">
        <f>H7+H9+H33+H35</f>
        <v>127131500</v>
      </c>
      <c r="I60" s="48">
        <f>I7+I9+I33+I35</f>
        <v>127131500</v>
      </c>
      <c r="J60" s="48">
        <f>J7+J9+J33+J35</f>
        <v>78422395</v>
      </c>
      <c r="K60" s="48">
        <f>K7+K9+K33+K35</f>
        <v>702000</v>
      </c>
      <c r="L60" s="48">
        <f>L7+L9+L33+L35</f>
        <v>0</v>
      </c>
      <c r="M60" s="48">
        <f>M7+M9+M33+M35</f>
        <v>0</v>
      </c>
      <c r="N60" s="48">
        <f>N7+N9+N33+N35</f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2021-08-17T03:47:54Z</dcterms:modified>
</cp:coreProperties>
</file>