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2021" sheetId="4" r:id="rId1"/>
  </sheets>
  <definedNames>
    <definedName name="_xlnm.Print_Titles" localSheetId="0">'2021'!$1:$2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" l="1"/>
  <c r="F37" i="4"/>
  <c r="F19" i="4" l="1"/>
  <c r="F20" i="4" l="1"/>
  <c r="F21" i="4"/>
  <c r="F22" i="4"/>
  <c r="F6" i="4" l="1"/>
  <c r="F43" i="4" l="1"/>
  <c r="F42" i="4"/>
  <c r="F41" i="4"/>
  <c r="F40" i="4"/>
  <c r="F25" i="4" l="1"/>
  <c r="F26" i="4"/>
  <c r="F27" i="4"/>
  <c r="F28" i="4"/>
  <c r="F29" i="4"/>
  <c r="F30" i="4"/>
  <c r="F31" i="4"/>
  <c r="F32" i="4"/>
  <c r="F33" i="4"/>
  <c r="F36" i="4"/>
  <c r="F38" i="4"/>
  <c r="F24" i="4"/>
  <c r="F4" i="4"/>
  <c r="F5" i="4"/>
  <c r="F7" i="4"/>
  <c r="F8" i="4"/>
  <c r="F9" i="4"/>
  <c r="F10" i="4"/>
  <c r="F11" i="4"/>
  <c r="F12" i="4"/>
  <c r="F13" i="4"/>
  <c r="F14" i="4"/>
  <c r="F15" i="4"/>
  <c r="F16" i="4"/>
  <c r="F17" i="4"/>
  <c r="F18" i="4"/>
  <c r="F3" i="4"/>
</calcChain>
</file>

<file path=xl/sharedStrings.xml><?xml version="1.0" encoding="utf-8"?>
<sst xmlns="http://schemas.openxmlformats.org/spreadsheetml/2006/main" count="126" uniqueCount="103">
  <si>
    <t xml:space="preserve">Ожидаемая продолжительность жизни при рождении </t>
  </si>
  <si>
    <t>лет</t>
  </si>
  <si>
    <t>Смертность населения в трудоспособном возрасте</t>
  </si>
  <si>
    <t>100 тыс. населения</t>
  </si>
  <si>
    <t>Смертность от болезней системы кровообращения</t>
  </si>
  <si>
    <t>Смертность от новообразований (в том числе от злокачественных)</t>
  </si>
  <si>
    <t>Удовлетворенность населения качеством оказания медицинской помощи</t>
  </si>
  <si>
    <t>процентов</t>
  </si>
  <si>
    <t>Младенческая смертность</t>
  </si>
  <si>
    <t>1000 родившихся живыми</t>
  </si>
  <si>
    <t>Доля посещений с профилактической и иными  целями детьми в возрасте 0-17 лет</t>
  </si>
  <si>
    <t>Доля детей в возрасте 0-17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</t>
  </si>
  <si>
    <t>Детская смертность (в возрасте от 0-4 года) на 1000 новорожденных, родившихся живыми</t>
  </si>
  <si>
    <t>человек</t>
  </si>
  <si>
    <t>№ п/п</t>
  </si>
  <si>
    <t>Показатель (индикатор) (наименование)</t>
  </si>
  <si>
    <t>Единица измерения</t>
  </si>
  <si>
    <t>Сведения о показателях (индикаторах) государственной программы Республики Тыва "Развитие здравоохранения на 2018-2025 годы"</t>
  </si>
  <si>
    <t>Снижение заболеваемости сифилисом среди населения</t>
  </si>
  <si>
    <t>случаев на 100 тыс. населения</t>
  </si>
  <si>
    <t>Снижение заболеваемости сифилисом среди детского населения в возрасте 0-14 лет</t>
  </si>
  <si>
    <t>случаев на 100 тыс. детей в возрасте 0-14 лет</t>
  </si>
  <si>
    <t>Снижение заболеваемости сифилисом среди детского населения в возрасте 15-17 лет</t>
  </si>
  <si>
    <t>случаев на 100 тыс. детей в возрасте 15-17 лет</t>
  </si>
  <si>
    <t>Заболеваемость туберкулезом</t>
  </si>
  <si>
    <t>Охват населения профилактическими осмотрами на туберкулез</t>
  </si>
  <si>
    <t>Охват населения профилактическими медицинскими освидетельствованием на ВИЧ-инфекцию</t>
  </si>
  <si>
    <t>Снижение уровня общей заболеваемости психическими расстройствами</t>
  </si>
  <si>
    <t>Снижение уровня смертности от самоубийств</t>
  </si>
  <si>
    <t>Снижение доли повторных госпитализаций в психиатрический стационар</t>
  </si>
  <si>
    <t>Реализация мероприятий по предупреждению и борьбе с социально значимыми инфекционными заболеваниями</t>
  </si>
  <si>
    <t>процент</t>
  </si>
  <si>
    <t>тыс. чел.</t>
  </si>
  <si>
    <t>Коэффициент естественного прироста населения, на 1,0 тыс. населения</t>
  </si>
  <si>
    <t>Увеличение суммарного коэффициента рождаемости</t>
  </si>
  <si>
    <t xml:space="preserve">число детей, рожденных
1 женщиной на протяжении всего период
</t>
  </si>
  <si>
    <t>Обеспечение охвата всех граждан профилактическими медицинскими осмотрами не реже одного раза в год</t>
  </si>
  <si>
    <t>Смертность от туберкулеза</t>
  </si>
  <si>
    <t>Увеличение ожидаемой продолжительности здоровой жизни до 67 лет</t>
  </si>
  <si>
    <t>Обеспечение оптимальной доступности для населения (в том числе для жителей населенных пунктов, расположенных в отдаленных местностях) медицинских организаций, оказывающих первичную медико-санитарную помощь</t>
  </si>
  <si>
    <t>Создание рабочих мест</t>
  </si>
  <si>
    <t>штатные единицы</t>
  </si>
  <si>
    <t>Объем инвестиций в основной капитал, за исключением инвестиций инфраструктурных монополий (федеральные проекты) и бюджетных ассигнований федерального бюджета</t>
  </si>
  <si>
    <t>тыс. рублей</t>
  </si>
  <si>
    <t>случаев на 100 тыс. детского населения</t>
  </si>
  <si>
    <t>случаев на 100 тыс. подросткого населения</t>
  </si>
  <si>
    <t>Эффективность работы туберкулезных санаторных коек</t>
  </si>
  <si>
    <t>дней</t>
  </si>
  <si>
    <t>Доля пациентов с наркологическими расстройствами, включенных в стационарные программы медицинской реабилитации, от числа госпитализированных пациентов с наркологическими расстройствами</t>
  </si>
  <si>
    <t>Доля пациентов с наркологическими расстройствами, включенных в амбулаторные программы медицинской реабилитации, от числа состоящих под наблюдением пациентов с наркологическими расстройствами</t>
  </si>
  <si>
    <t>Доля лиц с ВИЧ-инфекцией, получающих антиретровирусную терапию, в общем числе лиц с ВИЧ-инфекцией, сведения о которых внесены в Федеральный регистр ВИЧ</t>
  </si>
  <si>
    <t xml:space="preserve">Проведение химиопрофилактики передачи ВИЧ-инфекции от матери к ребенку:
-во время беременности
-во время родов
-новорожденному
</t>
  </si>
  <si>
    <t>100              100           100</t>
  </si>
  <si>
    <t>Модернизация первичного звена здравоохранения Республики Тыва на 2021-2025 годы</t>
  </si>
  <si>
    <t>Количество объектов капитального строительства (реконструкции), введенных в эксплуатацию</t>
  </si>
  <si>
    <t>единиц</t>
  </si>
  <si>
    <t>Количество объектов недвижимого имущества, в которых осуществлен капитальный ремонт</t>
  </si>
  <si>
    <t>Дооснащение и переоснащение оборудованием для оказания медицинской помощи медицинских организаций</t>
  </si>
  <si>
    <t>Оснащение автомобильным транспортом медицинских организаций</t>
  </si>
  <si>
    <t>План на 2022 год</t>
  </si>
  <si>
    <t>Снижение детской заболеваемости туберкулезом</t>
  </si>
  <si>
    <t>Снижение подростковой заболеваемости туберкулезом</t>
  </si>
  <si>
    <t>Эффективность лечения больных с множественной лекарственной устойчивостью и широкой лекарственной устойчивостью туберкулезом</t>
  </si>
  <si>
    <t xml:space="preserve">Доля больных пролеченных вирусным гепатитами  </t>
  </si>
  <si>
    <t>% исполнения</t>
  </si>
  <si>
    <t>Фактический результат выполнения мероприятия</t>
  </si>
  <si>
    <t>Число детей, рожденных одной женщиной на протяжении всего периода составило 2,9 человек</t>
  </si>
  <si>
    <t xml:space="preserve">Запланировано на 2022 год осуществление капитального ремонта зданий медицинских организаций в 3 объектах (поликлиника ГБУЗ РТ «Республиканская больница №1» по улице Ленина д. 44,  здания Тере-Хольской ЦКБ и детская поликлиника Барун-Хемчикской ММЦ). </t>
  </si>
  <si>
    <t>На 2022 год запланировано оснащение автомобильным транспортом 10 ед. поставлено 100 %.</t>
  </si>
  <si>
    <t>Факт за 12 месяцев 2022 г.</t>
  </si>
  <si>
    <t>зарегистрировано 208 случаев сифилиса,рост заболеваемости сифилисом на 70,7% к 12  мес. 2021г. (показатель заболеваемости 62,5 на 100 тыс.нас.).   В районах РТ и гор. Кызыле проведено сплошное обследование населения, в т.ч.  лиц из социально-неблагополучных семей и находящихся в социальной опасности. Всего обследовано 8788 человек, выявлено 5 случая сифилиса. Показатель активного выявления  57,0 на 100 тыс. нас. Данный показатель ниже на 10%, чем показатель заболеваемости сифилисом по РТ (62,5 на 100 тыс.) по РТ , что свидетельствует о стабилизации заболеваемости сифилисом на одном уровне в 2023г. (прогностический фактор).</t>
  </si>
  <si>
    <t>зарегистрирован 1 случай раннего врожденного сифилиса, по сравнению с 12 мес. 2021г (регистрация 4 случаев сифилиса) снижение  показателя 3,7 на 100 тыс. соотвт. населения 0-14 лет в 2021г. До 0,9 в 2022г.</t>
  </si>
  <si>
    <t>зарегистрировано  24 случая сифилиса, в 2021г. – 13 случаев.  Показатель заболеваемости сифилисом на 100 тыс. соотв. населения в возрасте от 15-17 лет в 2022г. составил  149,5.   Рост  на 69% к 12 мес. 2021г. связан с ростом заболеваемости по РТ за 12 мес. 2022г. на 70,7%.   В районах РТ и гор. Кызыле проведено сплошное обследование на сифилис   учащихся и студентов. Всего обследовано 29707 человек,    выявлено  15 случайев сифилиса среди учащейся молодежи.. Показатель активного выявления 50,4 на 100 тыс. нас. , прогноз стабилизации заболеваемости сифилисом на одном уровне.</t>
  </si>
  <si>
    <t xml:space="preserve">на 2022 год запланировано строительство 3 ФАП (с. Терлиг-Хая Кызылского кожууна, с. Кундустуг Каа-Хемского кожууна и с. Ак-Тал чеди-Хольского кожууна) и 3 ВА (с. Баян-Кол Кызылского кожууна, с. Арыг-Узуу и с. Хайыракан Улуг-Хемского кожууна). Завершено строительство во всех объектах. </t>
  </si>
  <si>
    <t>На 2022 год запланировано приобретение 160 ед. медицинского оборудования медицинских организаций на общую сумму 233 105,0 тыс. руб., из них средства федерального бюджета – 227 851,5 тыс. руб. и средства республиканского бюджета – 5 253,5 тыс. руб. На 160 ед. оборудования заключены государственные контракты на общую сумму 227 661,4 тыс. руб. Поставлено все оборудования.</t>
  </si>
  <si>
    <t xml:space="preserve">Запланировано лечение 9 пациентов, пролечено все 9 пациентов. </t>
  </si>
  <si>
    <t xml:space="preserve">за .2022г. На ВИЧ-инфекцию обследованы 122264 человек (2022г. -102414чел.) выполнение плана на 119, 4% и 36,7% населения РТ.  Не достижение планового  показателя  в Тодже-75%, Кызылский-69,7%, Тес-Хем-86,1%, Барун-Хемчик-85,8%, Бай-Тайга-95,5% </t>
  </si>
  <si>
    <t>на 01.01.23г. На диспансерном учете состоят 257 больных ВИЧ-инфекцией, из них антиретровирусную терапию получают- 241\ 93,8%.</t>
  </si>
  <si>
    <t>за 2022г. Всего наблюдались 11 ВИЧ-инфицированных беременных женщин, родоразрешение оперативным путем-3, трехэтапная химиопрофилактика проведена на100%. Продолжает наблюдаться 2 ВИЧ-инфиц. берем. женщины. Антенатальная гибель плода на сроке 27нед -1., замершая беременность на сроке 8 нед.-1, медаборт -4.</t>
  </si>
  <si>
    <t>За 2022г взято на учет с новыми случаями заболевания туберкулезом 353 больных, что на 12 больных меньше чем за данный период 2021г.</t>
  </si>
  <si>
    <t>Всего профосмотрами за 2022г. охвачено 85,1% (281344человек) , в том числе: ФГ-164380 человек. Микроскопия мокроты 9096, тубдиагностика - 107868</t>
  </si>
  <si>
    <t>На лечение по IV-V режиму химиотерапии зарегистрировано 286 больных, из них эффективно пролечено- 159 человек</t>
  </si>
  <si>
    <t xml:space="preserve">Показатель детской заболеваемости составил 60,5 на 100 тысяч детского населения,  что ниже показателя аналогичного периода прошлого года на 19,1%. </t>
  </si>
  <si>
    <t>Среди подростков выявлено 28 случаев туберкулеза (2021-24сл.),   показатель подростковой заболеваемости  рост на 16,6% , с 148,4 до 173,1  на 100 тыс. подросткового населения.</t>
  </si>
  <si>
    <t>За  2022г. в стационарное отделение ГБУЗ РТ " Реснаркодиспансер" всего госпитализировано  - 2477 пациентов  ( на 68 коек), из них прошли медицинскую реабилитацию в с.Элегест всего - 56 больных, доля пациентов с наркологическими расстройствами, включенных в стационарную реабилитацию составила 2,26% . Всего по РТ госпитализировано 2936 человек (77 коек), доля больных с наркологческими расстройствами, включенных в СР  составила 1,9%.</t>
  </si>
  <si>
    <t>Всего за 2022г в АМР (амбулаторную медицинскую реабилитацию) включены 146 человек, проходили 176человек, из них 30 человек продолжали АМР с конца 2021г. Доля пациентов с наркологическими расстройствами, включенных в АМР от числа состоящих под диспансерным наблюдением всех пациентов составляет 3,5% (4142чел.)</t>
  </si>
  <si>
    <t>За 2021-2025 годы запланировано строительство 45 объектов. Всего построено 15 ФАПов и ВА, из них за 2021 год - 9 объектов, за 2022 год - 6 объектов.</t>
  </si>
  <si>
    <t>за 2022 год новых штатных единиц не выделено</t>
  </si>
  <si>
    <t xml:space="preserve">За 2022 год отмечается снижение общей заболеваемости психическими расстройствами на 01%. Связано со сниятием с учета в связи со стойкой ремиссией. </t>
  </si>
  <si>
    <t xml:space="preserve">Отмечается снижение смертности от суицидов на 14,2%. Связанно с хорошей межведомственной работой субъектов профилактики. Активными выездами куроаторов в кожууны. </t>
  </si>
  <si>
    <t>Доля повторных госпитализаций остается в пределах индикативных показателей в связи с внедрение в лечение пациентов атипичных нейролептиков и анитидепрессантов</t>
  </si>
  <si>
    <t xml:space="preserve">Показатель Ожидаемой продолжительности жизни по Республике Тыва составил 66,9 лет </t>
  </si>
  <si>
    <t>По данным медицинских организаций умерло 1224 чел. в трудоспособном возрасте (АППГ - 1191 чел.), показатель смертности населения в трудоспособном возрасте составил 663,1 на 100 тыс. населения, что на 9,6 % выше чем запланировано (план на 2022 г. – 605,0). АППГ - 658,8 на 100 тыс. населения.</t>
  </si>
  <si>
    <t>По данным медицинских организаций республики умерло от болезней системы кровообращения 983  чел. (АППГ - 987 чел.), показатель смертности от болезней системы кровообращения составил 295 на 100 тыс. населения, что на 4,4% ниже планового показателя 2022 г.</t>
  </si>
  <si>
    <t>По данным медицинских организаций республики умерло от новообразований 367 чел. (АППГ - 351 чел.), показатель смертности от новообразований составил 110,3 на 100 тыс. населения, что на 8,3 % больше чем план.</t>
  </si>
  <si>
    <t xml:space="preserve">Умерло младенцев 28 чел. (АППГ - 37 чел.), показатель младенческой смертности составил на 4,7 на 1000 родившихся живыми
</t>
  </si>
  <si>
    <t>По данным медицинских организаций умерло 39 детей от 0-4 лет (АППГ - 51 чел.), показатель детской смертности в возрасте от 0-4 лет составлил 6,6, АППГ - 7,7 чел.</t>
  </si>
  <si>
    <t>Естественный прирост - 3185 чел., коэффициент естественного прироста составил 9,6 тыс. чел. на 1000 населения</t>
  </si>
  <si>
    <t>От туберкулеза умерло 86 чел. (АППГ - 110 чел.), показатель составил 25,9 на 1000 тыс. нас. АППГ - 33,3 на 100 тыс. населения</t>
  </si>
  <si>
    <t>По данным Росстата ожидаемая продолжительность здоровой жизни составляет 50,5 лет</t>
  </si>
  <si>
    <t>Проведено 88241 случаев профилактических медицинских осмотров всех граждан, что составляет 101,0 % от плана (план на 2022 г. - 87340 случаев) и 26,5 % от численности населения</t>
  </si>
  <si>
    <t>По данным медицинских организаций пролечено в условиях дневного стационара в амбулаторных условиях медицинских организаций 2145 случаев, что составляет 1,74 % от детского населения (детское население - 123469 чел.). АППГ - 1943 случаев.</t>
  </si>
  <si>
    <t>Профилактические осмотры  для детей проведены 59444 случаев, что составляет 48,1 % от детского населения (населения 0-17 лет на 01.01.2022 г. - 123469 чел.).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</si>
</sst>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pane ySplit="2" topLeftCell="A34" activePane="bottomLeft" state="frozen"/>
      <selection pane="bottomLeft" activeCell="H36" sqref="H36"/>
    </sheetView>
  </sheetViews>
  <sheetFormatPr defaultRowHeight="15" x14ac:dyDescent="0.25"/>
  <cols>
    <col min="1" max="1" width="5" style="12" customWidth="1"/>
    <col min="2" max="2" width="38.7109375" style="5" customWidth="1"/>
    <col min="3" max="3" width="12.5703125" style="5" customWidth="1"/>
    <col min="4" max="4" width="10.140625" style="5" customWidth="1"/>
    <col min="5" max="6" width="12.85546875" style="6" customWidth="1"/>
    <col min="7" max="7" width="33.5703125" style="6" customWidth="1"/>
    <col min="8" max="8" width="9.42578125" style="5" customWidth="1"/>
    <col min="9" max="16384" width="9.140625" style="5"/>
  </cols>
  <sheetData>
    <row r="1" spans="1:7" ht="42.75" customHeight="1" x14ac:dyDescent="0.25">
      <c r="A1" s="33" t="s">
        <v>17</v>
      </c>
      <c r="B1" s="34"/>
      <c r="C1" s="34"/>
      <c r="D1" s="34"/>
      <c r="E1" s="34"/>
      <c r="F1" s="34"/>
      <c r="G1" s="34"/>
    </row>
    <row r="2" spans="1:7" ht="42.75" x14ac:dyDescent="0.25">
      <c r="A2" s="1" t="s">
        <v>14</v>
      </c>
      <c r="B2" s="1" t="s">
        <v>15</v>
      </c>
      <c r="C2" s="1" t="s">
        <v>16</v>
      </c>
      <c r="D2" s="2" t="s">
        <v>59</v>
      </c>
      <c r="E2" s="15" t="s">
        <v>69</v>
      </c>
      <c r="F2" s="15" t="s">
        <v>64</v>
      </c>
      <c r="G2" s="15" t="s">
        <v>65</v>
      </c>
    </row>
    <row r="3" spans="1:7" ht="45" x14ac:dyDescent="0.25">
      <c r="A3" s="4">
        <v>1</v>
      </c>
      <c r="B3" s="7" t="s">
        <v>0</v>
      </c>
      <c r="C3" s="3" t="s">
        <v>1</v>
      </c>
      <c r="D3" s="3">
        <v>65.69</v>
      </c>
      <c r="E3" s="10">
        <v>66.900000000000006</v>
      </c>
      <c r="F3" s="20">
        <f>E3*100/D3</f>
        <v>101.84198508144316</v>
      </c>
      <c r="G3" s="10" t="s">
        <v>91</v>
      </c>
    </row>
    <row r="4" spans="1:7" ht="150" x14ac:dyDescent="0.25">
      <c r="A4" s="4">
        <v>2</v>
      </c>
      <c r="B4" s="7" t="s">
        <v>2</v>
      </c>
      <c r="C4" s="3" t="s">
        <v>3</v>
      </c>
      <c r="D4" s="3">
        <v>605</v>
      </c>
      <c r="E4" s="20">
        <v>663.1</v>
      </c>
      <c r="F4" s="20">
        <f t="shared" ref="F4:F43" si="0">E4*100/D4</f>
        <v>109.60330578512396</v>
      </c>
      <c r="G4" s="10" t="s">
        <v>92</v>
      </c>
    </row>
    <row r="5" spans="1:7" ht="135" x14ac:dyDescent="0.25">
      <c r="A5" s="4">
        <v>3</v>
      </c>
      <c r="B5" s="7" t="s">
        <v>4</v>
      </c>
      <c r="C5" s="3" t="s">
        <v>3</v>
      </c>
      <c r="D5" s="3">
        <v>309</v>
      </c>
      <c r="E5" s="20">
        <v>295.5</v>
      </c>
      <c r="F5" s="20">
        <f t="shared" si="0"/>
        <v>95.631067961165044</v>
      </c>
      <c r="G5" s="10" t="s">
        <v>93</v>
      </c>
    </row>
    <row r="6" spans="1:7" ht="105" x14ac:dyDescent="0.25">
      <c r="A6" s="4">
        <v>4</v>
      </c>
      <c r="B6" s="7" t="s">
        <v>5</v>
      </c>
      <c r="C6" s="3" t="s">
        <v>3</v>
      </c>
      <c r="D6" s="3">
        <v>101.8</v>
      </c>
      <c r="E6" s="10">
        <v>110.3</v>
      </c>
      <c r="F6" s="20">
        <f>E6*100/D6</f>
        <v>108.34970530451866</v>
      </c>
      <c r="G6" s="10" t="s">
        <v>94</v>
      </c>
    </row>
    <row r="7" spans="1:7" ht="45" x14ac:dyDescent="0.25">
      <c r="A7" s="4">
        <v>5</v>
      </c>
      <c r="B7" s="7" t="s">
        <v>6</v>
      </c>
      <c r="C7" s="3" t="s">
        <v>7</v>
      </c>
      <c r="D7" s="3">
        <v>48.1</v>
      </c>
      <c r="E7" s="3">
        <v>48.1</v>
      </c>
      <c r="F7" s="20">
        <f t="shared" si="0"/>
        <v>100</v>
      </c>
      <c r="G7" s="21"/>
    </row>
    <row r="8" spans="1:7" s="6" customFormat="1" ht="75" x14ac:dyDescent="0.25">
      <c r="A8" s="4">
        <v>6</v>
      </c>
      <c r="B8" s="9" t="s">
        <v>8</v>
      </c>
      <c r="C8" s="10" t="s">
        <v>9</v>
      </c>
      <c r="D8" s="10">
        <v>6.4</v>
      </c>
      <c r="E8" s="10">
        <v>4.7</v>
      </c>
      <c r="F8" s="20">
        <f t="shared" si="0"/>
        <v>73.4375</v>
      </c>
      <c r="G8" s="10" t="s">
        <v>95</v>
      </c>
    </row>
    <row r="9" spans="1:7" s="6" customFormat="1" ht="75" x14ac:dyDescent="0.25">
      <c r="A9" s="4">
        <v>7</v>
      </c>
      <c r="B9" s="9" t="s">
        <v>10</v>
      </c>
      <c r="C9" s="10" t="s">
        <v>7</v>
      </c>
      <c r="D9" s="10">
        <v>45</v>
      </c>
      <c r="E9" s="10">
        <v>48.1</v>
      </c>
      <c r="F9" s="20">
        <f t="shared" si="0"/>
        <v>106.88888888888889</v>
      </c>
      <c r="G9" s="10" t="s">
        <v>102</v>
      </c>
    </row>
    <row r="10" spans="1:7" s="6" customFormat="1" ht="135" x14ac:dyDescent="0.25">
      <c r="A10" s="4">
        <v>8</v>
      </c>
      <c r="B10" s="11" t="s">
        <v>11</v>
      </c>
      <c r="C10" s="10" t="s">
        <v>7</v>
      </c>
      <c r="D10" s="10">
        <v>1.89</v>
      </c>
      <c r="E10" s="10">
        <v>1.74</v>
      </c>
      <c r="F10" s="20">
        <f t="shared" si="0"/>
        <v>92.063492063492063</v>
      </c>
      <c r="G10" s="10" t="s">
        <v>101</v>
      </c>
    </row>
    <row r="11" spans="1:7" ht="90" x14ac:dyDescent="0.25">
      <c r="A11" s="4">
        <v>9</v>
      </c>
      <c r="B11" s="7" t="s">
        <v>12</v>
      </c>
      <c r="C11" s="3" t="s">
        <v>13</v>
      </c>
      <c r="D11" s="3">
        <v>10.7</v>
      </c>
      <c r="E11" s="20">
        <v>6.6</v>
      </c>
      <c r="F11" s="20">
        <f t="shared" si="0"/>
        <v>61.68224299065421</v>
      </c>
      <c r="G11" s="10" t="s">
        <v>96</v>
      </c>
    </row>
    <row r="12" spans="1:7" ht="60" x14ac:dyDescent="0.25">
      <c r="A12" s="4">
        <v>10</v>
      </c>
      <c r="B12" s="7" t="s">
        <v>33</v>
      </c>
      <c r="C12" s="3" t="s">
        <v>32</v>
      </c>
      <c r="D12" s="3">
        <v>11.1</v>
      </c>
      <c r="E12" s="10">
        <v>9.6</v>
      </c>
      <c r="F12" s="20">
        <f t="shared" si="0"/>
        <v>86.486486486486484</v>
      </c>
      <c r="G12" s="10" t="s">
        <v>97</v>
      </c>
    </row>
    <row r="13" spans="1:7" ht="105" x14ac:dyDescent="0.25">
      <c r="A13" s="4">
        <v>11</v>
      </c>
      <c r="B13" s="7" t="s">
        <v>34</v>
      </c>
      <c r="C13" s="3" t="s">
        <v>35</v>
      </c>
      <c r="D13" s="3">
        <v>3.3</v>
      </c>
      <c r="E13" s="10">
        <v>2.9</v>
      </c>
      <c r="F13" s="20">
        <f t="shared" si="0"/>
        <v>87.87878787878789</v>
      </c>
      <c r="G13" s="10" t="s">
        <v>66</v>
      </c>
    </row>
    <row r="14" spans="1:7" ht="45" x14ac:dyDescent="0.25">
      <c r="A14" s="4">
        <v>12</v>
      </c>
      <c r="B14" s="7" t="s">
        <v>38</v>
      </c>
      <c r="C14" s="3" t="s">
        <v>1</v>
      </c>
      <c r="D14" s="3">
        <v>61.2</v>
      </c>
      <c r="E14" s="10">
        <v>50.5</v>
      </c>
      <c r="F14" s="20">
        <f t="shared" si="0"/>
        <v>82.51633986928104</v>
      </c>
      <c r="G14" s="10" t="s">
        <v>99</v>
      </c>
    </row>
    <row r="15" spans="1:7" ht="90" x14ac:dyDescent="0.25">
      <c r="A15" s="4">
        <v>13</v>
      </c>
      <c r="B15" s="7" t="s">
        <v>36</v>
      </c>
      <c r="C15" s="3" t="s">
        <v>31</v>
      </c>
      <c r="D15" s="3">
        <v>53.6</v>
      </c>
      <c r="E15" s="10">
        <v>26.5</v>
      </c>
      <c r="F15" s="20">
        <f t="shared" si="0"/>
        <v>49.440298507462686</v>
      </c>
      <c r="G15" s="10" t="s">
        <v>100</v>
      </c>
    </row>
    <row r="16" spans="1:7" ht="60" x14ac:dyDescent="0.25">
      <c r="A16" s="4">
        <v>14</v>
      </c>
      <c r="B16" s="7" t="s">
        <v>37</v>
      </c>
      <c r="C16" s="3" t="s">
        <v>3</v>
      </c>
      <c r="D16" s="3">
        <v>37.700000000000003</v>
      </c>
      <c r="E16" s="10">
        <v>25.9</v>
      </c>
      <c r="F16" s="20">
        <f t="shared" si="0"/>
        <v>68.700265251989379</v>
      </c>
      <c r="G16" s="10" t="s">
        <v>98</v>
      </c>
    </row>
    <row r="17" spans="1:8" ht="90" x14ac:dyDescent="0.25">
      <c r="A17" s="4">
        <v>15</v>
      </c>
      <c r="B17" s="7" t="s">
        <v>39</v>
      </c>
      <c r="C17" s="3" t="s">
        <v>7</v>
      </c>
      <c r="D17" s="3">
        <v>67</v>
      </c>
      <c r="E17" s="10">
        <v>33.299999999999997</v>
      </c>
      <c r="F17" s="20">
        <f t="shared" si="0"/>
        <v>49.701492537313428</v>
      </c>
      <c r="G17" s="10" t="s">
        <v>86</v>
      </c>
    </row>
    <row r="18" spans="1:8" ht="30" x14ac:dyDescent="0.25">
      <c r="A18" s="4">
        <v>16</v>
      </c>
      <c r="B18" s="7" t="s">
        <v>40</v>
      </c>
      <c r="C18" s="3" t="s">
        <v>41</v>
      </c>
      <c r="D18" s="3">
        <v>1</v>
      </c>
      <c r="E18" s="10">
        <v>0</v>
      </c>
      <c r="F18" s="20">
        <f t="shared" si="0"/>
        <v>0</v>
      </c>
      <c r="G18" s="10" t="s">
        <v>87</v>
      </c>
    </row>
    <row r="19" spans="1:8" ht="75" x14ac:dyDescent="0.25">
      <c r="A19" s="4">
        <v>17</v>
      </c>
      <c r="B19" s="7" t="s">
        <v>42</v>
      </c>
      <c r="C19" s="3" t="s">
        <v>43</v>
      </c>
      <c r="D19" s="14">
        <v>64120</v>
      </c>
      <c r="E19" s="23">
        <v>9751.5</v>
      </c>
      <c r="F19" s="20">
        <f t="shared" si="0"/>
        <v>15.208203368683717</v>
      </c>
      <c r="G19" s="10"/>
    </row>
    <row r="20" spans="1:8" ht="63.75" x14ac:dyDescent="0.25">
      <c r="A20" s="4">
        <v>18</v>
      </c>
      <c r="B20" s="7" t="s">
        <v>60</v>
      </c>
      <c r="C20" s="3" t="s">
        <v>44</v>
      </c>
      <c r="D20" s="16">
        <v>56</v>
      </c>
      <c r="E20" s="20">
        <v>60.5</v>
      </c>
      <c r="F20" s="20">
        <f t="shared" si="0"/>
        <v>108.03571428571429</v>
      </c>
      <c r="G20" s="21" t="s">
        <v>82</v>
      </c>
    </row>
    <row r="21" spans="1:8" ht="63.75" x14ac:dyDescent="0.25">
      <c r="A21" s="4">
        <v>19</v>
      </c>
      <c r="B21" s="7" t="s">
        <v>61</v>
      </c>
      <c r="C21" s="3" t="s">
        <v>45</v>
      </c>
      <c r="D21" s="16">
        <v>168.6</v>
      </c>
      <c r="E21" s="20">
        <v>173.1</v>
      </c>
      <c r="F21" s="20">
        <f t="shared" si="0"/>
        <v>102.66903914590748</v>
      </c>
      <c r="G21" s="21" t="s">
        <v>83</v>
      </c>
    </row>
    <row r="22" spans="1:8" ht="30" x14ac:dyDescent="0.25">
      <c r="A22" s="4">
        <v>20</v>
      </c>
      <c r="B22" s="7" t="s">
        <v>46</v>
      </c>
      <c r="C22" s="3" t="s">
        <v>47</v>
      </c>
      <c r="D22" s="17">
        <v>249</v>
      </c>
      <c r="E22" s="20">
        <v>152.30000000000001</v>
      </c>
      <c r="F22" s="20">
        <f t="shared" si="0"/>
        <v>61.164658634538156</v>
      </c>
      <c r="G22" s="21"/>
    </row>
    <row r="23" spans="1:8" x14ac:dyDescent="0.25">
      <c r="A23" s="35" t="s">
        <v>30</v>
      </c>
      <c r="B23" s="35"/>
      <c r="C23" s="35"/>
      <c r="D23" s="35"/>
      <c r="E23" s="35"/>
      <c r="F23" s="35"/>
      <c r="G23" s="35"/>
    </row>
    <row r="24" spans="1:8" ht="243" x14ac:dyDescent="0.25">
      <c r="A24" s="4">
        <v>21</v>
      </c>
      <c r="B24" s="7" t="s">
        <v>18</v>
      </c>
      <c r="C24" s="3" t="s">
        <v>19</v>
      </c>
      <c r="D24" s="3">
        <v>27.5</v>
      </c>
      <c r="E24" s="21">
        <v>62.5</v>
      </c>
      <c r="F24" s="20">
        <f t="shared" si="0"/>
        <v>227.27272727272728</v>
      </c>
      <c r="G24" s="22" t="s">
        <v>70</v>
      </c>
    </row>
    <row r="25" spans="1:8" ht="77.25" x14ac:dyDescent="0.25">
      <c r="A25" s="8">
        <v>22</v>
      </c>
      <c r="B25" s="9" t="s">
        <v>20</v>
      </c>
      <c r="C25" s="10" t="s">
        <v>21</v>
      </c>
      <c r="D25" s="10">
        <v>5.6</v>
      </c>
      <c r="E25" s="21">
        <v>0.9</v>
      </c>
      <c r="F25" s="20">
        <f t="shared" si="0"/>
        <v>16.071428571428573</v>
      </c>
      <c r="G25" s="22" t="s">
        <v>71</v>
      </c>
    </row>
    <row r="26" spans="1:8" ht="137.25" customHeight="1" x14ac:dyDescent="0.25">
      <c r="A26" s="8">
        <v>23</v>
      </c>
      <c r="B26" s="9" t="s">
        <v>22</v>
      </c>
      <c r="C26" s="10" t="s">
        <v>23</v>
      </c>
      <c r="D26" s="10">
        <v>63</v>
      </c>
      <c r="E26" s="21">
        <v>149.5</v>
      </c>
      <c r="F26" s="20">
        <f t="shared" si="0"/>
        <v>237.30158730158729</v>
      </c>
      <c r="G26" s="22" t="s">
        <v>72</v>
      </c>
    </row>
    <row r="27" spans="1:8" ht="179.25" x14ac:dyDescent="0.25">
      <c r="A27" s="4">
        <v>24</v>
      </c>
      <c r="B27" s="9" t="s">
        <v>48</v>
      </c>
      <c r="C27" s="10" t="s">
        <v>7</v>
      </c>
      <c r="D27" s="10">
        <v>1.8</v>
      </c>
      <c r="E27" s="26">
        <v>2.2599999999999998</v>
      </c>
      <c r="F27" s="20">
        <f t="shared" si="0"/>
        <v>125.55555555555554</v>
      </c>
      <c r="G27" s="25" t="s">
        <v>84</v>
      </c>
    </row>
    <row r="28" spans="1:8" ht="128.25" x14ac:dyDescent="0.25">
      <c r="A28" s="8">
        <v>25</v>
      </c>
      <c r="B28" s="9" t="s">
        <v>49</v>
      </c>
      <c r="C28" s="10" t="s">
        <v>7</v>
      </c>
      <c r="D28" s="10">
        <v>2.5</v>
      </c>
      <c r="E28" s="26">
        <v>3.5</v>
      </c>
      <c r="F28" s="20">
        <f t="shared" si="0"/>
        <v>140</v>
      </c>
      <c r="G28" s="25" t="s">
        <v>85</v>
      </c>
    </row>
    <row r="29" spans="1:8" ht="51" x14ac:dyDescent="0.25">
      <c r="A29" s="8">
        <v>26</v>
      </c>
      <c r="B29" s="9" t="s">
        <v>24</v>
      </c>
      <c r="C29" s="10" t="s">
        <v>3</v>
      </c>
      <c r="D29" s="10">
        <v>182.5</v>
      </c>
      <c r="E29" s="20">
        <v>106.1</v>
      </c>
      <c r="F29" s="20">
        <f t="shared" si="0"/>
        <v>58.136986301369866</v>
      </c>
      <c r="G29" s="30" t="s">
        <v>79</v>
      </c>
    </row>
    <row r="30" spans="1:8" ht="63.75" x14ac:dyDescent="0.25">
      <c r="A30" s="4">
        <v>27</v>
      </c>
      <c r="B30" s="9" t="s">
        <v>25</v>
      </c>
      <c r="C30" s="10" t="s">
        <v>7</v>
      </c>
      <c r="D30" s="10">
        <v>74.2</v>
      </c>
      <c r="E30" s="20">
        <v>85.1</v>
      </c>
      <c r="F30" s="20">
        <f t="shared" si="0"/>
        <v>114.6900269541779</v>
      </c>
      <c r="G30" s="30" t="s">
        <v>80</v>
      </c>
      <c r="H30" s="13"/>
    </row>
    <row r="31" spans="1:8" ht="75" x14ac:dyDescent="0.25">
      <c r="A31" s="4">
        <v>28</v>
      </c>
      <c r="B31" s="9" t="s">
        <v>62</v>
      </c>
      <c r="C31" s="10" t="s">
        <v>7</v>
      </c>
      <c r="D31" s="10">
        <v>55</v>
      </c>
      <c r="E31" s="20">
        <v>55.6</v>
      </c>
      <c r="F31" s="20">
        <f t="shared" si="0"/>
        <v>101.09090909090909</v>
      </c>
      <c r="G31" s="29" t="s">
        <v>81</v>
      </c>
      <c r="H31" s="13"/>
    </row>
    <row r="32" spans="1:8" ht="102" x14ac:dyDescent="0.25">
      <c r="A32" s="8">
        <v>29</v>
      </c>
      <c r="B32" s="9" t="s">
        <v>26</v>
      </c>
      <c r="C32" s="10" t="s">
        <v>7</v>
      </c>
      <c r="D32" s="10">
        <v>31</v>
      </c>
      <c r="E32" s="26">
        <v>36.700000000000003</v>
      </c>
      <c r="F32" s="20">
        <f t="shared" si="0"/>
        <v>118.38709677419357</v>
      </c>
      <c r="G32" s="27" t="s">
        <v>76</v>
      </c>
    </row>
    <row r="33" spans="1:8" ht="75" x14ac:dyDescent="0.25">
      <c r="A33" s="8">
        <v>30</v>
      </c>
      <c r="B33" s="9" t="s">
        <v>50</v>
      </c>
      <c r="C33" s="10" t="s">
        <v>7</v>
      </c>
      <c r="D33" s="10">
        <v>80</v>
      </c>
      <c r="E33" s="26">
        <v>93.8</v>
      </c>
      <c r="F33" s="20">
        <f t="shared" si="0"/>
        <v>117.25</v>
      </c>
      <c r="G33" s="28" t="s">
        <v>77</v>
      </c>
    </row>
    <row r="34" spans="1:8" ht="127.5" x14ac:dyDescent="0.25">
      <c r="A34" s="4">
        <v>31</v>
      </c>
      <c r="B34" s="9" t="s">
        <v>51</v>
      </c>
      <c r="C34" s="10" t="s">
        <v>7</v>
      </c>
      <c r="D34" s="10" t="s">
        <v>52</v>
      </c>
      <c r="E34" s="10" t="s">
        <v>52</v>
      </c>
      <c r="F34" s="20">
        <v>100</v>
      </c>
      <c r="G34" s="28" t="s">
        <v>78</v>
      </c>
    </row>
    <row r="35" spans="1:8" ht="64.5" x14ac:dyDescent="0.25">
      <c r="A35" s="8">
        <v>32</v>
      </c>
      <c r="B35" s="9" t="s">
        <v>27</v>
      </c>
      <c r="C35" s="10" t="s">
        <v>3</v>
      </c>
      <c r="D35" s="10">
        <v>88.2</v>
      </c>
      <c r="E35" s="32">
        <v>95.6</v>
      </c>
      <c r="F35" s="20">
        <f t="shared" si="0"/>
        <v>108.39002267573696</v>
      </c>
      <c r="G35" s="31" t="s">
        <v>88</v>
      </c>
      <c r="H35" s="12"/>
    </row>
    <row r="36" spans="1:8" ht="64.5" x14ac:dyDescent="0.25">
      <c r="A36" s="8">
        <v>33</v>
      </c>
      <c r="B36" s="9" t="s">
        <v>28</v>
      </c>
      <c r="C36" s="10" t="s">
        <v>3</v>
      </c>
      <c r="D36" s="10">
        <v>31.2</v>
      </c>
      <c r="E36" s="32">
        <v>14.2</v>
      </c>
      <c r="F36" s="20">
        <f t="shared" si="0"/>
        <v>45.512820512820511</v>
      </c>
      <c r="G36" s="31" t="s">
        <v>89</v>
      </c>
    </row>
    <row r="37" spans="1:8" ht="64.5" x14ac:dyDescent="0.25">
      <c r="A37" s="4">
        <v>34</v>
      </c>
      <c r="B37" s="9" t="s">
        <v>29</v>
      </c>
      <c r="C37" s="10" t="s">
        <v>7</v>
      </c>
      <c r="D37" s="10">
        <v>13</v>
      </c>
      <c r="E37" s="32">
        <v>13.1</v>
      </c>
      <c r="F37" s="20">
        <f t="shared" si="0"/>
        <v>100.76923076923077</v>
      </c>
      <c r="G37" s="31" t="s">
        <v>90</v>
      </c>
    </row>
    <row r="38" spans="1:8" ht="30" x14ac:dyDescent="0.25">
      <c r="A38" s="4">
        <v>35</v>
      </c>
      <c r="B38" s="9" t="s">
        <v>63</v>
      </c>
      <c r="C38" s="10" t="s">
        <v>7</v>
      </c>
      <c r="D38" s="10">
        <v>94</v>
      </c>
      <c r="E38" s="8">
        <v>100</v>
      </c>
      <c r="F38" s="20">
        <f t="shared" si="0"/>
        <v>106.38297872340425</v>
      </c>
      <c r="G38" s="25" t="s">
        <v>75</v>
      </c>
    </row>
    <row r="39" spans="1:8" x14ac:dyDescent="0.25">
      <c r="A39" s="36" t="s">
        <v>53</v>
      </c>
      <c r="B39" s="36"/>
      <c r="C39" s="36"/>
      <c r="D39" s="36"/>
      <c r="E39" s="36"/>
      <c r="F39" s="36"/>
      <c r="G39" s="36"/>
    </row>
    <row r="40" spans="1:8" ht="150" x14ac:dyDescent="0.25">
      <c r="A40" s="4">
        <v>35</v>
      </c>
      <c r="B40" s="18" t="s">
        <v>54</v>
      </c>
      <c r="C40" s="3" t="s">
        <v>55</v>
      </c>
      <c r="D40" s="4">
        <v>6</v>
      </c>
      <c r="E40" s="8">
        <v>6</v>
      </c>
      <c r="F40" s="20">
        <f t="shared" si="0"/>
        <v>100</v>
      </c>
      <c r="G40" s="24" t="s">
        <v>73</v>
      </c>
    </row>
    <row r="41" spans="1:8" ht="147" customHeight="1" x14ac:dyDescent="0.25">
      <c r="A41" s="4">
        <v>36</v>
      </c>
      <c r="B41" s="19" t="s">
        <v>56</v>
      </c>
      <c r="C41" s="3" t="s">
        <v>55</v>
      </c>
      <c r="D41" s="4">
        <v>3</v>
      </c>
      <c r="E41" s="8">
        <v>3</v>
      </c>
      <c r="F41" s="20">
        <f t="shared" si="0"/>
        <v>100</v>
      </c>
      <c r="G41" s="9" t="s">
        <v>67</v>
      </c>
    </row>
    <row r="42" spans="1:8" ht="195" x14ac:dyDescent="0.25">
      <c r="A42" s="4">
        <v>37</v>
      </c>
      <c r="B42" s="19" t="s">
        <v>57</v>
      </c>
      <c r="C42" s="3" t="s">
        <v>55</v>
      </c>
      <c r="D42" s="4">
        <v>160</v>
      </c>
      <c r="E42" s="8">
        <v>160</v>
      </c>
      <c r="F42" s="20">
        <f t="shared" si="0"/>
        <v>100</v>
      </c>
      <c r="G42" s="24" t="s">
        <v>74</v>
      </c>
    </row>
    <row r="43" spans="1:8" ht="60" x14ac:dyDescent="0.25">
      <c r="A43" s="4">
        <v>38</v>
      </c>
      <c r="B43" s="19" t="s">
        <v>58</v>
      </c>
      <c r="C43" s="3" t="s">
        <v>55</v>
      </c>
      <c r="D43" s="4">
        <v>10</v>
      </c>
      <c r="E43" s="8">
        <v>10</v>
      </c>
      <c r="F43" s="20">
        <f t="shared" si="0"/>
        <v>100</v>
      </c>
      <c r="G43" s="24" t="s">
        <v>68</v>
      </c>
    </row>
  </sheetData>
  <mergeCells count="3">
    <mergeCell ref="A1:G1"/>
    <mergeCell ref="A23:G23"/>
    <mergeCell ref="A39:G39"/>
  </mergeCells>
  <pageMargins left="0.11811023622047245" right="0.19685039370078741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</dc:creator>
  <cp:lastModifiedBy>Dexp</cp:lastModifiedBy>
  <cp:lastPrinted>2023-01-23T10:34:42Z</cp:lastPrinted>
  <dcterms:created xsi:type="dcterms:W3CDTF">2018-09-11T02:46:24Z</dcterms:created>
  <dcterms:modified xsi:type="dcterms:W3CDTF">2023-01-23T10:34:45Z</dcterms:modified>
</cp:coreProperties>
</file>