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3\Заседание №14\Материалы на сайт\"/>
    </mc:Choice>
  </mc:AlternateContent>
  <xr:revisionPtr revIDLastSave="0" documentId="13_ncr:1_{9EFDCEC2-083C-465F-BC13-CB7259F044F5}" xr6:coauthVersionLast="45" xr6:coauthVersionMax="45" xr10:uidLastSave="{00000000-0000-0000-0000-000000000000}"/>
  <bookViews>
    <workbookView xWindow="780" yWindow="660" windowWidth="13770" windowHeight="15540" xr2:uid="{59F33499-6EE8-4023-977F-D8FFE13B0449}"/>
  </bookViews>
  <sheets>
    <sheet name="КС к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'КС кв'!$A$6:$O$954</definedName>
    <definedName name="Z_3F942455_0D42_4759_8B2C_8AF44D3BEAAA_.wvu.FilterData" localSheetId="0" hidden="1">'КС кв'!$A$6:$O$953</definedName>
    <definedName name="Z_D9A08047_01BB_4780_A06C_1B6ED4AE2AA5_.wvu.FilterData" localSheetId="0" hidden="1">'КС кв'!$A$6:$O$953</definedName>
    <definedName name="Z_DC48959C_9B8D_4708_B510_30BB10C5E634_.wvu.FilterData" localSheetId="0" hidden="1">'КС кв'!$A$6:$O$953</definedName>
    <definedName name="_xlnm.Print_Area" localSheetId="0">'КС кв'!$A$1:$Q$962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71" i="1" l="1"/>
  <c r="N971" i="1"/>
  <c r="M971" i="1"/>
  <c r="L971" i="1"/>
  <c r="K971" i="1"/>
  <c r="J971" i="1"/>
  <c r="I971" i="1"/>
  <c r="H971" i="1"/>
  <c r="G971" i="1"/>
  <c r="F971" i="1"/>
  <c r="E971" i="1"/>
  <c r="D971" i="1"/>
  <c r="K951" i="1"/>
  <c r="E951" i="1"/>
  <c r="L948" i="1"/>
  <c r="O947" i="1"/>
  <c r="N947" i="1"/>
  <c r="M947" i="1"/>
  <c r="L947" i="1"/>
  <c r="K947" i="1" s="1"/>
  <c r="J947" i="1"/>
  <c r="I947" i="1"/>
  <c r="I946" i="1" s="1"/>
  <c r="H947" i="1"/>
  <c r="G947" i="1"/>
  <c r="E947" i="1"/>
  <c r="D947" i="1"/>
  <c r="D946" i="1" s="1"/>
  <c r="O946" i="1"/>
  <c r="N946" i="1"/>
  <c r="M946" i="1"/>
  <c r="L946" i="1"/>
  <c r="J946" i="1"/>
  <c r="H946" i="1"/>
  <c r="G946" i="1"/>
  <c r="E946" i="1"/>
  <c r="O945" i="1"/>
  <c r="N945" i="1"/>
  <c r="M945" i="1"/>
  <c r="L945" i="1"/>
  <c r="K945" i="1" s="1"/>
  <c r="S945" i="1" s="1"/>
  <c r="J945" i="1"/>
  <c r="I945" i="1"/>
  <c r="H945" i="1"/>
  <c r="G945" i="1"/>
  <c r="E945" i="1"/>
  <c r="D945" i="1"/>
  <c r="O944" i="1"/>
  <c r="N944" i="1"/>
  <c r="M944" i="1"/>
  <c r="L944" i="1"/>
  <c r="K944" i="1" s="1"/>
  <c r="S944" i="1" s="1"/>
  <c r="J944" i="1"/>
  <c r="I944" i="1"/>
  <c r="H944" i="1"/>
  <c r="G944" i="1"/>
  <c r="E944" i="1"/>
  <c r="D944" i="1"/>
  <c r="O943" i="1"/>
  <c r="N943" i="1"/>
  <c r="M943" i="1"/>
  <c r="L943" i="1"/>
  <c r="K943" i="1" s="1"/>
  <c r="S943" i="1" s="1"/>
  <c r="J943" i="1"/>
  <c r="I943" i="1"/>
  <c r="H943" i="1"/>
  <c r="G943" i="1"/>
  <c r="E943" i="1"/>
  <c r="D943" i="1"/>
  <c r="O942" i="1"/>
  <c r="N942" i="1"/>
  <c r="M942" i="1"/>
  <c r="L942" i="1"/>
  <c r="K942" i="1" s="1"/>
  <c r="S942" i="1" s="1"/>
  <c r="J942" i="1"/>
  <c r="I942" i="1"/>
  <c r="H942" i="1"/>
  <c r="G942" i="1"/>
  <c r="E942" i="1"/>
  <c r="D942" i="1"/>
  <c r="O941" i="1"/>
  <c r="N941" i="1"/>
  <c r="M941" i="1"/>
  <c r="L941" i="1"/>
  <c r="K941" i="1" s="1"/>
  <c r="J941" i="1"/>
  <c r="I941" i="1"/>
  <c r="I940" i="1" s="1"/>
  <c r="H941" i="1"/>
  <c r="G941" i="1"/>
  <c r="E941" i="1"/>
  <c r="D941" i="1"/>
  <c r="D940" i="1" s="1"/>
  <c r="O940" i="1"/>
  <c r="N940" i="1"/>
  <c r="M940" i="1"/>
  <c r="L940" i="1"/>
  <c r="J940" i="1"/>
  <c r="H940" i="1"/>
  <c r="H948" i="1" s="1"/>
  <c r="G940" i="1"/>
  <c r="E940" i="1"/>
  <c r="L939" i="1"/>
  <c r="H939" i="1"/>
  <c r="O938" i="1"/>
  <c r="N938" i="1"/>
  <c r="M938" i="1"/>
  <c r="L938" i="1"/>
  <c r="K938" i="1" s="1"/>
  <c r="J938" i="1"/>
  <c r="I938" i="1"/>
  <c r="I937" i="1" s="1"/>
  <c r="I939" i="1" s="1"/>
  <c r="H938" i="1"/>
  <c r="G938" i="1"/>
  <c r="E938" i="1"/>
  <c r="D938" i="1"/>
  <c r="D937" i="1" s="1"/>
  <c r="D939" i="1" s="1"/>
  <c r="O937" i="1"/>
  <c r="O939" i="1" s="1"/>
  <c r="N937" i="1"/>
  <c r="N939" i="1" s="1"/>
  <c r="M937" i="1"/>
  <c r="M939" i="1" s="1"/>
  <c r="L937" i="1"/>
  <c r="J937" i="1"/>
  <c r="J939" i="1" s="1"/>
  <c r="H937" i="1"/>
  <c r="G937" i="1"/>
  <c r="G939" i="1" s="1"/>
  <c r="E937" i="1"/>
  <c r="E939" i="1" s="1"/>
  <c r="L936" i="1"/>
  <c r="H936" i="1"/>
  <c r="S935" i="1"/>
  <c r="R935" i="1"/>
  <c r="Q935" i="1"/>
  <c r="P935" i="1"/>
  <c r="S934" i="1"/>
  <c r="R934" i="1"/>
  <c r="Q934" i="1"/>
  <c r="P934" i="1"/>
  <c r="O933" i="1"/>
  <c r="N933" i="1"/>
  <c r="M933" i="1"/>
  <c r="L933" i="1"/>
  <c r="K933" i="1" s="1"/>
  <c r="J933" i="1"/>
  <c r="I933" i="1"/>
  <c r="H933" i="1"/>
  <c r="G933" i="1"/>
  <c r="E933" i="1"/>
  <c r="D933" i="1"/>
  <c r="O932" i="1"/>
  <c r="O936" i="1" s="1"/>
  <c r="N932" i="1"/>
  <c r="N936" i="1" s="1"/>
  <c r="M932" i="1"/>
  <c r="M936" i="1" s="1"/>
  <c r="L932" i="1"/>
  <c r="J932" i="1"/>
  <c r="J936" i="1" s="1"/>
  <c r="I932" i="1"/>
  <c r="I936" i="1" s="1"/>
  <c r="H932" i="1"/>
  <c r="G932" i="1"/>
  <c r="G936" i="1" s="1"/>
  <c r="E932" i="1"/>
  <c r="E936" i="1" s="1"/>
  <c r="D932" i="1"/>
  <c r="D936" i="1" s="1"/>
  <c r="O930" i="1"/>
  <c r="N930" i="1"/>
  <c r="M930" i="1"/>
  <c r="L930" i="1"/>
  <c r="K930" i="1" s="1"/>
  <c r="S930" i="1" s="1"/>
  <c r="J930" i="1"/>
  <c r="I930" i="1"/>
  <c r="H930" i="1"/>
  <c r="G930" i="1"/>
  <c r="E930" i="1"/>
  <c r="D930" i="1"/>
  <c r="O929" i="1"/>
  <c r="N929" i="1"/>
  <c r="M929" i="1"/>
  <c r="L929" i="1"/>
  <c r="K929" i="1" s="1"/>
  <c r="J929" i="1"/>
  <c r="I929" i="1"/>
  <c r="H929" i="1"/>
  <c r="G929" i="1"/>
  <c r="E929" i="1"/>
  <c r="D929" i="1"/>
  <c r="O928" i="1"/>
  <c r="N928" i="1"/>
  <c r="N961" i="1" s="1"/>
  <c r="M928" i="1"/>
  <c r="L928" i="1"/>
  <c r="J928" i="1"/>
  <c r="I928" i="1"/>
  <c r="H928" i="1"/>
  <c r="G928" i="1"/>
  <c r="E928" i="1"/>
  <c r="D928" i="1"/>
  <c r="O927" i="1"/>
  <c r="N927" i="1"/>
  <c r="M927" i="1"/>
  <c r="L927" i="1"/>
  <c r="K927" i="1" s="1"/>
  <c r="J927" i="1"/>
  <c r="I927" i="1"/>
  <c r="H927" i="1"/>
  <c r="G927" i="1"/>
  <c r="E927" i="1"/>
  <c r="D927" i="1"/>
  <c r="O926" i="1"/>
  <c r="N926" i="1"/>
  <c r="M926" i="1"/>
  <c r="L926" i="1"/>
  <c r="J926" i="1"/>
  <c r="I926" i="1"/>
  <c r="H926" i="1"/>
  <c r="G926" i="1"/>
  <c r="E926" i="1"/>
  <c r="D926" i="1"/>
  <c r="O925" i="1"/>
  <c r="N925" i="1"/>
  <c r="M925" i="1"/>
  <c r="L925" i="1"/>
  <c r="K925" i="1" s="1"/>
  <c r="S925" i="1" s="1"/>
  <c r="J925" i="1"/>
  <c r="I925" i="1"/>
  <c r="H925" i="1"/>
  <c r="G925" i="1"/>
  <c r="E925" i="1"/>
  <c r="D925" i="1"/>
  <c r="O924" i="1"/>
  <c r="N924" i="1"/>
  <c r="M924" i="1"/>
  <c r="L924" i="1"/>
  <c r="K924" i="1" s="1"/>
  <c r="J924" i="1"/>
  <c r="I924" i="1"/>
  <c r="H924" i="1"/>
  <c r="G924" i="1"/>
  <c r="E924" i="1"/>
  <c r="D924" i="1"/>
  <c r="O923" i="1"/>
  <c r="N923" i="1"/>
  <c r="M923" i="1"/>
  <c r="L923" i="1"/>
  <c r="K923" i="1" s="1"/>
  <c r="J923" i="1"/>
  <c r="I923" i="1"/>
  <c r="H923" i="1"/>
  <c r="G923" i="1"/>
  <c r="E923" i="1"/>
  <c r="D923" i="1"/>
  <c r="O922" i="1"/>
  <c r="N922" i="1"/>
  <c r="M922" i="1"/>
  <c r="M921" i="1" s="1"/>
  <c r="M920" i="1" s="1"/>
  <c r="L922" i="1"/>
  <c r="K922" i="1" s="1"/>
  <c r="J922" i="1"/>
  <c r="I922" i="1"/>
  <c r="I921" i="1" s="1"/>
  <c r="H922" i="1"/>
  <c r="G922" i="1"/>
  <c r="E922" i="1"/>
  <c r="D922" i="1"/>
  <c r="D921" i="1" s="1"/>
  <c r="O921" i="1"/>
  <c r="O920" i="1" s="1"/>
  <c r="N921" i="1"/>
  <c r="L921" i="1"/>
  <c r="L920" i="1" s="1"/>
  <c r="L931" i="1" s="1"/>
  <c r="J921" i="1"/>
  <c r="H921" i="1"/>
  <c r="H920" i="1" s="1"/>
  <c r="H931" i="1" s="1"/>
  <c r="G921" i="1"/>
  <c r="G920" i="1" s="1"/>
  <c r="N920" i="1"/>
  <c r="J920" i="1"/>
  <c r="P918" i="1"/>
  <c r="O918" i="1"/>
  <c r="N918" i="1"/>
  <c r="M918" i="1"/>
  <c r="L918" i="1"/>
  <c r="K918" i="1" s="1"/>
  <c r="J918" i="1"/>
  <c r="I918" i="1"/>
  <c r="H918" i="1"/>
  <c r="F918" i="1" s="1"/>
  <c r="G918" i="1"/>
  <c r="E918" i="1"/>
  <c r="D918" i="1"/>
  <c r="O917" i="1"/>
  <c r="N917" i="1"/>
  <c r="M917" i="1"/>
  <c r="L917" i="1"/>
  <c r="K917" i="1" s="1"/>
  <c r="J917" i="1"/>
  <c r="I917" i="1"/>
  <c r="H917" i="1"/>
  <c r="G917" i="1"/>
  <c r="E917" i="1"/>
  <c r="D917" i="1"/>
  <c r="O916" i="1"/>
  <c r="O919" i="1" s="1"/>
  <c r="N916" i="1"/>
  <c r="N919" i="1" s="1"/>
  <c r="M916" i="1"/>
  <c r="M919" i="1" s="1"/>
  <c r="J916" i="1"/>
  <c r="J919" i="1" s="1"/>
  <c r="I916" i="1"/>
  <c r="I919" i="1" s="1"/>
  <c r="G916" i="1"/>
  <c r="G919" i="1" s="1"/>
  <c r="E916" i="1"/>
  <c r="E919" i="1" s="1"/>
  <c r="D916" i="1"/>
  <c r="D919" i="1" s="1"/>
  <c r="O914" i="1"/>
  <c r="N914" i="1"/>
  <c r="M914" i="1"/>
  <c r="L914" i="1"/>
  <c r="K914" i="1" s="1"/>
  <c r="J914" i="1"/>
  <c r="I914" i="1"/>
  <c r="H914" i="1"/>
  <c r="G914" i="1"/>
  <c r="E914" i="1"/>
  <c r="D914" i="1"/>
  <c r="O913" i="1"/>
  <c r="N913" i="1"/>
  <c r="M913" i="1"/>
  <c r="L913" i="1"/>
  <c r="J913" i="1"/>
  <c r="I913" i="1"/>
  <c r="G913" i="1"/>
  <c r="E913" i="1"/>
  <c r="D913" i="1"/>
  <c r="O912" i="1"/>
  <c r="N912" i="1"/>
  <c r="M912" i="1"/>
  <c r="L912" i="1"/>
  <c r="K912" i="1" s="1"/>
  <c r="J912" i="1"/>
  <c r="I912" i="1"/>
  <c r="H912" i="1"/>
  <c r="F912" i="1" s="1"/>
  <c r="G912" i="1"/>
  <c r="E912" i="1"/>
  <c r="D912" i="1"/>
  <c r="P911" i="1"/>
  <c r="O911" i="1"/>
  <c r="N911" i="1"/>
  <c r="M911" i="1"/>
  <c r="L911" i="1"/>
  <c r="K911" i="1" s="1"/>
  <c r="J911" i="1"/>
  <c r="I911" i="1"/>
  <c r="H911" i="1"/>
  <c r="F911" i="1" s="1"/>
  <c r="G911" i="1"/>
  <c r="E911" i="1"/>
  <c r="D911" i="1"/>
  <c r="O910" i="1"/>
  <c r="N910" i="1"/>
  <c r="M910" i="1"/>
  <c r="L910" i="1"/>
  <c r="K910" i="1" s="1"/>
  <c r="J910" i="1"/>
  <c r="I910" i="1"/>
  <c r="H910" i="1"/>
  <c r="F910" i="1" s="1"/>
  <c r="G910" i="1"/>
  <c r="E910" i="1"/>
  <c r="D910" i="1"/>
  <c r="O909" i="1"/>
  <c r="N909" i="1"/>
  <c r="N908" i="1" s="1"/>
  <c r="N907" i="1" s="1"/>
  <c r="N915" i="1" s="1"/>
  <c r="M909" i="1"/>
  <c r="L909" i="1"/>
  <c r="J909" i="1"/>
  <c r="I909" i="1"/>
  <c r="H909" i="1"/>
  <c r="F909" i="1" s="1"/>
  <c r="G909" i="1"/>
  <c r="E909" i="1"/>
  <c r="D909" i="1"/>
  <c r="D908" i="1" s="1"/>
  <c r="D907" i="1" s="1"/>
  <c r="D915" i="1" s="1"/>
  <c r="O908" i="1"/>
  <c r="M908" i="1"/>
  <c r="J908" i="1"/>
  <c r="I908" i="1"/>
  <c r="G908" i="1"/>
  <c r="E908" i="1"/>
  <c r="O907" i="1"/>
  <c r="O915" i="1" s="1"/>
  <c r="M907" i="1"/>
  <c r="M915" i="1" s="1"/>
  <c r="J907" i="1"/>
  <c r="J915" i="1" s="1"/>
  <c r="I907" i="1"/>
  <c r="I915" i="1" s="1"/>
  <c r="G907" i="1"/>
  <c r="G915" i="1" s="1"/>
  <c r="E907" i="1"/>
  <c r="E915" i="1" s="1"/>
  <c r="O905" i="1"/>
  <c r="N905" i="1"/>
  <c r="M905" i="1"/>
  <c r="L905" i="1"/>
  <c r="K905" i="1"/>
  <c r="J905" i="1"/>
  <c r="I905" i="1"/>
  <c r="H905" i="1"/>
  <c r="G905" i="1"/>
  <c r="F905" i="1" s="1"/>
  <c r="E905" i="1"/>
  <c r="D905" i="1"/>
  <c r="S904" i="1"/>
  <c r="O904" i="1"/>
  <c r="N904" i="1"/>
  <c r="M904" i="1"/>
  <c r="L904" i="1"/>
  <c r="K904" i="1"/>
  <c r="J904" i="1"/>
  <c r="I904" i="1"/>
  <c r="H904" i="1"/>
  <c r="G904" i="1"/>
  <c r="F904" i="1" s="1"/>
  <c r="E904" i="1"/>
  <c r="D904" i="1"/>
  <c r="N903" i="1"/>
  <c r="M903" i="1"/>
  <c r="L903" i="1"/>
  <c r="J903" i="1"/>
  <c r="I903" i="1"/>
  <c r="H903" i="1"/>
  <c r="E903" i="1"/>
  <c r="D903" i="1"/>
  <c r="O902" i="1"/>
  <c r="N902" i="1"/>
  <c r="M902" i="1"/>
  <c r="L902" i="1"/>
  <c r="K902" i="1"/>
  <c r="J902" i="1"/>
  <c r="I902" i="1"/>
  <c r="H902" i="1"/>
  <c r="G902" i="1"/>
  <c r="E902" i="1"/>
  <c r="D902" i="1"/>
  <c r="O901" i="1"/>
  <c r="O900" i="1" s="1"/>
  <c r="N901" i="1"/>
  <c r="M901" i="1"/>
  <c r="L901" i="1"/>
  <c r="J901" i="1"/>
  <c r="J900" i="1" s="1"/>
  <c r="I901" i="1"/>
  <c r="H901" i="1"/>
  <c r="H900" i="1" s="1"/>
  <c r="G901" i="1"/>
  <c r="E901" i="1"/>
  <c r="D901" i="1"/>
  <c r="D900" i="1" s="1"/>
  <c r="N900" i="1"/>
  <c r="M900" i="1"/>
  <c r="I900" i="1"/>
  <c r="E900" i="1"/>
  <c r="O899" i="1"/>
  <c r="N899" i="1"/>
  <c r="N898" i="1" s="1"/>
  <c r="M899" i="1"/>
  <c r="L899" i="1"/>
  <c r="J899" i="1"/>
  <c r="J898" i="1" s="1"/>
  <c r="I899" i="1"/>
  <c r="H899" i="1"/>
  <c r="F899" i="1" s="1"/>
  <c r="G899" i="1"/>
  <c r="E899" i="1"/>
  <c r="D899" i="1"/>
  <c r="O898" i="1"/>
  <c r="M898" i="1"/>
  <c r="L898" i="1"/>
  <c r="I898" i="1"/>
  <c r="H898" i="1"/>
  <c r="G898" i="1"/>
  <c r="E898" i="1"/>
  <c r="D898" i="1"/>
  <c r="O897" i="1"/>
  <c r="N897" i="1"/>
  <c r="M897" i="1"/>
  <c r="L897" i="1"/>
  <c r="K897" i="1" s="1"/>
  <c r="J897" i="1"/>
  <c r="I897" i="1"/>
  <c r="H897" i="1"/>
  <c r="G897" i="1"/>
  <c r="F897" i="1"/>
  <c r="E897" i="1"/>
  <c r="D897" i="1"/>
  <c r="R896" i="1"/>
  <c r="O896" i="1"/>
  <c r="N896" i="1"/>
  <c r="M896" i="1"/>
  <c r="L896" i="1"/>
  <c r="K896" i="1"/>
  <c r="Q896" i="1" s="1"/>
  <c r="J896" i="1"/>
  <c r="I896" i="1"/>
  <c r="H896" i="1"/>
  <c r="G896" i="1"/>
  <c r="F896" i="1" s="1"/>
  <c r="P896" i="1" s="1"/>
  <c r="E896" i="1"/>
  <c r="D896" i="1"/>
  <c r="O895" i="1"/>
  <c r="N895" i="1"/>
  <c r="M895" i="1"/>
  <c r="L895" i="1"/>
  <c r="J895" i="1"/>
  <c r="J893" i="1" s="1"/>
  <c r="I895" i="1"/>
  <c r="H895" i="1"/>
  <c r="G895" i="1"/>
  <c r="F895" i="1"/>
  <c r="E895" i="1"/>
  <c r="D895" i="1"/>
  <c r="O894" i="1"/>
  <c r="O893" i="1" s="1"/>
  <c r="N894" i="1"/>
  <c r="M894" i="1"/>
  <c r="L894" i="1"/>
  <c r="J894" i="1"/>
  <c r="I894" i="1"/>
  <c r="H894" i="1"/>
  <c r="H893" i="1" s="1"/>
  <c r="G894" i="1"/>
  <c r="G893" i="1" s="1"/>
  <c r="E894" i="1"/>
  <c r="D894" i="1"/>
  <c r="M893" i="1"/>
  <c r="I893" i="1"/>
  <c r="E893" i="1"/>
  <c r="D893" i="1"/>
  <c r="O892" i="1"/>
  <c r="N892" i="1"/>
  <c r="M892" i="1"/>
  <c r="L892" i="1"/>
  <c r="J892" i="1"/>
  <c r="I892" i="1"/>
  <c r="H892" i="1"/>
  <c r="H889" i="1" s="1"/>
  <c r="G892" i="1"/>
  <c r="E892" i="1"/>
  <c r="D892" i="1"/>
  <c r="D889" i="1" s="1"/>
  <c r="O891" i="1"/>
  <c r="O889" i="1" s="1"/>
  <c r="N891" i="1"/>
  <c r="M891" i="1"/>
  <c r="L891" i="1"/>
  <c r="K891" i="1"/>
  <c r="J891" i="1"/>
  <c r="I891" i="1"/>
  <c r="H891" i="1"/>
  <c r="G891" i="1"/>
  <c r="E891" i="1"/>
  <c r="D891" i="1"/>
  <c r="O890" i="1"/>
  <c r="N890" i="1"/>
  <c r="N889" i="1" s="1"/>
  <c r="M890" i="1"/>
  <c r="L890" i="1"/>
  <c r="K890" i="1" s="1"/>
  <c r="J890" i="1"/>
  <c r="J889" i="1" s="1"/>
  <c r="I890" i="1"/>
  <c r="H890" i="1"/>
  <c r="G890" i="1"/>
  <c r="F890" i="1"/>
  <c r="E890" i="1"/>
  <c r="D890" i="1"/>
  <c r="M889" i="1"/>
  <c r="I889" i="1"/>
  <c r="E889" i="1"/>
  <c r="O888" i="1"/>
  <c r="N888" i="1"/>
  <c r="M888" i="1"/>
  <c r="L888" i="1"/>
  <c r="J888" i="1"/>
  <c r="I888" i="1"/>
  <c r="H888" i="1"/>
  <c r="H887" i="1" s="1"/>
  <c r="G888" i="1"/>
  <c r="E888" i="1"/>
  <c r="D888" i="1"/>
  <c r="D887" i="1" s="1"/>
  <c r="O887" i="1"/>
  <c r="N887" i="1"/>
  <c r="M887" i="1"/>
  <c r="J887" i="1"/>
  <c r="I887" i="1"/>
  <c r="G887" i="1"/>
  <c r="E887" i="1"/>
  <c r="O886" i="1"/>
  <c r="N886" i="1"/>
  <c r="N883" i="1" s="1"/>
  <c r="M886" i="1"/>
  <c r="L886" i="1"/>
  <c r="K886" i="1" s="1"/>
  <c r="Q886" i="1" s="1"/>
  <c r="J886" i="1"/>
  <c r="J883" i="1" s="1"/>
  <c r="I886" i="1"/>
  <c r="H886" i="1"/>
  <c r="G886" i="1"/>
  <c r="F886" i="1"/>
  <c r="E886" i="1"/>
  <c r="D886" i="1"/>
  <c r="O885" i="1"/>
  <c r="N885" i="1"/>
  <c r="M885" i="1"/>
  <c r="L885" i="1"/>
  <c r="K885" i="1" s="1"/>
  <c r="J885" i="1"/>
  <c r="I885" i="1"/>
  <c r="H885" i="1"/>
  <c r="G885" i="1"/>
  <c r="F885" i="1" s="1"/>
  <c r="P885" i="1" s="1"/>
  <c r="E885" i="1"/>
  <c r="D885" i="1"/>
  <c r="O884" i="1"/>
  <c r="N884" i="1"/>
  <c r="M884" i="1"/>
  <c r="L884" i="1"/>
  <c r="J884" i="1"/>
  <c r="I884" i="1"/>
  <c r="H884" i="1"/>
  <c r="H883" i="1" s="1"/>
  <c r="G884" i="1"/>
  <c r="E884" i="1"/>
  <c r="D884" i="1"/>
  <c r="D883" i="1" s="1"/>
  <c r="O883" i="1"/>
  <c r="M883" i="1"/>
  <c r="I883" i="1"/>
  <c r="G883" i="1"/>
  <c r="E883" i="1"/>
  <c r="O882" i="1"/>
  <c r="N882" i="1"/>
  <c r="N880" i="1" s="1"/>
  <c r="M882" i="1"/>
  <c r="L882" i="1"/>
  <c r="K882" i="1" s="1"/>
  <c r="Q882" i="1" s="1"/>
  <c r="J882" i="1"/>
  <c r="J880" i="1" s="1"/>
  <c r="I882" i="1"/>
  <c r="H882" i="1"/>
  <c r="G882" i="1"/>
  <c r="F882" i="1"/>
  <c r="E882" i="1"/>
  <c r="D882" i="1"/>
  <c r="O881" i="1"/>
  <c r="N881" i="1"/>
  <c r="M881" i="1"/>
  <c r="L881" i="1"/>
  <c r="K881" i="1" s="1"/>
  <c r="J881" i="1"/>
  <c r="I881" i="1"/>
  <c r="H881" i="1"/>
  <c r="G881" i="1"/>
  <c r="F881" i="1" s="1"/>
  <c r="E881" i="1"/>
  <c r="D881" i="1"/>
  <c r="O880" i="1"/>
  <c r="M880" i="1"/>
  <c r="L880" i="1"/>
  <c r="I880" i="1"/>
  <c r="H880" i="1"/>
  <c r="G880" i="1"/>
  <c r="E880" i="1"/>
  <c r="D880" i="1"/>
  <c r="O879" i="1"/>
  <c r="O877" i="1" s="1"/>
  <c r="N879" i="1"/>
  <c r="M879" i="1"/>
  <c r="L879" i="1"/>
  <c r="K879" i="1"/>
  <c r="J879" i="1"/>
  <c r="I879" i="1"/>
  <c r="H879" i="1"/>
  <c r="G879" i="1"/>
  <c r="E879" i="1"/>
  <c r="D879" i="1"/>
  <c r="O878" i="1"/>
  <c r="N878" i="1"/>
  <c r="N877" i="1" s="1"/>
  <c r="M878" i="1"/>
  <c r="L878" i="1"/>
  <c r="J878" i="1"/>
  <c r="J877" i="1" s="1"/>
  <c r="I878" i="1"/>
  <c r="H878" i="1"/>
  <c r="G878" i="1"/>
  <c r="F878" i="1"/>
  <c r="E878" i="1"/>
  <c r="D878" i="1"/>
  <c r="M877" i="1"/>
  <c r="L877" i="1"/>
  <c r="I877" i="1"/>
  <c r="H877" i="1"/>
  <c r="E877" i="1"/>
  <c r="D877" i="1"/>
  <c r="O876" i="1"/>
  <c r="N876" i="1"/>
  <c r="M876" i="1"/>
  <c r="L876" i="1"/>
  <c r="J876" i="1"/>
  <c r="I876" i="1"/>
  <c r="H876" i="1"/>
  <c r="H874" i="1" s="1"/>
  <c r="G876" i="1"/>
  <c r="F876" i="1" s="1"/>
  <c r="E876" i="1"/>
  <c r="D876" i="1"/>
  <c r="D874" i="1" s="1"/>
  <c r="O875" i="1"/>
  <c r="O874" i="1" s="1"/>
  <c r="N875" i="1"/>
  <c r="M875" i="1"/>
  <c r="L875" i="1"/>
  <c r="K875" i="1"/>
  <c r="J875" i="1"/>
  <c r="I875" i="1"/>
  <c r="H875" i="1"/>
  <c r="G875" i="1"/>
  <c r="E875" i="1"/>
  <c r="D875" i="1"/>
  <c r="N874" i="1"/>
  <c r="M874" i="1"/>
  <c r="J874" i="1"/>
  <c r="I874" i="1"/>
  <c r="E874" i="1"/>
  <c r="O873" i="1"/>
  <c r="N873" i="1"/>
  <c r="M873" i="1"/>
  <c r="L873" i="1"/>
  <c r="K873" i="1" s="1"/>
  <c r="J873" i="1"/>
  <c r="I873" i="1"/>
  <c r="H873" i="1"/>
  <c r="G873" i="1"/>
  <c r="F873" i="1" s="1"/>
  <c r="P873" i="1" s="1"/>
  <c r="E873" i="1"/>
  <c r="D873" i="1"/>
  <c r="O872" i="1"/>
  <c r="N872" i="1"/>
  <c r="M872" i="1"/>
  <c r="L872" i="1"/>
  <c r="J872" i="1"/>
  <c r="I872" i="1"/>
  <c r="H872" i="1"/>
  <c r="H871" i="1" s="1"/>
  <c r="G872" i="1"/>
  <c r="F872" i="1" s="1"/>
  <c r="E872" i="1"/>
  <c r="D872" i="1"/>
  <c r="D871" i="1" s="1"/>
  <c r="D870" i="1" s="1"/>
  <c r="D906" i="1" s="1"/>
  <c r="O871" i="1"/>
  <c r="N871" i="1"/>
  <c r="M871" i="1"/>
  <c r="J871" i="1"/>
  <c r="I871" i="1"/>
  <c r="G871" i="1"/>
  <c r="E871" i="1"/>
  <c r="M870" i="1"/>
  <c r="M906" i="1" s="1"/>
  <c r="I870" i="1"/>
  <c r="I906" i="1" s="1"/>
  <c r="E870" i="1"/>
  <c r="E906" i="1" s="1"/>
  <c r="O868" i="1"/>
  <c r="N868" i="1"/>
  <c r="M868" i="1"/>
  <c r="L868" i="1"/>
  <c r="K868" i="1" s="1"/>
  <c r="J868" i="1"/>
  <c r="I868" i="1"/>
  <c r="H868" i="1"/>
  <c r="G868" i="1"/>
  <c r="F868" i="1" s="1"/>
  <c r="P868" i="1" s="1"/>
  <c r="E868" i="1"/>
  <c r="D868" i="1"/>
  <c r="O867" i="1"/>
  <c r="N867" i="1"/>
  <c r="M867" i="1"/>
  <c r="L867" i="1"/>
  <c r="K867" i="1" s="1"/>
  <c r="J867" i="1"/>
  <c r="I867" i="1"/>
  <c r="H867" i="1"/>
  <c r="G867" i="1"/>
  <c r="F867" i="1" s="1"/>
  <c r="E867" i="1"/>
  <c r="D867" i="1"/>
  <c r="O866" i="1"/>
  <c r="N866" i="1"/>
  <c r="M866" i="1"/>
  <c r="L866" i="1"/>
  <c r="K866" i="1"/>
  <c r="J866" i="1"/>
  <c r="I866" i="1"/>
  <c r="H866" i="1"/>
  <c r="G866" i="1"/>
  <c r="F866" i="1" s="1"/>
  <c r="E866" i="1"/>
  <c r="D866" i="1"/>
  <c r="O865" i="1"/>
  <c r="N865" i="1"/>
  <c r="M865" i="1"/>
  <c r="L865" i="1"/>
  <c r="K865" i="1" s="1"/>
  <c r="Q865" i="1" s="1"/>
  <c r="J865" i="1"/>
  <c r="I865" i="1"/>
  <c r="H865" i="1"/>
  <c r="G865" i="1"/>
  <c r="F865" i="1"/>
  <c r="E865" i="1"/>
  <c r="D865" i="1"/>
  <c r="O864" i="1"/>
  <c r="N864" i="1"/>
  <c r="M864" i="1"/>
  <c r="L864" i="1"/>
  <c r="K864" i="1" s="1"/>
  <c r="J864" i="1"/>
  <c r="I864" i="1"/>
  <c r="H864" i="1"/>
  <c r="G864" i="1"/>
  <c r="F864" i="1" s="1"/>
  <c r="P864" i="1" s="1"/>
  <c r="E864" i="1"/>
  <c r="D864" i="1"/>
  <c r="O863" i="1"/>
  <c r="N863" i="1"/>
  <c r="M863" i="1"/>
  <c r="L863" i="1"/>
  <c r="K863" i="1" s="1"/>
  <c r="J863" i="1"/>
  <c r="I863" i="1"/>
  <c r="H863" i="1"/>
  <c r="G863" i="1"/>
  <c r="E863" i="1"/>
  <c r="D863" i="1"/>
  <c r="D858" i="1" s="1"/>
  <c r="D857" i="1" s="1"/>
  <c r="D869" i="1" s="1"/>
  <c r="O862" i="1"/>
  <c r="O858" i="1" s="1"/>
  <c r="O857" i="1" s="1"/>
  <c r="O869" i="1" s="1"/>
  <c r="N862" i="1"/>
  <c r="M862" i="1"/>
  <c r="L862" i="1"/>
  <c r="K862" i="1"/>
  <c r="J862" i="1"/>
  <c r="I862" i="1"/>
  <c r="H862" i="1"/>
  <c r="G862" i="1"/>
  <c r="F862" i="1" s="1"/>
  <c r="E862" i="1"/>
  <c r="D862" i="1"/>
  <c r="O861" i="1"/>
  <c r="N861" i="1"/>
  <c r="N858" i="1" s="1"/>
  <c r="N857" i="1" s="1"/>
  <c r="N869" i="1" s="1"/>
  <c r="M861" i="1"/>
  <c r="L861" i="1"/>
  <c r="J861" i="1"/>
  <c r="J858" i="1" s="1"/>
  <c r="J857" i="1" s="1"/>
  <c r="J869" i="1" s="1"/>
  <c r="I861" i="1"/>
  <c r="H861" i="1"/>
  <c r="G861" i="1"/>
  <c r="F861" i="1"/>
  <c r="E861" i="1"/>
  <c r="D861" i="1"/>
  <c r="O860" i="1"/>
  <c r="N860" i="1"/>
  <c r="M860" i="1"/>
  <c r="L860" i="1"/>
  <c r="K860" i="1" s="1"/>
  <c r="J860" i="1"/>
  <c r="I860" i="1"/>
  <c r="H860" i="1"/>
  <c r="G860" i="1"/>
  <c r="F860" i="1" s="1"/>
  <c r="R860" i="1" s="1"/>
  <c r="E860" i="1"/>
  <c r="D860" i="1"/>
  <c r="O859" i="1"/>
  <c r="N859" i="1"/>
  <c r="M859" i="1"/>
  <c r="L859" i="1"/>
  <c r="J859" i="1"/>
  <c r="I859" i="1"/>
  <c r="I858" i="1" s="1"/>
  <c r="I857" i="1" s="1"/>
  <c r="I869" i="1" s="1"/>
  <c r="H859" i="1"/>
  <c r="G859" i="1"/>
  <c r="F859" i="1" s="1"/>
  <c r="E859" i="1"/>
  <c r="E858" i="1" s="1"/>
  <c r="E857" i="1" s="1"/>
  <c r="E869" i="1" s="1"/>
  <c r="D859" i="1"/>
  <c r="M858" i="1"/>
  <c r="H858" i="1"/>
  <c r="M857" i="1"/>
  <c r="M869" i="1" s="1"/>
  <c r="H857" i="1"/>
  <c r="H869" i="1" s="1"/>
  <c r="O855" i="1"/>
  <c r="N855" i="1"/>
  <c r="M855" i="1"/>
  <c r="L855" i="1"/>
  <c r="K855" i="1" s="1"/>
  <c r="J855" i="1"/>
  <c r="I855" i="1"/>
  <c r="H855" i="1"/>
  <c r="G855" i="1"/>
  <c r="F855" i="1" s="1"/>
  <c r="E855" i="1"/>
  <c r="D855" i="1"/>
  <c r="O854" i="1"/>
  <c r="O962" i="1" s="1"/>
  <c r="N854" i="1"/>
  <c r="N962" i="1" s="1"/>
  <c r="M854" i="1"/>
  <c r="M962" i="1" s="1"/>
  <c r="L854" i="1"/>
  <c r="L962" i="1" s="1"/>
  <c r="J854" i="1"/>
  <c r="J962" i="1" s="1"/>
  <c r="I854" i="1"/>
  <c r="I962" i="1" s="1"/>
  <c r="H854" i="1"/>
  <c r="G854" i="1"/>
  <c r="G962" i="1" s="1"/>
  <c r="E854" i="1"/>
  <c r="E962" i="1" s="1"/>
  <c r="D854" i="1"/>
  <c r="D962" i="1" s="1"/>
  <c r="O853" i="1"/>
  <c r="N853" i="1"/>
  <c r="M853" i="1"/>
  <c r="L853" i="1"/>
  <c r="K853" i="1" s="1"/>
  <c r="J853" i="1"/>
  <c r="I853" i="1"/>
  <c r="H853" i="1"/>
  <c r="G853" i="1"/>
  <c r="F853" i="1" s="1"/>
  <c r="R853" i="1" s="1"/>
  <c r="E853" i="1"/>
  <c r="D853" i="1"/>
  <c r="O852" i="1"/>
  <c r="N852" i="1"/>
  <c r="M852" i="1"/>
  <c r="L852" i="1"/>
  <c r="K852" i="1" s="1"/>
  <c r="J852" i="1"/>
  <c r="I852" i="1"/>
  <c r="H852" i="1"/>
  <c r="G852" i="1"/>
  <c r="F852" i="1" s="1"/>
  <c r="R852" i="1" s="1"/>
  <c r="E852" i="1"/>
  <c r="D852" i="1"/>
  <c r="O851" i="1"/>
  <c r="N851" i="1"/>
  <c r="M851" i="1"/>
  <c r="L851" i="1"/>
  <c r="K851" i="1" s="1"/>
  <c r="J851" i="1"/>
  <c r="I851" i="1"/>
  <c r="H851" i="1"/>
  <c r="G851" i="1"/>
  <c r="F851" i="1" s="1"/>
  <c r="R851" i="1" s="1"/>
  <c r="E851" i="1"/>
  <c r="D851" i="1"/>
  <c r="O850" i="1"/>
  <c r="N850" i="1"/>
  <c r="M850" i="1"/>
  <c r="L850" i="1"/>
  <c r="K850" i="1" s="1"/>
  <c r="J850" i="1"/>
  <c r="I850" i="1"/>
  <c r="H850" i="1"/>
  <c r="G850" i="1"/>
  <c r="F850" i="1" s="1"/>
  <c r="R850" i="1" s="1"/>
  <c r="E850" i="1"/>
  <c r="D850" i="1"/>
  <c r="O849" i="1"/>
  <c r="N849" i="1"/>
  <c r="M849" i="1"/>
  <c r="L849" i="1"/>
  <c r="J849" i="1"/>
  <c r="I849" i="1"/>
  <c r="H849" i="1"/>
  <c r="G849" i="1"/>
  <c r="F849" i="1" s="1"/>
  <c r="R849" i="1" s="1"/>
  <c r="E849" i="1"/>
  <c r="D849" i="1"/>
  <c r="O848" i="1"/>
  <c r="N848" i="1"/>
  <c r="M848" i="1"/>
  <c r="L848" i="1"/>
  <c r="K848" i="1" s="1"/>
  <c r="J848" i="1"/>
  <c r="I848" i="1"/>
  <c r="H848" i="1"/>
  <c r="G848" i="1"/>
  <c r="F848" i="1" s="1"/>
  <c r="R848" i="1" s="1"/>
  <c r="E848" i="1"/>
  <c r="E846" i="1" s="1"/>
  <c r="D848" i="1"/>
  <c r="O847" i="1"/>
  <c r="N847" i="1"/>
  <c r="M847" i="1"/>
  <c r="L847" i="1"/>
  <c r="K847" i="1" s="1"/>
  <c r="J847" i="1"/>
  <c r="I847" i="1"/>
  <c r="H847" i="1"/>
  <c r="G847" i="1"/>
  <c r="F847" i="1" s="1"/>
  <c r="E847" i="1"/>
  <c r="D847" i="1"/>
  <c r="O846" i="1"/>
  <c r="N846" i="1"/>
  <c r="M846" i="1"/>
  <c r="J846" i="1"/>
  <c r="I846" i="1"/>
  <c r="H846" i="1"/>
  <c r="H961" i="1" s="1"/>
  <c r="G846" i="1"/>
  <c r="D846" i="1"/>
  <c r="O845" i="1"/>
  <c r="N845" i="1"/>
  <c r="M845" i="1"/>
  <c r="L845" i="1"/>
  <c r="J845" i="1"/>
  <c r="I845" i="1"/>
  <c r="H845" i="1"/>
  <c r="G845" i="1"/>
  <c r="F845" i="1" s="1"/>
  <c r="E845" i="1"/>
  <c r="D845" i="1"/>
  <c r="O844" i="1"/>
  <c r="N844" i="1"/>
  <c r="M844" i="1"/>
  <c r="J844" i="1"/>
  <c r="I844" i="1"/>
  <c r="H844" i="1"/>
  <c r="H960" i="1" s="1"/>
  <c r="G844" i="1"/>
  <c r="E844" i="1"/>
  <c r="D844" i="1"/>
  <c r="O843" i="1"/>
  <c r="N843" i="1"/>
  <c r="M843" i="1"/>
  <c r="L843" i="1"/>
  <c r="K843" i="1" s="1"/>
  <c r="J843" i="1"/>
  <c r="I843" i="1"/>
  <c r="H843" i="1"/>
  <c r="G843" i="1"/>
  <c r="F843" i="1" s="1"/>
  <c r="R843" i="1" s="1"/>
  <c r="E843" i="1"/>
  <c r="D843" i="1"/>
  <c r="O842" i="1"/>
  <c r="N842" i="1"/>
  <c r="M842" i="1"/>
  <c r="L842" i="1"/>
  <c r="K842" i="1" s="1"/>
  <c r="J842" i="1"/>
  <c r="I842" i="1"/>
  <c r="H842" i="1"/>
  <c r="G842" i="1"/>
  <c r="F842" i="1" s="1"/>
  <c r="E842" i="1"/>
  <c r="D842" i="1"/>
  <c r="O841" i="1"/>
  <c r="N841" i="1"/>
  <c r="M841" i="1"/>
  <c r="L841" i="1"/>
  <c r="J841" i="1"/>
  <c r="I841" i="1"/>
  <c r="H841" i="1"/>
  <c r="G841" i="1"/>
  <c r="E841" i="1"/>
  <c r="D841" i="1"/>
  <c r="O840" i="1"/>
  <c r="N840" i="1"/>
  <c r="M840" i="1"/>
  <c r="L840" i="1"/>
  <c r="K840" i="1" s="1"/>
  <c r="J840" i="1"/>
  <c r="I840" i="1"/>
  <c r="H840" i="1"/>
  <c r="G840" i="1"/>
  <c r="F840" i="1" s="1"/>
  <c r="R840" i="1" s="1"/>
  <c r="E840" i="1"/>
  <c r="E837" i="1" s="1"/>
  <c r="D840" i="1"/>
  <c r="O839" i="1"/>
  <c r="N839" i="1"/>
  <c r="M839" i="1"/>
  <c r="L839" i="1"/>
  <c r="K839" i="1" s="1"/>
  <c r="J839" i="1"/>
  <c r="I839" i="1"/>
  <c r="H839" i="1"/>
  <c r="G839" i="1"/>
  <c r="F839" i="1" s="1"/>
  <c r="R839" i="1" s="1"/>
  <c r="E839" i="1"/>
  <c r="D839" i="1"/>
  <c r="O838" i="1"/>
  <c r="N838" i="1"/>
  <c r="M838" i="1"/>
  <c r="L838" i="1"/>
  <c r="K838" i="1" s="1"/>
  <c r="J838" i="1"/>
  <c r="I838" i="1"/>
  <c r="H838" i="1"/>
  <c r="G838" i="1"/>
  <c r="F838" i="1" s="1"/>
  <c r="E838" i="1"/>
  <c r="D838" i="1"/>
  <c r="O837" i="1"/>
  <c r="N837" i="1"/>
  <c r="M837" i="1"/>
  <c r="L837" i="1"/>
  <c r="J837" i="1"/>
  <c r="I837" i="1"/>
  <c r="H837" i="1"/>
  <c r="G837" i="1"/>
  <c r="D837" i="1"/>
  <c r="O836" i="1"/>
  <c r="N836" i="1"/>
  <c r="M836" i="1"/>
  <c r="L836" i="1"/>
  <c r="K836" i="1" s="1"/>
  <c r="J836" i="1"/>
  <c r="I836" i="1"/>
  <c r="H836" i="1"/>
  <c r="G836" i="1"/>
  <c r="F836" i="1" s="1"/>
  <c r="R836" i="1" s="1"/>
  <c r="E836" i="1"/>
  <c r="E834" i="1" s="1"/>
  <c r="D836" i="1"/>
  <c r="O835" i="1"/>
  <c r="N835" i="1"/>
  <c r="M835" i="1"/>
  <c r="L835" i="1"/>
  <c r="K835" i="1" s="1"/>
  <c r="J835" i="1"/>
  <c r="I835" i="1"/>
  <c r="H835" i="1"/>
  <c r="G835" i="1"/>
  <c r="F835" i="1" s="1"/>
  <c r="E835" i="1"/>
  <c r="D835" i="1"/>
  <c r="O834" i="1"/>
  <c r="N834" i="1"/>
  <c r="M834" i="1"/>
  <c r="L834" i="1"/>
  <c r="J834" i="1"/>
  <c r="I834" i="1"/>
  <c r="H834" i="1"/>
  <c r="G834" i="1"/>
  <c r="D834" i="1"/>
  <c r="O833" i="1"/>
  <c r="N833" i="1"/>
  <c r="M833" i="1"/>
  <c r="L833" i="1"/>
  <c r="K833" i="1" s="1"/>
  <c r="J833" i="1"/>
  <c r="I833" i="1"/>
  <c r="H833" i="1"/>
  <c r="G833" i="1"/>
  <c r="F833" i="1" s="1"/>
  <c r="R833" i="1" s="1"/>
  <c r="E833" i="1"/>
  <c r="D833" i="1"/>
  <c r="O832" i="1"/>
  <c r="N832" i="1"/>
  <c r="M832" i="1"/>
  <c r="L832" i="1"/>
  <c r="K832" i="1" s="1"/>
  <c r="J832" i="1"/>
  <c r="I832" i="1"/>
  <c r="H832" i="1"/>
  <c r="G832" i="1"/>
  <c r="F832" i="1" s="1"/>
  <c r="R832" i="1" s="1"/>
  <c r="E832" i="1"/>
  <c r="E829" i="1" s="1"/>
  <c r="D832" i="1"/>
  <c r="O831" i="1"/>
  <c r="N831" i="1"/>
  <c r="M831" i="1"/>
  <c r="L831" i="1"/>
  <c r="K831" i="1" s="1"/>
  <c r="J831" i="1"/>
  <c r="I831" i="1"/>
  <c r="H831" i="1"/>
  <c r="G831" i="1"/>
  <c r="F831" i="1" s="1"/>
  <c r="R831" i="1" s="1"/>
  <c r="E831" i="1"/>
  <c r="D831" i="1"/>
  <c r="O830" i="1"/>
  <c r="N830" i="1"/>
  <c r="M830" i="1"/>
  <c r="L830" i="1"/>
  <c r="K830" i="1" s="1"/>
  <c r="J830" i="1"/>
  <c r="I830" i="1"/>
  <c r="H830" i="1"/>
  <c r="G830" i="1"/>
  <c r="F830" i="1" s="1"/>
  <c r="E830" i="1"/>
  <c r="D830" i="1"/>
  <c r="O829" i="1"/>
  <c r="N829" i="1"/>
  <c r="M829" i="1"/>
  <c r="L829" i="1"/>
  <c r="J829" i="1"/>
  <c r="I829" i="1"/>
  <c r="H829" i="1"/>
  <c r="G829" i="1"/>
  <c r="D829" i="1"/>
  <c r="O828" i="1"/>
  <c r="N828" i="1"/>
  <c r="M828" i="1"/>
  <c r="L828" i="1"/>
  <c r="K828" i="1" s="1"/>
  <c r="J828" i="1"/>
  <c r="I828" i="1"/>
  <c r="H828" i="1"/>
  <c r="G828" i="1"/>
  <c r="F828" i="1" s="1"/>
  <c r="R828" i="1" s="1"/>
  <c r="E828" i="1"/>
  <c r="D828" i="1"/>
  <c r="O827" i="1"/>
  <c r="N827" i="1"/>
  <c r="M827" i="1"/>
  <c r="M826" i="1" s="1"/>
  <c r="L827" i="1"/>
  <c r="J827" i="1"/>
  <c r="I827" i="1"/>
  <c r="I826" i="1" s="1"/>
  <c r="H827" i="1"/>
  <c r="H826" i="1" s="1"/>
  <c r="G827" i="1"/>
  <c r="E827" i="1"/>
  <c r="D827" i="1"/>
  <c r="D826" i="1" s="1"/>
  <c r="O826" i="1"/>
  <c r="N826" i="1"/>
  <c r="J826" i="1"/>
  <c r="G826" i="1"/>
  <c r="E826" i="1"/>
  <c r="O825" i="1"/>
  <c r="N825" i="1"/>
  <c r="M825" i="1"/>
  <c r="L825" i="1"/>
  <c r="J825" i="1"/>
  <c r="I825" i="1"/>
  <c r="I823" i="1" s="1"/>
  <c r="I729" i="1" s="1"/>
  <c r="H825" i="1"/>
  <c r="G825" i="1"/>
  <c r="E825" i="1"/>
  <c r="D825" i="1"/>
  <c r="D823" i="1" s="1"/>
  <c r="S824" i="1"/>
  <c r="O824" i="1"/>
  <c r="O823" i="1" s="1"/>
  <c r="N824" i="1"/>
  <c r="M824" i="1"/>
  <c r="L824" i="1"/>
  <c r="K824" i="1"/>
  <c r="J824" i="1"/>
  <c r="I824" i="1"/>
  <c r="H824" i="1"/>
  <c r="G824" i="1"/>
  <c r="E824" i="1"/>
  <c r="E823" i="1" s="1"/>
  <c r="D824" i="1"/>
  <c r="N823" i="1"/>
  <c r="M823" i="1"/>
  <c r="M729" i="1" s="1"/>
  <c r="M856" i="1" s="1"/>
  <c r="L823" i="1"/>
  <c r="J823" i="1"/>
  <c r="H823" i="1"/>
  <c r="O822" i="1"/>
  <c r="O818" i="1" s="1"/>
  <c r="N822" i="1"/>
  <c r="M822" i="1"/>
  <c r="L822" i="1"/>
  <c r="K822" i="1"/>
  <c r="J822" i="1"/>
  <c r="I822" i="1"/>
  <c r="H822" i="1"/>
  <c r="G822" i="1"/>
  <c r="F822" i="1" s="1"/>
  <c r="E822" i="1"/>
  <c r="D822" i="1"/>
  <c r="O821" i="1"/>
  <c r="N821" i="1"/>
  <c r="M821" i="1"/>
  <c r="L821" i="1"/>
  <c r="K821" i="1" s="1"/>
  <c r="J821" i="1"/>
  <c r="I821" i="1"/>
  <c r="H821" i="1"/>
  <c r="G821" i="1"/>
  <c r="E821" i="1"/>
  <c r="D821" i="1"/>
  <c r="O820" i="1"/>
  <c r="N820" i="1"/>
  <c r="M820" i="1"/>
  <c r="L820" i="1"/>
  <c r="K820" i="1" s="1"/>
  <c r="J820" i="1"/>
  <c r="I820" i="1"/>
  <c r="H820" i="1"/>
  <c r="G820" i="1"/>
  <c r="E820" i="1"/>
  <c r="D820" i="1"/>
  <c r="S819" i="1"/>
  <c r="O819" i="1"/>
  <c r="N819" i="1"/>
  <c r="M819" i="1"/>
  <c r="L819" i="1"/>
  <c r="K819" i="1"/>
  <c r="Q819" i="1" s="1"/>
  <c r="J819" i="1"/>
  <c r="I819" i="1"/>
  <c r="H819" i="1"/>
  <c r="G819" i="1"/>
  <c r="F819" i="1" s="1"/>
  <c r="E819" i="1"/>
  <c r="D819" i="1"/>
  <c r="D818" i="1" s="1"/>
  <c r="N818" i="1"/>
  <c r="M818" i="1"/>
  <c r="J818" i="1"/>
  <c r="I818" i="1"/>
  <c r="G818" i="1"/>
  <c r="E818" i="1"/>
  <c r="O817" i="1"/>
  <c r="N817" i="1"/>
  <c r="M817" i="1"/>
  <c r="L817" i="1"/>
  <c r="K817" i="1" s="1"/>
  <c r="J817" i="1"/>
  <c r="I817" i="1"/>
  <c r="H817" i="1"/>
  <c r="G817" i="1"/>
  <c r="E817" i="1"/>
  <c r="D817" i="1"/>
  <c r="O816" i="1"/>
  <c r="N816" i="1"/>
  <c r="M816" i="1"/>
  <c r="L816" i="1"/>
  <c r="K816" i="1" s="1"/>
  <c r="Q816" i="1" s="1"/>
  <c r="J816" i="1"/>
  <c r="I816" i="1"/>
  <c r="H816" i="1"/>
  <c r="H814" i="1" s="1"/>
  <c r="G816" i="1"/>
  <c r="E816" i="1"/>
  <c r="D816" i="1"/>
  <c r="S815" i="1"/>
  <c r="O815" i="1"/>
  <c r="N815" i="1"/>
  <c r="M815" i="1"/>
  <c r="L815" i="1"/>
  <c r="K815" i="1"/>
  <c r="Q815" i="1" s="1"/>
  <c r="J815" i="1"/>
  <c r="I815" i="1"/>
  <c r="H815" i="1"/>
  <c r="G815" i="1"/>
  <c r="F815" i="1" s="1"/>
  <c r="E815" i="1"/>
  <c r="D815" i="1"/>
  <c r="D814" i="1" s="1"/>
  <c r="O814" i="1"/>
  <c r="N814" i="1"/>
  <c r="M814" i="1"/>
  <c r="K814" i="1"/>
  <c r="J814" i="1"/>
  <c r="I814" i="1"/>
  <c r="G814" i="1"/>
  <c r="E814" i="1"/>
  <c r="O813" i="1"/>
  <c r="N813" i="1"/>
  <c r="M813" i="1"/>
  <c r="L813" i="1"/>
  <c r="K813" i="1" s="1"/>
  <c r="J813" i="1"/>
  <c r="I813" i="1"/>
  <c r="H813" i="1"/>
  <c r="G813" i="1"/>
  <c r="E813" i="1"/>
  <c r="D813" i="1"/>
  <c r="O812" i="1"/>
  <c r="N812" i="1"/>
  <c r="M812" i="1"/>
  <c r="L812" i="1"/>
  <c r="K812" i="1" s="1"/>
  <c r="Q812" i="1" s="1"/>
  <c r="J812" i="1"/>
  <c r="I812" i="1"/>
  <c r="H812" i="1"/>
  <c r="G812" i="1"/>
  <c r="E812" i="1"/>
  <c r="D812" i="1"/>
  <c r="S811" i="1"/>
  <c r="O811" i="1"/>
  <c r="N811" i="1"/>
  <c r="M811" i="1"/>
  <c r="L811" i="1"/>
  <c r="K811" i="1"/>
  <c r="Q811" i="1" s="1"/>
  <c r="J811" i="1"/>
  <c r="I811" i="1"/>
  <c r="H811" i="1"/>
  <c r="G811" i="1"/>
  <c r="F811" i="1" s="1"/>
  <c r="E811" i="1"/>
  <c r="D811" i="1"/>
  <c r="O810" i="1"/>
  <c r="N810" i="1"/>
  <c r="M810" i="1"/>
  <c r="L810" i="1"/>
  <c r="K810" i="1"/>
  <c r="J810" i="1"/>
  <c r="I810" i="1"/>
  <c r="H810" i="1"/>
  <c r="G810" i="1"/>
  <c r="F810" i="1" s="1"/>
  <c r="E810" i="1"/>
  <c r="D810" i="1"/>
  <c r="O809" i="1"/>
  <c r="O807" i="1" s="1"/>
  <c r="N809" i="1"/>
  <c r="M809" i="1"/>
  <c r="L809" i="1"/>
  <c r="K809" i="1" s="1"/>
  <c r="J809" i="1"/>
  <c r="I809" i="1"/>
  <c r="H809" i="1"/>
  <c r="G809" i="1"/>
  <c r="G807" i="1" s="1"/>
  <c r="E809" i="1"/>
  <c r="D809" i="1"/>
  <c r="O808" i="1"/>
  <c r="N808" i="1"/>
  <c r="M808" i="1"/>
  <c r="L808" i="1"/>
  <c r="K808" i="1" s="1"/>
  <c r="J808" i="1"/>
  <c r="I808" i="1"/>
  <c r="H808" i="1"/>
  <c r="G808" i="1"/>
  <c r="E808" i="1"/>
  <c r="D808" i="1"/>
  <c r="N807" i="1"/>
  <c r="M807" i="1"/>
  <c r="J807" i="1"/>
  <c r="I807" i="1"/>
  <c r="E807" i="1"/>
  <c r="O806" i="1"/>
  <c r="N806" i="1"/>
  <c r="M806" i="1"/>
  <c r="L806" i="1"/>
  <c r="K806" i="1"/>
  <c r="J806" i="1"/>
  <c r="I806" i="1"/>
  <c r="H806" i="1"/>
  <c r="G806" i="1"/>
  <c r="F806" i="1" s="1"/>
  <c r="E806" i="1"/>
  <c r="D806" i="1"/>
  <c r="O805" i="1"/>
  <c r="O804" i="1" s="1"/>
  <c r="N805" i="1"/>
  <c r="M805" i="1"/>
  <c r="L805" i="1"/>
  <c r="J805" i="1"/>
  <c r="I805" i="1"/>
  <c r="H805" i="1"/>
  <c r="H804" i="1" s="1"/>
  <c r="G805" i="1"/>
  <c r="G804" i="1" s="1"/>
  <c r="E805" i="1"/>
  <c r="D805" i="1"/>
  <c r="N804" i="1"/>
  <c r="M804" i="1"/>
  <c r="J804" i="1"/>
  <c r="I804" i="1"/>
  <c r="E804" i="1"/>
  <c r="D804" i="1"/>
  <c r="S803" i="1"/>
  <c r="O803" i="1"/>
  <c r="N803" i="1"/>
  <c r="M803" i="1"/>
  <c r="L803" i="1"/>
  <c r="K803" i="1"/>
  <c r="Q803" i="1" s="1"/>
  <c r="J803" i="1"/>
  <c r="I803" i="1"/>
  <c r="H803" i="1"/>
  <c r="G803" i="1"/>
  <c r="F803" i="1" s="1"/>
  <c r="E803" i="1"/>
  <c r="D803" i="1"/>
  <c r="O802" i="1"/>
  <c r="N802" i="1"/>
  <c r="M802" i="1"/>
  <c r="L802" i="1"/>
  <c r="K802" i="1"/>
  <c r="J802" i="1"/>
  <c r="I802" i="1"/>
  <c r="H802" i="1"/>
  <c r="G802" i="1"/>
  <c r="F802" i="1" s="1"/>
  <c r="E802" i="1"/>
  <c r="D802" i="1"/>
  <c r="O801" i="1"/>
  <c r="O799" i="1" s="1"/>
  <c r="N801" i="1"/>
  <c r="M801" i="1"/>
  <c r="L801" i="1"/>
  <c r="K801" i="1" s="1"/>
  <c r="J801" i="1"/>
  <c r="I801" i="1"/>
  <c r="H801" i="1"/>
  <c r="G801" i="1"/>
  <c r="G799" i="1" s="1"/>
  <c r="E801" i="1"/>
  <c r="D801" i="1"/>
  <c r="O800" i="1"/>
  <c r="N800" i="1"/>
  <c r="M800" i="1"/>
  <c r="L800" i="1"/>
  <c r="K800" i="1" s="1"/>
  <c r="J800" i="1"/>
  <c r="I800" i="1"/>
  <c r="H800" i="1"/>
  <c r="G800" i="1"/>
  <c r="E800" i="1"/>
  <c r="D800" i="1"/>
  <c r="D799" i="1" s="1"/>
  <c r="N799" i="1"/>
  <c r="M799" i="1"/>
  <c r="J799" i="1"/>
  <c r="I799" i="1"/>
  <c r="E799" i="1"/>
  <c r="O798" i="1"/>
  <c r="N798" i="1"/>
  <c r="M798" i="1"/>
  <c r="L798" i="1"/>
  <c r="K798" i="1"/>
  <c r="J798" i="1"/>
  <c r="I798" i="1"/>
  <c r="H798" i="1"/>
  <c r="G798" i="1"/>
  <c r="F798" i="1" s="1"/>
  <c r="E798" i="1"/>
  <c r="D798" i="1"/>
  <c r="O797" i="1"/>
  <c r="N797" i="1"/>
  <c r="M797" i="1"/>
  <c r="L797" i="1"/>
  <c r="K797" i="1" s="1"/>
  <c r="J797" i="1"/>
  <c r="I797" i="1"/>
  <c r="H797" i="1"/>
  <c r="G797" i="1"/>
  <c r="E797" i="1"/>
  <c r="D797" i="1"/>
  <c r="O796" i="1"/>
  <c r="N796" i="1"/>
  <c r="M796" i="1"/>
  <c r="L796" i="1"/>
  <c r="K796" i="1" s="1"/>
  <c r="J796" i="1"/>
  <c r="I796" i="1"/>
  <c r="H796" i="1"/>
  <c r="H795" i="1" s="1"/>
  <c r="G796" i="1"/>
  <c r="E796" i="1"/>
  <c r="D796" i="1"/>
  <c r="D795" i="1" s="1"/>
  <c r="N795" i="1"/>
  <c r="M795" i="1"/>
  <c r="J795" i="1"/>
  <c r="I795" i="1"/>
  <c r="E795" i="1"/>
  <c r="O794" i="1"/>
  <c r="N794" i="1"/>
  <c r="M794" i="1"/>
  <c r="L794" i="1"/>
  <c r="K794" i="1"/>
  <c r="J794" i="1"/>
  <c r="I794" i="1"/>
  <c r="H794" i="1"/>
  <c r="G794" i="1"/>
  <c r="F794" i="1" s="1"/>
  <c r="E794" i="1"/>
  <c r="D794" i="1"/>
  <c r="O793" i="1"/>
  <c r="N793" i="1"/>
  <c r="M793" i="1"/>
  <c r="L793" i="1"/>
  <c r="K793" i="1" s="1"/>
  <c r="J793" i="1"/>
  <c r="I793" i="1"/>
  <c r="H793" i="1"/>
  <c r="G793" i="1"/>
  <c r="E793" i="1"/>
  <c r="D793" i="1"/>
  <c r="O792" i="1"/>
  <c r="N792" i="1"/>
  <c r="M792" i="1"/>
  <c r="L792" i="1"/>
  <c r="K792" i="1" s="1"/>
  <c r="Q792" i="1" s="1"/>
  <c r="J792" i="1"/>
  <c r="I792" i="1"/>
  <c r="H792" i="1"/>
  <c r="G792" i="1"/>
  <c r="E792" i="1"/>
  <c r="D792" i="1"/>
  <c r="D788" i="1" s="1"/>
  <c r="S791" i="1"/>
  <c r="O791" i="1"/>
  <c r="N791" i="1"/>
  <c r="M791" i="1"/>
  <c r="L791" i="1"/>
  <c r="K791" i="1"/>
  <c r="Q791" i="1" s="1"/>
  <c r="J791" i="1"/>
  <c r="I791" i="1"/>
  <c r="H791" i="1"/>
  <c r="G791" i="1"/>
  <c r="F791" i="1" s="1"/>
  <c r="E791" i="1"/>
  <c r="D791" i="1"/>
  <c r="O790" i="1"/>
  <c r="N790" i="1"/>
  <c r="M790" i="1"/>
  <c r="L790" i="1"/>
  <c r="K790" i="1"/>
  <c r="J790" i="1"/>
  <c r="I790" i="1"/>
  <c r="H790" i="1"/>
  <c r="G790" i="1"/>
  <c r="F790" i="1" s="1"/>
  <c r="E790" i="1"/>
  <c r="D790" i="1"/>
  <c r="O789" i="1"/>
  <c r="N789" i="1"/>
  <c r="M789" i="1"/>
  <c r="L789" i="1"/>
  <c r="J789" i="1"/>
  <c r="I789" i="1"/>
  <c r="H789" i="1"/>
  <c r="G789" i="1"/>
  <c r="G788" i="1" s="1"/>
  <c r="E789" i="1"/>
  <c r="D789" i="1"/>
  <c r="N788" i="1"/>
  <c r="M788" i="1"/>
  <c r="J788" i="1"/>
  <c r="I788" i="1"/>
  <c r="E788" i="1"/>
  <c r="S787" i="1"/>
  <c r="O787" i="1"/>
  <c r="N787" i="1"/>
  <c r="M787" i="1"/>
  <c r="L787" i="1"/>
  <c r="K787" i="1"/>
  <c r="Q787" i="1" s="1"/>
  <c r="J787" i="1"/>
  <c r="I787" i="1"/>
  <c r="H787" i="1"/>
  <c r="G787" i="1"/>
  <c r="F787" i="1" s="1"/>
  <c r="E787" i="1"/>
  <c r="D787" i="1"/>
  <c r="D785" i="1" s="1"/>
  <c r="O786" i="1"/>
  <c r="O785" i="1" s="1"/>
  <c r="N786" i="1"/>
  <c r="M786" i="1"/>
  <c r="L786" i="1"/>
  <c r="K786" i="1"/>
  <c r="J786" i="1"/>
  <c r="I786" i="1"/>
  <c r="H786" i="1"/>
  <c r="G786" i="1"/>
  <c r="E786" i="1"/>
  <c r="D786" i="1"/>
  <c r="N785" i="1"/>
  <c r="M785" i="1"/>
  <c r="L785" i="1"/>
  <c r="J785" i="1"/>
  <c r="I785" i="1"/>
  <c r="H785" i="1"/>
  <c r="E785" i="1"/>
  <c r="O784" i="1"/>
  <c r="N784" i="1"/>
  <c r="M784" i="1"/>
  <c r="L784" i="1"/>
  <c r="K784" i="1" s="1"/>
  <c r="Q784" i="1" s="1"/>
  <c r="J784" i="1"/>
  <c r="I784" i="1"/>
  <c r="H784" i="1"/>
  <c r="G784" i="1"/>
  <c r="E784" i="1"/>
  <c r="D784" i="1"/>
  <c r="S783" i="1"/>
  <c r="O783" i="1"/>
  <c r="N783" i="1"/>
  <c r="M783" i="1"/>
  <c r="L783" i="1"/>
  <c r="K783" i="1"/>
  <c r="Q783" i="1" s="1"/>
  <c r="J783" i="1"/>
  <c r="I783" i="1"/>
  <c r="H783" i="1"/>
  <c r="G783" i="1"/>
  <c r="F783" i="1" s="1"/>
  <c r="E783" i="1"/>
  <c r="D783" i="1"/>
  <c r="O782" i="1"/>
  <c r="N782" i="1"/>
  <c r="M782" i="1"/>
  <c r="L782" i="1"/>
  <c r="K782" i="1"/>
  <c r="J782" i="1"/>
  <c r="I782" i="1"/>
  <c r="H782" i="1"/>
  <c r="G782" i="1"/>
  <c r="F782" i="1" s="1"/>
  <c r="E782" i="1"/>
  <c r="D782" i="1"/>
  <c r="O781" i="1"/>
  <c r="N781" i="1"/>
  <c r="M781" i="1"/>
  <c r="L781" i="1"/>
  <c r="K781" i="1" s="1"/>
  <c r="J781" i="1"/>
  <c r="I781" i="1"/>
  <c r="H781" i="1"/>
  <c r="G781" i="1"/>
  <c r="E781" i="1"/>
  <c r="D781" i="1"/>
  <c r="O780" i="1"/>
  <c r="N780" i="1"/>
  <c r="M780" i="1"/>
  <c r="L780" i="1"/>
  <c r="K780" i="1" s="1"/>
  <c r="Q780" i="1" s="1"/>
  <c r="J780" i="1"/>
  <c r="I780" i="1"/>
  <c r="H780" i="1"/>
  <c r="G780" i="1"/>
  <c r="E780" i="1"/>
  <c r="D780" i="1"/>
  <c r="S779" i="1"/>
  <c r="O779" i="1"/>
  <c r="N779" i="1"/>
  <c r="M779" i="1"/>
  <c r="L779" i="1"/>
  <c r="K779" i="1"/>
  <c r="Q779" i="1" s="1"/>
  <c r="J779" i="1"/>
  <c r="I779" i="1"/>
  <c r="H779" i="1"/>
  <c r="G779" i="1"/>
  <c r="F779" i="1" s="1"/>
  <c r="E779" i="1"/>
  <c r="D779" i="1"/>
  <c r="O778" i="1"/>
  <c r="N778" i="1"/>
  <c r="M778" i="1"/>
  <c r="L778" i="1"/>
  <c r="K778" i="1"/>
  <c r="J778" i="1"/>
  <c r="I778" i="1"/>
  <c r="H778" i="1"/>
  <c r="G778" i="1"/>
  <c r="F778" i="1" s="1"/>
  <c r="E778" i="1"/>
  <c r="D778" i="1"/>
  <c r="O777" i="1"/>
  <c r="N777" i="1"/>
  <c r="M777" i="1"/>
  <c r="L777" i="1"/>
  <c r="K777" i="1" s="1"/>
  <c r="J777" i="1"/>
  <c r="I777" i="1"/>
  <c r="H777" i="1"/>
  <c r="G777" i="1"/>
  <c r="E777" i="1"/>
  <c r="D777" i="1"/>
  <c r="O776" i="1"/>
  <c r="N776" i="1"/>
  <c r="M776" i="1"/>
  <c r="L776" i="1"/>
  <c r="K776" i="1" s="1"/>
  <c r="Q776" i="1" s="1"/>
  <c r="J776" i="1"/>
  <c r="I776" i="1"/>
  <c r="H776" i="1"/>
  <c r="G776" i="1"/>
  <c r="E776" i="1"/>
  <c r="D776" i="1"/>
  <c r="S775" i="1"/>
  <c r="O775" i="1"/>
  <c r="N775" i="1"/>
  <c r="M775" i="1"/>
  <c r="L775" i="1"/>
  <c r="K775" i="1"/>
  <c r="Q775" i="1" s="1"/>
  <c r="J775" i="1"/>
  <c r="I775" i="1"/>
  <c r="H775" i="1"/>
  <c r="G775" i="1"/>
  <c r="F775" i="1" s="1"/>
  <c r="E775" i="1"/>
  <c r="D775" i="1"/>
  <c r="O774" i="1"/>
  <c r="O770" i="1" s="1"/>
  <c r="N774" i="1"/>
  <c r="M774" i="1"/>
  <c r="L774" i="1"/>
  <c r="K774" i="1"/>
  <c r="J774" i="1"/>
  <c r="I774" i="1"/>
  <c r="H774" i="1"/>
  <c r="G774" i="1"/>
  <c r="E774" i="1"/>
  <c r="D774" i="1"/>
  <c r="O773" i="1"/>
  <c r="N773" i="1"/>
  <c r="M773" i="1"/>
  <c r="L773" i="1"/>
  <c r="K773" i="1" s="1"/>
  <c r="J773" i="1"/>
  <c r="I773" i="1"/>
  <c r="H773" i="1"/>
  <c r="G773" i="1"/>
  <c r="E773" i="1"/>
  <c r="D773" i="1"/>
  <c r="O772" i="1"/>
  <c r="N772" i="1"/>
  <c r="M772" i="1"/>
  <c r="L772" i="1"/>
  <c r="K772" i="1" s="1"/>
  <c r="Q772" i="1" s="1"/>
  <c r="J772" i="1"/>
  <c r="I772" i="1"/>
  <c r="H772" i="1"/>
  <c r="G772" i="1"/>
  <c r="E772" i="1"/>
  <c r="D772" i="1"/>
  <c r="S771" i="1"/>
  <c r="O771" i="1"/>
  <c r="N771" i="1"/>
  <c r="M771" i="1"/>
  <c r="L771" i="1"/>
  <c r="K771" i="1"/>
  <c r="Q771" i="1" s="1"/>
  <c r="J771" i="1"/>
  <c r="I771" i="1"/>
  <c r="H771" i="1"/>
  <c r="G771" i="1"/>
  <c r="F771" i="1" s="1"/>
  <c r="E771" i="1"/>
  <c r="D771" i="1"/>
  <c r="D770" i="1" s="1"/>
  <c r="N770" i="1"/>
  <c r="M770" i="1"/>
  <c r="J770" i="1"/>
  <c r="I770" i="1"/>
  <c r="E770" i="1"/>
  <c r="O769" i="1"/>
  <c r="N769" i="1"/>
  <c r="M769" i="1"/>
  <c r="L769" i="1"/>
  <c r="K769" i="1" s="1"/>
  <c r="J769" i="1"/>
  <c r="I769" i="1"/>
  <c r="H769" i="1"/>
  <c r="G769" i="1"/>
  <c r="E769" i="1"/>
  <c r="D769" i="1"/>
  <c r="O768" i="1"/>
  <c r="N768" i="1"/>
  <c r="M768" i="1"/>
  <c r="L768" i="1"/>
  <c r="K768" i="1" s="1"/>
  <c r="Q768" i="1" s="1"/>
  <c r="J768" i="1"/>
  <c r="I768" i="1"/>
  <c r="H768" i="1"/>
  <c r="G768" i="1"/>
  <c r="E768" i="1"/>
  <c r="D768" i="1"/>
  <c r="S767" i="1"/>
  <c r="O767" i="1"/>
  <c r="N767" i="1"/>
  <c r="M767" i="1"/>
  <c r="L767" i="1"/>
  <c r="K767" i="1"/>
  <c r="Q767" i="1" s="1"/>
  <c r="J767" i="1"/>
  <c r="I767" i="1"/>
  <c r="H767" i="1"/>
  <c r="G767" i="1"/>
  <c r="F767" i="1" s="1"/>
  <c r="E767" i="1"/>
  <c r="D767" i="1"/>
  <c r="O766" i="1"/>
  <c r="N766" i="1"/>
  <c r="M766" i="1"/>
  <c r="L766" i="1"/>
  <c r="K766" i="1"/>
  <c r="J766" i="1"/>
  <c r="I766" i="1"/>
  <c r="H766" i="1"/>
  <c r="G766" i="1"/>
  <c r="F766" i="1" s="1"/>
  <c r="E766" i="1"/>
  <c r="D766" i="1"/>
  <c r="O765" i="1"/>
  <c r="N765" i="1"/>
  <c r="M765" i="1"/>
  <c r="L765" i="1"/>
  <c r="K765" i="1" s="1"/>
  <c r="J765" i="1"/>
  <c r="I765" i="1"/>
  <c r="H765" i="1"/>
  <c r="G765" i="1"/>
  <c r="E765" i="1"/>
  <c r="D765" i="1"/>
  <c r="O764" i="1"/>
  <c r="N764" i="1"/>
  <c r="M764" i="1"/>
  <c r="L764" i="1"/>
  <c r="K764" i="1" s="1"/>
  <c r="Q764" i="1" s="1"/>
  <c r="J764" i="1"/>
  <c r="I764" i="1"/>
  <c r="H764" i="1"/>
  <c r="G764" i="1"/>
  <c r="E764" i="1"/>
  <c r="D764" i="1"/>
  <c r="S763" i="1"/>
  <c r="O763" i="1"/>
  <c r="N763" i="1"/>
  <c r="M763" i="1"/>
  <c r="L763" i="1"/>
  <c r="K763" i="1"/>
  <c r="Q763" i="1" s="1"/>
  <c r="J763" i="1"/>
  <c r="I763" i="1"/>
  <c r="H763" i="1"/>
  <c r="G763" i="1"/>
  <c r="F763" i="1" s="1"/>
  <c r="E763" i="1"/>
  <c r="D763" i="1"/>
  <c r="O762" i="1"/>
  <c r="N762" i="1"/>
  <c r="M762" i="1"/>
  <c r="L762" i="1"/>
  <c r="K762" i="1"/>
  <c r="J762" i="1"/>
  <c r="I762" i="1"/>
  <c r="H762" i="1"/>
  <c r="G762" i="1"/>
  <c r="F762" i="1" s="1"/>
  <c r="E762" i="1"/>
  <c r="D762" i="1"/>
  <c r="O761" i="1"/>
  <c r="N761" i="1"/>
  <c r="M761" i="1"/>
  <c r="L761" i="1"/>
  <c r="K761" i="1" s="1"/>
  <c r="J761" i="1"/>
  <c r="I761" i="1"/>
  <c r="H761" i="1"/>
  <c r="G761" i="1"/>
  <c r="E761" i="1"/>
  <c r="D761" i="1"/>
  <c r="O760" i="1"/>
  <c r="N760" i="1"/>
  <c r="M760" i="1"/>
  <c r="L760" i="1"/>
  <c r="K760" i="1" s="1"/>
  <c r="Q760" i="1" s="1"/>
  <c r="J760" i="1"/>
  <c r="I760" i="1"/>
  <c r="H760" i="1"/>
  <c r="G760" i="1"/>
  <c r="E760" i="1"/>
  <c r="D760" i="1"/>
  <c r="S759" i="1"/>
  <c r="O759" i="1"/>
  <c r="N759" i="1"/>
  <c r="M759" i="1"/>
  <c r="L759" i="1"/>
  <c r="K759" i="1"/>
  <c r="Q759" i="1" s="1"/>
  <c r="J759" i="1"/>
  <c r="I759" i="1"/>
  <c r="H759" i="1"/>
  <c r="G759" i="1"/>
  <c r="F759" i="1" s="1"/>
  <c r="E759" i="1"/>
  <c r="D759" i="1"/>
  <c r="O758" i="1"/>
  <c r="N758" i="1"/>
  <c r="M758" i="1"/>
  <c r="L758" i="1"/>
  <c r="K758" i="1"/>
  <c r="J758" i="1"/>
  <c r="I758" i="1"/>
  <c r="H758" i="1"/>
  <c r="G758" i="1"/>
  <c r="E758" i="1"/>
  <c r="D758" i="1"/>
  <c r="O757" i="1"/>
  <c r="N757" i="1"/>
  <c r="M757" i="1"/>
  <c r="L757" i="1"/>
  <c r="J757" i="1"/>
  <c r="I757" i="1"/>
  <c r="H757" i="1"/>
  <c r="G757" i="1"/>
  <c r="E757" i="1"/>
  <c r="D757" i="1"/>
  <c r="O756" i="1"/>
  <c r="N756" i="1"/>
  <c r="M756" i="1"/>
  <c r="L756" i="1"/>
  <c r="K756" i="1" s="1"/>
  <c r="J756" i="1"/>
  <c r="I756" i="1"/>
  <c r="H756" i="1"/>
  <c r="G756" i="1"/>
  <c r="E756" i="1"/>
  <c r="D756" i="1"/>
  <c r="D754" i="1" s="1"/>
  <c r="S755" i="1"/>
  <c r="O755" i="1"/>
  <c r="N755" i="1"/>
  <c r="M755" i="1"/>
  <c r="L755" i="1"/>
  <c r="K755" i="1"/>
  <c r="Q755" i="1" s="1"/>
  <c r="J755" i="1"/>
  <c r="I755" i="1"/>
  <c r="H755" i="1"/>
  <c r="G755" i="1"/>
  <c r="F755" i="1" s="1"/>
  <c r="E755" i="1"/>
  <c r="D755" i="1"/>
  <c r="N754" i="1"/>
  <c r="M754" i="1"/>
  <c r="J754" i="1"/>
  <c r="I754" i="1"/>
  <c r="H754" i="1"/>
  <c r="E754" i="1"/>
  <c r="O753" i="1"/>
  <c r="N753" i="1"/>
  <c r="M753" i="1"/>
  <c r="L753" i="1"/>
  <c r="K753" i="1"/>
  <c r="J753" i="1"/>
  <c r="I753" i="1"/>
  <c r="H753" i="1"/>
  <c r="G753" i="1"/>
  <c r="F753" i="1" s="1"/>
  <c r="E753" i="1"/>
  <c r="D753" i="1"/>
  <c r="O752" i="1"/>
  <c r="N752" i="1"/>
  <c r="K752" i="1" s="1"/>
  <c r="M752" i="1"/>
  <c r="L752" i="1"/>
  <c r="J752" i="1"/>
  <c r="I752" i="1"/>
  <c r="H752" i="1"/>
  <c r="G752" i="1"/>
  <c r="F752" i="1"/>
  <c r="E752" i="1"/>
  <c r="D752" i="1"/>
  <c r="O751" i="1"/>
  <c r="N751" i="1"/>
  <c r="M751" i="1"/>
  <c r="L751" i="1"/>
  <c r="K751" i="1" s="1"/>
  <c r="J751" i="1"/>
  <c r="I751" i="1"/>
  <c r="H751" i="1"/>
  <c r="F751" i="1" s="1"/>
  <c r="P751" i="1" s="1"/>
  <c r="G751" i="1"/>
  <c r="E751" i="1"/>
  <c r="D751" i="1"/>
  <c r="O750" i="1"/>
  <c r="N750" i="1"/>
  <c r="M750" i="1"/>
  <c r="L750" i="1"/>
  <c r="J750" i="1"/>
  <c r="I750" i="1"/>
  <c r="H750" i="1"/>
  <c r="H747" i="1" s="1"/>
  <c r="G750" i="1"/>
  <c r="E750" i="1"/>
  <c r="D750" i="1"/>
  <c r="D747" i="1" s="1"/>
  <c r="O749" i="1"/>
  <c r="N749" i="1"/>
  <c r="M749" i="1"/>
  <c r="L749" i="1"/>
  <c r="K749" i="1"/>
  <c r="J749" i="1"/>
  <c r="I749" i="1"/>
  <c r="H749" i="1"/>
  <c r="G749" i="1"/>
  <c r="F749" i="1" s="1"/>
  <c r="E749" i="1"/>
  <c r="D749" i="1"/>
  <c r="O748" i="1"/>
  <c r="N748" i="1"/>
  <c r="M748" i="1"/>
  <c r="L748" i="1"/>
  <c r="J748" i="1"/>
  <c r="J747" i="1" s="1"/>
  <c r="J729" i="1" s="1"/>
  <c r="I748" i="1"/>
  <c r="H748" i="1"/>
  <c r="G748" i="1"/>
  <c r="F748" i="1"/>
  <c r="E748" i="1"/>
  <c r="D748" i="1"/>
  <c r="M747" i="1"/>
  <c r="I747" i="1"/>
  <c r="E747" i="1"/>
  <c r="O746" i="1"/>
  <c r="N746" i="1"/>
  <c r="M746" i="1"/>
  <c r="L746" i="1"/>
  <c r="J746" i="1"/>
  <c r="I746" i="1"/>
  <c r="H746" i="1"/>
  <c r="H745" i="1" s="1"/>
  <c r="G746" i="1"/>
  <c r="E746" i="1"/>
  <c r="D746" i="1"/>
  <c r="D745" i="1" s="1"/>
  <c r="O745" i="1"/>
  <c r="N745" i="1"/>
  <c r="M745" i="1"/>
  <c r="J745" i="1"/>
  <c r="I745" i="1"/>
  <c r="G745" i="1"/>
  <c r="E745" i="1"/>
  <c r="O744" i="1"/>
  <c r="N744" i="1"/>
  <c r="K744" i="1" s="1"/>
  <c r="M744" i="1"/>
  <c r="L744" i="1"/>
  <c r="J744" i="1"/>
  <c r="I744" i="1"/>
  <c r="H744" i="1"/>
  <c r="G744" i="1"/>
  <c r="F744" i="1"/>
  <c r="E744" i="1"/>
  <c r="D744" i="1"/>
  <c r="O743" i="1"/>
  <c r="N743" i="1"/>
  <c r="M743" i="1"/>
  <c r="L743" i="1"/>
  <c r="K743" i="1" s="1"/>
  <c r="J743" i="1"/>
  <c r="J742" i="1" s="1"/>
  <c r="I743" i="1"/>
  <c r="H743" i="1"/>
  <c r="F743" i="1" s="1"/>
  <c r="R743" i="1" s="1"/>
  <c r="G743" i="1"/>
  <c r="E743" i="1"/>
  <c r="D743" i="1"/>
  <c r="O742" i="1"/>
  <c r="M742" i="1"/>
  <c r="L742" i="1"/>
  <c r="I742" i="1"/>
  <c r="H742" i="1"/>
  <c r="G742" i="1"/>
  <c r="E742" i="1"/>
  <c r="D742" i="1"/>
  <c r="O741" i="1"/>
  <c r="N741" i="1"/>
  <c r="M741" i="1"/>
  <c r="L741" i="1"/>
  <c r="K741" i="1"/>
  <c r="J741" i="1"/>
  <c r="I741" i="1"/>
  <c r="H741" i="1"/>
  <c r="G741" i="1"/>
  <c r="F741" i="1" s="1"/>
  <c r="E741" i="1"/>
  <c r="D741" i="1"/>
  <c r="S740" i="1"/>
  <c r="O740" i="1"/>
  <c r="N740" i="1"/>
  <c r="K740" i="1" s="1"/>
  <c r="Q740" i="1" s="1"/>
  <c r="M740" i="1"/>
  <c r="L740" i="1"/>
  <c r="J740" i="1"/>
  <c r="I740" i="1"/>
  <c r="H740" i="1"/>
  <c r="G740" i="1"/>
  <c r="F740" i="1"/>
  <c r="E740" i="1"/>
  <c r="D740" i="1"/>
  <c r="O739" i="1"/>
  <c r="N739" i="1"/>
  <c r="M739" i="1"/>
  <c r="L739" i="1"/>
  <c r="K739" i="1" s="1"/>
  <c r="J739" i="1"/>
  <c r="I739" i="1"/>
  <c r="H739" i="1"/>
  <c r="F739" i="1" s="1"/>
  <c r="G739" i="1"/>
  <c r="E739" i="1"/>
  <c r="D739" i="1"/>
  <c r="O738" i="1"/>
  <c r="N738" i="1"/>
  <c r="M738" i="1"/>
  <c r="L738" i="1"/>
  <c r="K738" i="1" s="1"/>
  <c r="J738" i="1"/>
  <c r="I738" i="1"/>
  <c r="H738" i="1"/>
  <c r="G738" i="1"/>
  <c r="F738" i="1" s="1"/>
  <c r="R738" i="1" s="1"/>
  <c r="E738" i="1"/>
  <c r="D738" i="1"/>
  <c r="O737" i="1"/>
  <c r="N737" i="1"/>
  <c r="M737" i="1"/>
  <c r="L737" i="1"/>
  <c r="K737" i="1"/>
  <c r="J737" i="1"/>
  <c r="I737" i="1"/>
  <c r="H737" i="1"/>
  <c r="H736" i="1" s="1"/>
  <c r="G737" i="1"/>
  <c r="E737" i="1"/>
  <c r="D737" i="1"/>
  <c r="D736" i="1" s="1"/>
  <c r="N736" i="1"/>
  <c r="M736" i="1"/>
  <c r="J736" i="1"/>
  <c r="I736" i="1"/>
  <c r="E736" i="1"/>
  <c r="O735" i="1"/>
  <c r="N735" i="1"/>
  <c r="M735" i="1"/>
  <c r="L735" i="1"/>
  <c r="K735" i="1" s="1"/>
  <c r="J735" i="1"/>
  <c r="I735" i="1"/>
  <c r="H735" i="1"/>
  <c r="F735" i="1" s="1"/>
  <c r="G735" i="1"/>
  <c r="E735" i="1"/>
  <c r="D735" i="1"/>
  <c r="O734" i="1"/>
  <c r="N734" i="1"/>
  <c r="M734" i="1"/>
  <c r="L734" i="1"/>
  <c r="J734" i="1"/>
  <c r="I734" i="1"/>
  <c r="H734" i="1"/>
  <c r="G734" i="1"/>
  <c r="F734" i="1" s="1"/>
  <c r="R734" i="1" s="1"/>
  <c r="E734" i="1"/>
  <c r="D734" i="1"/>
  <c r="O733" i="1"/>
  <c r="O730" i="1" s="1"/>
  <c r="N733" i="1"/>
  <c r="M733" i="1"/>
  <c r="L733" i="1"/>
  <c r="K733" i="1"/>
  <c r="J733" i="1"/>
  <c r="I733" i="1"/>
  <c r="H733" i="1"/>
  <c r="G733" i="1"/>
  <c r="E733" i="1"/>
  <c r="D733" i="1"/>
  <c r="O732" i="1"/>
  <c r="N732" i="1"/>
  <c r="K732" i="1" s="1"/>
  <c r="M732" i="1"/>
  <c r="L732" i="1"/>
  <c r="J732" i="1"/>
  <c r="I732" i="1"/>
  <c r="H732" i="1"/>
  <c r="G732" i="1"/>
  <c r="F732" i="1"/>
  <c r="E732" i="1"/>
  <c r="D732" i="1"/>
  <c r="O731" i="1"/>
  <c r="N731" i="1"/>
  <c r="M731" i="1"/>
  <c r="L731" i="1"/>
  <c r="K731" i="1" s="1"/>
  <c r="J731" i="1"/>
  <c r="J730" i="1" s="1"/>
  <c r="I731" i="1"/>
  <c r="H731" i="1"/>
  <c r="F731" i="1" s="1"/>
  <c r="R731" i="1" s="1"/>
  <c r="G731" i="1"/>
  <c r="E731" i="1"/>
  <c r="D731" i="1"/>
  <c r="M730" i="1"/>
  <c r="I730" i="1"/>
  <c r="H730" i="1"/>
  <c r="E730" i="1"/>
  <c r="D730" i="1"/>
  <c r="O727" i="1"/>
  <c r="N727" i="1"/>
  <c r="M727" i="1"/>
  <c r="L727" i="1"/>
  <c r="K727" i="1"/>
  <c r="J727" i="1"/>
  <c r="I727" i="1"/>
  <c r="H727" i="1"/>
  <c r="G727" i="1"/>
  <c r="F727" i="1" s="1"/>
  <c r="E727" i="1"/>
  <c r="D727" i="1"/>
  <c r="S726" i="1"/>
  <c r="O726" i="1"/>
  <c r="N726" i="1"/>
  <c r="K726" i="1" s="1"/>
  <c r="Q726" i="1" s="1"/>
  <c r="M726" i="1"/>
  <c r="L726" i="1"/>
  <c r="J726" i="1"/>
  <c r="I726" i="1"/>
  <c r="H726" i="1"/>
  <c r="G726" i="1"/>
  <c r="F726" i="1"/>
  <c r="E726" i="1"/>
  <c r="D726" i="1"/>
  <c r="O725" i="1"/>
  <c r="N725" i="1"/>
  <c r="M725" i="1"/>
  <c r="L725" i="1"/>
  <c r="K725" i="1" s="1"/>
  <c r="J725" i="1"/>
  <c r="I725" i="1"/>
  <c r="H725" i="1"/>
  <c r="F725" i="1" s="1"/>
  <c r="G725" i="1"/>
  <c r="E725" i="1"/>
  <c r="D725" i="1"/>
  <c r="O724" i="1"/>
  <c r="N724" i="1"/>
  <c r="M724" i="1"/>
  <c r="L724" i="1"/>
  <c r="K724" i="1" s="1"/>
  <c r="J724" i="1"/>
  <c r="I724" i="1"/>
  <c r="H724" i="1"/>
  <c r="G724" i="1"/>
  <c r="F724" i="1" s="1"/>
  <c r="R724" i="1" s="1"/>
  <c r="E724" i="1"/>
  <c r="D724" i="1"/>
  <c r="O723" i="1"/>
  <c r="N723" i="1"/>
  <c r="M723" i="1"/>
  <c r="L723" i="1"/>
  <c r="K723" i="1"/>
  <c r="J723" i="1"/>
  <c r="I723" i="1"/>
  <c r="H723" i="1"/>
  <c r="G723" i="1"/>
  <c r="F723" i="1" s="1"/>
  <c r="E723" i="1"/>
  <c r="D723" i="1"/>
  <c r="O722" i="1"/>
  <c r="N722" i="1"/>
  <c r="K722" i="1" s="1"/>
  <c r="M722" i="1"/>
  <c r="L722" i="1"/>
  <c r="J722" i="1"/>
  <c r="I722" i="1"/>
  <c r="H722" i="1"/>
  <c r="G722" i="1"/>
  <c r="F722" i="1"/>
  <c r="E722" i="1"/>
  <c r="D722" i="1"/>
  <c r="O721" i="1"/>
  <c r="N721" i="1"/>
  <c r="M721" i="1"/>
  <c r="L721" i="1"/>
  <c r="K721" i="1" s="1"/>
  <c r="J721" i="1"/>
  <c r="I721" i="1"/>
  <c r="H721" i="1"/>
  <c r="F721" i="1" s="1"/>
  <c r="P721" i="1" s="1"/>
  <c r="G721" i="1"/>
  <c r="E721" i="1"/>
  <c r="D721" i="1"/>
  <c r="O720" i="1"/>
  <c r="N720" i="1"/>
  <c r="M720" i="1"/>
  <c r="L720" i="1"/>
  <c r="K720" i="1" s="1"/>
  <c r="J720" i="1"/>
  <c r="I720" i="1"/>
  <c r="H720" i="1"/>
  <c r="G720" i="1"/>
  <c r="E720" i="1"/>
  <c r="D720" i="1"/>
  <c r="O719" i="1"/>
  <c r="O718" i="1" s="1"/>
  <c r="N719" i="1"/>
  <c r="M719" i="1"/>
  <c r="L719" i="1"/>
  <c r="K719" i="1"/>
  <c r="J719" i="1"/>
  <c r="I719" i="1"/>
  <c r="H719" i="1"/>
  <c r="G719" i="1"/>
  <c r="E719" i="1"/>
  <c r="D719" i="1"/>
  <c r="D718" i="1" s="1"/>
  <c r="N718" i="1"/>
  <c r="M718" i="1"/>
  <c r="J718" i="1"/>
  <c r="I718" i="1"/>
  <c r="E718" i="1"/>
  <c r="O717" i="1"/>
  <c r="N717" i="1"/>
  <c r="M717" i="1"/>
  <c r="L717" i="1"/>
  <c r="K717" i="1" s="1"/>
  <c r="J717" i="1"/>
  <c r="I717" i="1"/>
  <c r="H717" i="1"/>
  <c r="F717" i="1" s="1"/>
  <c r="P717" i="1" s="1"/>
  <c r="G717" i="1"/>
  <c r="E717" i="1"/>
  <c r="D717" i="1"/>
  <c r="O716" i="1"/>
  <c r="N716" i="1"/>
  <c r="M716" i="1"/>
  <c r="L716" i="1"/>
  <c r="K716" i="1" s="1"/>
  <c r="J716" i="1"/>
  <c r="I716" i="1"/>
  <c r="H716" i="1"/>
  <c r="G716" i="1"/>
  <c r="E716" i="1"/>
  <c r="D716" i="1"/>
  <c r="O715" i="1"/>
  <c r="N715" i="1"/>
  <c r="M715" i="1"/>
  <c r="L715" i="1"/>
  <c r="K715" i="1"/>
  <c r="J715" i="1"/>
  <c r="I715" i="1"/>
  <c r="H715" i="1"/>
  <c r="G715" i="1"/>
  <c r="F715" i="1" s="1"/>
  <c r="E715" i="1"/>
  <c r="D715" i="1"/>
  <c r="O714" i="1"/>
  <c r="N714" i="1"/>
  <c r="K714" i="1" s="1"/>
  <c r="Q714" i="1" s="1"/>
  <c r="M714" i="1"/>
  <c r="L714" i="1"/>
  <c r="J714" i="1"/>
  <c r="I714" i="1"/>
  <c r="H714" i="1"/>
  <c r="G714" i="1"/>
  <c r="F714" i="1"/>
  <c r="E714" i="1"/>
  <c r="D714" i="1"/>
  <c r="O713" i="1"/>
  <c r="N713" i="1"/>
  <c r="M713" i="1"/>
  <c r="L713" i="1"/>
  <c r="K713" i="1" s="1"/>
  <c r="J713" i="1"/>
  <c r="I713" i="1"/>
  <c r="H713" i="1"/>
  <c r="F713" i="1" s="1"/>
  <c r="P713" i="1" s="1"/>
  <c r="G713" i="1"/>
  <c r="E713" i="1"/>
  <c r="D713" i="1"/>
  <c r="O712" i="1"/>
  <c r="N712" i="1"/>
  <c r="M712" i="1"/>
  <c r="L712" i="1"/>
  <c r="K712" i="1" s="1"/>
  <c r="J712" i="1"/>
  <c r="I712" i="1"/>
  <c r="H712" i="1"/>
  <c r="H708" i="1" s="1"/>
  <c r="G712" i="1"/>
  <c r="E712" i="1"/>
  <c r="D712" i="1"/>
  <c r="D708" i="1" s="1"/>
  <c r="O711" i="1"/>
  <c r="N711" i="1"/>
  <c r="M711" i="1"/>
  <c r="L711" i="1"/>
  <c r="K711" i="1"/>
  <c r="J711" i="1"/>
  <c r="I711" i="1"/>
  <c r="H711" i="1"/>
  <c r="G711" i="1"/>
  <c r="E711" i="1"/>
  <c r="D711" i="1"/>
  <c r="S710" i="1"/>
  <c r="O710" i="1"/>
  <c r="N710" i="1"/>
  <c r="K710" i="1" s="1"/>
  <c r="Q710" i="1" s="1"/>
  <c r="M710" i="1"/>
  <c r="L710" i="1"/>
  <c r="J710" i="1"/>
  <c r="I710" i="1"/>
  <c r="H710" i="1"/>
  <c r="G710" i="1"/>
  <c r="F710" i="1"/>
  <c r="E710" i="1"/>
  <c r="D710" i="1"/>
  <c r="R709" i="1"/>
  <c r="O709" i="1"/>
  <c r="N709" i="1"/>
  <c r="M709" i="1"/>
  <c r="L709" i="1"/>
  <c r="K709" i="1" s="1"/>
  <c r="J709" i="1"/>
  <c r="I709" i="1"/>
  <c r="H709" i="1"/>
  <c r="F709" i="1" s="1"/>
  <c r="G709" i="1"/>
  <c r="E709" i="1"/>
  <c r="D709" i="1"/>
  <c r="M708" i="1"/>
  <c r="L708" i="1"/>
  <c r="I708" i="1"/>
  <c r="E708" i="1"/>
  <c r="O707" i="1"/>
  <c r="N707" i="1"/>
  <c r="M707" i="1"/>
  <c r="L707" i="1"/>
  <c r="K707" i="1"/>
  <c r="J707" i="1"/>
  <c r="I707" i="1"/>
  <c r="H707" i="1"/>
  <c r="G707" i="1"/>
  <c r="F707" i="1" s="1"/>
  <c r="E707" i="1"/>
  <c r="D707" i="1"/>
  <c r="O706" i="1"/>
  <c r="O705" i="1" s="1"/>
  <c r="N706" i="1"/>
  <c r="M706" i="1"/>
  <c r="L706" i="1"/>
  <c r="J706" i="1"/>
  <c r="J705" i="1" s="1"/>
  <c r="I706" i="1"/>
  <c r="H706" i="1"/>
  <c r="G706" i="1"/>
  <c r="G705" i="1" s="1"/>
  <c r="F706" i="1"/>
  <c r="E706" i="1"/>
  <c r="D706" i="1"/>
  <c r="M705" i="1"/>
  <c r="L705" i="1"/>
  <c r="I705" i="1"/>
  <c r="H705" i="1"/>
  <c r="E705" i="1"/>
  <c r="D705" i="1"/>
  <c r="O704" i="1"/>
  <c r="N704" i="1"/>
  <c r="M704" i="1"/>
  <c r="L704" i="1"/>
  <c r="K704" i="1" s="1"/>
  <c r="J704" i="1"/>
  <c r="I704" i="1"/>
  <c r="H704" i="1"/>
  <c r="G704" i="1"/>
  <c r="F704" i="1" s="1"/>
  <c r="R704" i="1" s="1"/>
  <c r="E704" i="1"/>
  <c r="D704" i="1"/>
  <c r="O703" i="1"/>
  <c r="N703" i="1"/>
  <c r="M703" i="1"/>
  <c r="L703" i="1"/>
  <c r="K703" i="1"/>
  <c r="J703" i="1"/>
  <c r="I703" i="1"/>
  <c r="H703" i="1"/>
  <c r="G703" i="1"/>
  <c r="F703" i="1" s="1"/>
  <c r="E703" i="1"/>
  <c r="D703" i="1"/>
  <c r="O702" i="1"/>
  <c r="N702" i="1"/>
  <c r="K702" i="1" s="1"/>
  <c r="M702" i="1"/>
  <c r="L702" i="1"/>
  <c r="J702" i="1"/>
  <c r="I702" i="1"/>
  <c r="H702" i="1"/>
  <c r="G702" i="1"/>
  <c r="F702" i="1"/>
  <c r="E702" i="1"/>
  <c r="D702" i="1"/>
  <c r="O701" i="1"/>
  <c r="N701" i="1"/>
  <c r="N694" i="1" s="1"/>
  <c r="M701" i="1"/>
  <c r="L701" i="1"/>
  <c r="K701" i="1" s="1"/>
  <c r="J701" i="1"/>
  <c r="J694" i="1" s="1"/>
  <c r="I701" i="1"/>
  <c r="H701" i="1"/>
  <c r="F701" i="1" s="1"/>
  <c r="P701" i="1" s="1"/>
  <c r="G701" i="1"/>
  <c r="E701" i="1"/>
  <c r="D701" i="1"/>
  <c r="O700" i="1"/>
  <c r="N700" i="1"/>
  <c r="M700" i="1"/>
  <c r="L700" i="1"/>
  <c r="K700" i="1" s="1"/>
  <c r="J700" i="1"/>
  <c r="I700" i="1"/>
  <c r="H700" i="1"/>
  <c r="G700" i="1"/>
  <c r="E700" i="1"/>
  <c r="D700" i="1"/>
  <c r="O699" i="1"/>
  <c r="N699" i="1"/>
  <c r="M699" i="1"/>
  <c r="L699" i="1"/>
  <c r="K699" i="1" s="1"/>
  <c r="Q699" i="1" s="1"/>
  <c r="J699" i="1"/>
  <c r="I699" i="1"/>
  <c r="H699" i="1"/>
  <c r="G699" i="1"/>
  <c r="E699" i="1"/>
  <c r="D699" i="1"/>
  <c r="O698" i="1"/>
  <c r="N698" i="1"/>
  <c r="M698" i="1"/>
  <c r="L698" i="1"/>
  <c r="K698" i="1" s="1"/>
  <c r="J698" i="1"/>
  <c r="I698" i="1"/>
  <c r="H698" i="1"/>
  <c r="G698" i="1"/>
  <c r="E698" i="1"/>
  <c r="D698" i="1"/>
  <c r="O697" i="1"/>
  <c r="N697" i="1"/>
  <c r="M697" i="1"/>
  <c r="L697" i="1"/>
  <c r="K697" i="1"/>
  <c r="J697" i="1"/>
  <c r="I697" i="1"/>
  <c r="H697" i="1"/>
  <c r="G697" i="1"/>
  <c r="E697" i="1"/>
  <c r="D697" i="1"/>
  <c r="O696" i="1"/>
  <c r="N696" i="1"/>
  <c r="M696" i="1"/>
  <c r="L696" i="1"/>
  <c r="J696" i="1"/>
  <c r="I696" i="1"/>
  <c r="H696" i="1"/>
  <c r="G696" i="1"/>
  <c r="E696" i="1"/>
  <c r="D696" i="1"/>
  <c r="O695" i="1"/>
  <c r="N695" i="1"/>
  <c r="M695" i="1"/>
  <c r="L695" i="1"/>
  <c r="K695" i="1" s="1"/>
  <c r="J695" i="1"/>
  <c r="I695" i="1"/>
  <c r="H695" i="1"/>
  <c r="G695" i="1"/>
  <c r="E695" i="1"/>
  <c r="D695" i="1"/>
  <c r="D694" i="1" s="1"/>
  <c r="M694" i="1"/>
  <c r="I694" i="1"/>
  <c r="H694" i="1"/>
  <c r="E694" i="1"/>
  <c r="O693" i="1"/>
  <c r="N693" i="1"/>
  <c r="M693" i="1"/>
  <c r="L693" i="1"/>
  <c r="K693" i="1" s="1"/>
  <c r="Q693" i="1" s="1"/>
  <c r="J693" i="1"/>
  <c r="I693" i="1"/>
  <c r="H693" i="1"/>
  <c r="G693" i="1"/>
  <c r="E693" i="1"/>
  <c r="D693" i="1"/>
  <c r="O692" i="1"/>
  <c r="N692" i="1"/>
  <c r="M692" i="1"/>
  <c r="L692" i="1"/>
  <c r="K692" i="1" s="1"/>
  <c r="J692" i="1"/>
  <c r="I692" i="1"/>
  <c r="H692" i="1"/>
  <c r="H691" i="1" s="1"/>
  <c r="G692" i="1"/>
  <c r="E692" i="1"/>
  <c r="D692" i="1"/>
  <c r="O691" i="1"/>
  <c r="N691" i="1"/>
  <c r="M691" i="1"/>
  <c r="J691" i="1"/>
  <c r="I691" i="1"/>
  <c r="G691" i="1"/>
  <c r="E691" i="1"/>
  <c r="M690" i="1"/>
  <c r="M728" i="1" s="1"/>
  <c r="I690" i="1"/>
  <c r="I728" i="1" s="1"/>
  <c r="E690" i="1"/>
  <c r="E728" i="1" s="1"/>
  <c r="O688" i="1"/>
  <c r="N688" i="1"/>
  <c r="M688" i="1"/>
  <c r="L688" i="1"/>
  <c r="K688" i="1"/>
  <c r="J688" i="1"/>
  <c r="I688" i="1"/>
  <c r="H688" i="1"/>
  <c r="G688" i="1"/>
  <c r="F688" i="1" s="1"/>
  <c r="E688" i="1"/>
  <c r="D688" i="1"/>
  <c r="O687" i="1"/>
  <c r="N687" i="1"/>
  <c r="M687" i="1"/>
  <c r="L687" i="1"/>
  <c r="K687" i="1" s="1"/>
  <c r="J687" i="1"/>
  <c r="I687" i="1"/>
  <c r="H687" i="1"/>
  <c r="G687" i="1"/>
  <c r="E687" i="1"/>
  <c r="D687" i="1"/>
  <c r="O686" i="1"/>
  <c r="N686" i="1"/>
  <c r="M686" i="1"/>
  <c r="L686" i="1"/>
  <c r="K686" i="1" s="1"/>
  <c r="Q686" i="1" s="1"/>
  <c r="J686" i="1"/>
  <c r="I686" i="1"/>
  <c r="H686" i="1"/>
  <c r="G686" i="1"/>
  <c r="E686" i="1"/>
  <c r="D686" i="1"/>
  <c r="O685" i="1"/>
  <c r="N685" i="1"/>
  <c r="M685" i="1"/>
  <c r="L685" i="1"/>
  <c r="K685" i="1" s="1"/>
  <c r="J685" i="1"/>
  <c r="I685" i="1"/>
  <c r="H685" i="1"/>
  <c r="G685" i="1"/>
  <c r="E685" i="1"/>
  <c r="D685" i="1"/>
  <c r="O684" i="1"/>
  <c r="N684" i="1"/>
  <c r="M684" i="1"/>
  <c r="L684" i="1"/>
  <c r="K684" i="1"/>
  <c r="J684" i="1"/>
  <c r="I684" i="1"/>
  <c r="H684" i="1"/>
  <c r="G684" i="1"/>
  <c r="F684" i="1" s="1"/>
  <c r="E684" i="1"/>
  <c r="D684" i="1"/>
  <c r="O683" i="1"/>
  <c r="O682" i="1" s="1"/>
  <c r="N683" i="1"/>
  <c r="M683" i="1"/>
  <c r="L683" i="1"/>
  <c r="J683" i="1"/>
  <c r="I683" i="1"/>
  <c r="H683" i="1"/>
  <c r="G683" i="1"/>
  <c r="E683" i="1"/>
  <c r="D683" i="1"/>
  <c r="N682" i="1"/>
  <c r="M682" i="1"/>
  <c r="J682" i="1"/>
  <c r="I682" i="1"/>
  <c r="E682" i="1"/>
  <c r="D682" i="1"/>
  <c r="O681" i="1"/>
  <c r="N681" i="1"/>
  <c r="M681" i="1"/>
  <c r="L681" i="1"/>
  <c r="K681" i="1" s="1"/>
  <c r="J681" i="1"/>
  <c r="I681" i="1"/>
  <c r="H681" i="1"/>
  <c r="G681" i="1"/>
  <c r="E681" i="1"/>
  <c r="D681" i="1"/>
  <c r="O680" i="1"/>
  <c r="N680" i="1"/>
  <c r="M680" i="1"/>
  <c r="L680" i="1"/>
  <c r="K680" i="1"/>
  <c r="J680" i="1"/>
  <c r="I680" i="1"/>
  <c r="H680" i="1"/>
  <c r="G680" i="1"/>
  <c r="F680" i="1" s="1"/>
  <c r="E680" i="1"/>
  <c r="D680" i="1"/>
  <c r="O679" i="1"/>
  <c r="N679" i="1"/>
  <c r="M679" i="1"/>
  <c r="L679" i="1"/>
  <c r="K679" i="1" s="1"/>
  <c r="J679" i="1"/>
  <c r="I679" i="1"/>
  <c r="H679" i="1"/>
  <c r="G679" i="1"/>
  <c r="E679" i="1"/>
  <c r="D679" i="1"/>
  <c r="O678" i="1"/>
  <c r="N678" i="1"/>
  <c r="M678" i="1"/>
  <c r="L678" i="1"/>
  <c r="K678" i="1" s="1"/>
  <c r="Q678" i="1" s="1"/>
  <c r="J678" i="1"/>
  <c r="I678" i="1"/>
  <c r="H678" i="1"/>
  <c r="G678" i="1"/>
  <c r="E678" i="1"/>
  <c r="D678" i="1"/>
  <c r="D670" i="1" s="1"/>
  <c r="O677" i="1"/>
  <c r="N677" i="1"/>
  <c r="M677" i="1"/>
  <c r="L677" i="1"/>
  <c r="K677" i="1" s="1"/>
  <c r="J677" i="1"/>
  <c r="I677" i="1"/>
  <c r="H677" i="1"/>
  <c r="G677" i="1"/>
  <c r="E677" i="1"/>
  <c r="D677" i="1"/>
  <c r="O676" i="1"/>
  <c r="N676" i="1"/>
  <c r="M676" i="1"/>
  <c r="L676" i="1"/>
  <c r="K676" i="1"/>
  <c r="J676" i="1"/>
  <c r="I676" i="1"/>
  <c r="H676" i="1"/>
  <c r="G676" i="1"/>
  <c r="F676" i="1" s="1"/>
  <c r="E676" i="1"/>
  <c r="D676" i="1"/>
  <c r="O675" i="1"/>
  <c r="N675" i="1"/>
  <c r="M675" i="1"/>
  <c r="L675" i="1"/>
  <c r="K675" i="1" s="1"/>
  <c r="J675" i="1"/>
  <c r="I675" i="1"/>
  <c r="H675" i="1"/>
  <c r="G675" i="1"/>
  <c r="E675" i="1"/>
  <c r="D675" i="1"/>
  <c r="O674" i="1"/>
  <c r="N674" i="1"/>
  <c r="M674" i="1"/>
  <c r="L674" i="1"/>
  <c r="K674" i="1" s="1"/>
  <c r="Q674" i="1" s="1"/>
  <c r="J674" i="1"/>
  <c r="I674" i="1"/>
  <c r="H674" i="1"/>
  <c r="G674" i="1"/>
  <c r="E674" i="1"/>
  <c r="D674" i="1"/>
  <c r="O673" i="1"/>
  <c r="N673" i="1"/>
  <c r="M673" i="1"/>
  <c r="L673" i="1"/>
  <c r="K673" i="1" s="1"/>
  <c r="J673" i="1"/>
  <c r="I673" i="1"/>
  <c r="H673" i="1"/>
  <c r="G673" i="1"/>
  <c r="E673" i="1"/>
  <c r="D673" i="1"/>
  <c r="O672" i="1"/>
  <c r="N672" i="1"/>
  <c r="M672" i="1"/>
  <c r="L672" i="1"/>
  <c r="K672" i="1"/>
  <c r="J672" i="1"/>
  <c r="I672" i="1"/>
  <c r="H672" i="1"/>
  <c r="G672" i="1"/>
  <c r="F672" i="1" s="1"/>
  <c r="E672" i="1"/>
  <c r="D672" i="1"/>
  <c r="O671" i="1"/>
  <c r="N671" i="1"/>
  <c r="M671" i="1"/>
  <c r="L671" i="1"/>
  <c r="J671" i="1"/>
  <c r="I671" i="1"/>
  <c r="H671" i="1"/>
  <c r="G671" i="1"/>
  <c r="G670" i="1" s="1"/>
  <c r="E671" i="1"/>
  <c r="D671" i="1"/>
  <c r="N670" i="1"/>
  <c r="M670" i="1"/>
  <c r="J670" i="1"/>
  <c r="I670" i="1"/>
  <c r="E670" i="1"/>
  <c r="O669" i="1"/>
  <c r="N669" i="1"/>
  <c r="M669" i="1"/>
  <c r="L669" i="1"/>
  <c r="K669" i="1" s="1"/>
  <c r="J669" i="1"/>
  <c r="I669" i="1"/>
  <c r="H669" i="1"/>
  <c r="G669" i="1"/>
  <c r="E669" i="1"/>
  <c r="D669" i="1"/>
  <c r="O668" i="1"/>
  <c r="N668" i="1"/>
  <c r="M668" i="1"/>
  <c r="L668" i="1"/>
  <c r="K668" i="1"/>
  <c r="J668" i="1"/>
  <c r="I668" i="1"/>
  <c r="H668" i="1"/>
  <c r="G668" i="1"/>
  <c r="F668" i="1" s="1"/>
  <c r="E668" i="1"/>
  <c r="D668" i="1"/>
  <c r="O667" i="1"/>
  <c r="N667" i="1"/>
  <c r="M667" i="1"/>
  <c r="L667" i="1"/>
  <c r="J667" i="1"/>
  <c r="I667" i="1"/>
  <c r="H667" i="1"/>
  <c r="H666" i="1" s="1"/>
  <c r="G667" i="1"/>
  <c r="E667" i="1"/>
  <c r="D667" i="1"/>
  <c r="N666" i="1"/>
  <c r="M666" i="1"/>
  <c r="J666" i="1"/>
  <c r="I666" i="1"/>
  <c r="E666" i="1"/>
  <c r="D666" i="1"/>
  <c r="O665" i="1"/>
  <c r="N665" i="1"/>
  <c r="M665" i="1"/>
  <c r="L665" i="1"/>
  <c r="K665" i="1" s="1"/>
  <c r="J665" i="1"/>
  <c r="I665" i="1"/>
  <c r="H665" i="1"/>
  <c r="G665" i="1"/>
  <c r="E665" i="1"/>
  <c r="D665" i="1"/>
  <c r="O664" i="1"/>
  <c r="N664" i="1"/>
  <c r="M664" i="1"/>
  <c r="L664" i="1"/>
  <c r="K664" i="1" s="1"/>
  <c r="Q664" i="1" s="1"/>
  <c r="J664" i="1"/>
  <c r="I664" i="1"/>
  <c r="H664" i="1"/>
  <c r="G664" i="1"/>
  <c r="E664" i="1"/>
  <c r="D664" i="1"/>
  <c r="O663" i="1"/>
  <c r="N663" i="1"/>
  <c r="M663" i="1"/>
  <c r="L663" i="1"/>
  <c r="K663" i="1" s="1"/>
  <c r="J663" i="1"/>
  <c r="I663" i="1"/>
  <c r="H663" i="1"/>
  <c r="G663" i="1"/>
  <c r="E663" i="1"/>
  <c r="D663" i="1"/>
  <c r="O662" i="1"/>
  <c r="N662" i="1"/>
  <c r="M662" i="1"/>
  <c r="L662" i="1"/>
  <c r="K662" i="1" s="1"/>
  <c r="J662" i="1"/>
  <c r="I662" i="1"/>
  <c r="H662" i="1"/>
  <c r="G662" i="1"/>
  <c r="E662" i="1"/>
  <c r="D662" i="1"/>
  <c r="O661" i="1"/>
  <c r="N661" i="1"/>
  <c r="M661" i="1"/>
  <c r="L661" i="1"/>
  <c r="K661" i="1" s="1"/>
  <c r="J661" i="1"/>
  <c r="I661" i="1"/>
  <c r="H661" i="1"/>
  <c r="G661" i="1"/>
  <c r="E661" i="1"/>
  <c r="D661" i="1"/>
  <c r="O660" i="1"/>
  <c r="N660" i="1"/>
  <c r="M660" i="1"/>
  <c r="L660" i="1"/>
  <c r="K660" i="1" s="1"/>
  <c r="Q660" i="1" s="1"/>
  <c r="J660" i="1"/>
  <c r="I660" i="1"/>
  <c r="H660" i="1"/>
  <c r="G660" i="1"/>
  <c r="E660" i="1"/>
  <c r="D660" i="1"/>
  <c r="O659" i="1"/>
  <c r="N659" i="1"/>
  <c r="M659" i="1"/>
  <c r="L659" i="1"/>
  <c r="K659" i="1" s="1"/>
  <c r="J659" i="1"/>
  <c r="I659" i="1"/>
  <c r="H659" i="1"/>
  <c r="G659" i="1"/>
  <c r="E659" i="1"/>
  <c r="D659" i="1"/>
  <c r="O658" i="1"/>
  <c r="N658" i="1"/>
  <c r="M658" i="1"/>
  <c r="L658" i="1"/>
  <c r="K658" i="1" s="1"/>
  <c r="J658" i="1"/>
  <c r="I658" i="1"/>
  <c r="H658" i="1"/>
  <c r="G658" i="1"/>
  <c r="E658" i="1"/>
  <c r="E656" i="1" s="1"/>
  <c r="D658" i="1"/>
  <c r="O657" i="1"/>
  <c r="O656" i="1" s="1"/>
  <c r="N657" i="1"/>
  <c r="M657" i="1"/>
  <c r="L657" i="1"/>
  <c r="J657" i="1"/>
  <c r="I657" i="1"/>
  <c r="H657" i="1"/>
  <c r="G657" i="1"/>
  <c r="G656" i="1" s="1"/>
  <c r="E657" i="1"/>
  <c r="D657" i="1"/>
  <c r="N656" i="1"/>
  <c r="M656" i="1"/>
  <c r="J656" i="1"/>
  <c r="I656" i="1"/>
  <c r="D656" i="1"/>
  <c r="O655" i="1"/>
  <c r="N655" i="1"/>
  <c r="M655" i="1"/>
  <c r="L655" i="1"/>
  <c r="K655" i="1" s="1"/>
  <c r="J655" i="1"/>
  <c r="I655" i="1"/>
  <c r="H655" i="1"/>
  <c r="G655" i="1"/>
  <c r="E655" i="1"/>
  <c r="D655" i="1"/>
  <c r="O654" i="1"/>
  <c r="N654" i="1"/>
  <c r="M654" i="1"/>
  <c r="M653" i="1" s="1"/>
  <c r="M652" i="1" s="1"/>
  <c r="M689" i="1" s="1"/>
  <c r="L654" i="1"/>
  <c r="K654" i="1" s="1"/>
  <c r="J654" i="1"/>
  <c r="I654" i="1"/>
  <c r="I653" i="1" s="1"/>
  <c r="I652" i="1" s="1"/>
  <c r="I689" i="1" s="1"/>
  <c r="H654" i="1"/>
  <c r="G654" i="1"/>
  <c r="E654" i="1"/>
  <c r="E653" i="1" s="1"/>
  <c r="D654" i="1"/>
  <c r="O653" i="1"/>
  <c r="N653" i="1"/>
  <c r="L653" i="1"/>
  <c r="J653" i="1"/>
  <c r="H653" i="1"/>
  <c r="G653" i="1"/>
  <c r="D653" i="1"/>
  <c r="N652" i="1"/>
  <c r="N689" i="1" s="1"/>
  <c r="J652" i="1"/>
  <c r="J689" i="1" s="1"/>
  <c r="P650" i="1"/>
  <c r="O650" i="1"/>
  <c r="N650" i="1"/>
  <c r="M650" i="1"/>
  <c r="L650" i="1"/>
  <c r="K650" i="1" s="1"/>
  <c r="J650" i="1"/>
  <c r="I650" i="1"/>
  <c r="H650" i="1"/>
  <c r="F650" i="1" s="1"/>
  <c r="G650" i="1"/>
  <c r="E650" i="1"/>
  <c r="D650" i="1"/>
  <c r="O649" i="1"/>
  <c r="N649" i="1"/>
  <c r="M649" i="1"/>
  <c r="L649" i="1"/>
  <c r="K649" i="1" s="1"/>
  <c r="J649" i="1"/>
  <c r="I649" i="1"/>
  <c r="H649" i="1"/>
  <c r="F649" i="1" s="1"/>
  <c r="P649" i="1" s="1"/>
  <c r="G649" i="1"/>
  <c r="E649" i="1"/>
  <c r="D649" i="1"/>
  <c r="O648" i="1"/>
  <c r="N648" i="1"/>
  <c r="M648" i="1"/>
  <c r="L648" i="1"/>
  <c r="K648" i="1" s="1"/>
  <c r="J648" i="1"/>
  <c r="I648" i="1"/>
  <c r="H648" i="1"/>
  <c r="F648" i="1" s="1"/>
  <c r="G648" i="1"/>
  <c r="E648" i="1"/>
  <c r="D648" i="1"/>
  <c r="P647" i="1"/>
  <c r="O647" i="1"/>
  <c r="N647" i="1"/>
  <c r="M647" i="1"/>
  <c r="L647" i="1"/>
  <c r="K647" i="1" s="1"/>
  <c r="J647" i="1"/>
  <c r="I647" i="1"/>
  <c r="H647" i="1"/>
  <c r="F647" i="1" s="1"/>
  <c r="R647" i="1" s="1"/>
  <c r="G647" i="1"/>
  <c r="E647" i="1"/>
  <c r="D647" i="1"/>
  <c r="P646" i="1"/>
  <c r="O646" i="1"/>
  <c r="N646" i="1"/>
  <c r="M646" i="1"/>
  <c r="L646" i="1"/>
  <c r="K646" i="1" s="1"/>
  <c r="J646" i="1"/>
  <c r="I646" i="1"/>
  <c r="H646" i="1"/>
  <c r="F646" i="1" s="1"/>
  <c r="G646" i="1"/>
  <c r="E646" i="1"/>
  <c r="D646" i="1"/>
  <c r="O645" i="1"/>
  <c r="N645" i="1"/>
  <c r="M645" i="1"/>
  <c r="L645" i="1"/>
  <c r="K645" i="1" s="1"/>
  <c r="J645" i="1"/>
  <c r="I645" i="1"/>
  <c r="H645" i="1"/>
  <c r="F645" i="1" s="1"/>
  <c r="P645" i="1" s="1"/>
  <c r="G645" i="1"/>
  <c r="E645" i="1"/>
  <c r="D645" i="1"/>
  <c r="O644" i="1"/>
  <c r="N644" i="1"/>
  <c r="M644" i="1"/>
  <c r="L644" i="1"/>
  <c r="K644" i="1" s="1"/>
  <c r="J644" i="1"/>
  <c r="I644" i="1"/>
  <c r="H644" i="1"/>
  <c r="G644" i="1"/>
  <c r="E644" i="1"/>
  <c r="D644" i="1"/>
  <c r="P643" i="1"/>
  <c r="O643" i="1"/>
  <c r="N643" i="1"/>
  <c r="M643" i="1"/>
  <c r="L643" i="1"/>
  <c r="K643" i="1" s="1"/>
  <c r="J643" i="1"/>
  <c r="I643" i="1"/>
  <c r="H643" i="1"/>
  <c r="F643" i="1" s="1"/>
  <c r="R643" i="1" s="1"/>
  <c r="G643" i="1"/>
  <c r="E643" i="1"/>
  <c r="D643" i="1"/>
  <c r="P642" i="1"/>
  <c r="O642" i="1"/>
  <c r="N642" i="1"/>
  <c r="M642" i="1"/>
  <c r="L642" i="1"/>
  <c r="K642" i="1" s="1"/>
  <c r="J642" i="1"/>
  <c r="I642" i="1"/>
  <c r="H642" i="1"/>
  <c r="F642" i="1" s="1"/>
  <c r="G642" i="1"/>
  <c r="E642" i="1"/>
  <c r="D642" i="1"/>
  <c r="O641" i="1"/>
  <c r="N641" i="1"/>
  <c r="M641" i="1"/>
  <c r="L641" i="1"/>
  <c r="K641" i="1" s="1"/>
  <c r="J641" i="1"/>
  <c r="I641" i="1"/>
  <c r="H641" i="1"/>
  <c r="F641" i="1" s="1"/>
  <c r="P641" i="1" s="1"/>
  <c r="G641" i="1"/>
  <c r="E641" i="1"/>
  <c r="D641" i="1"/>
  <c r="O640" i="1"/>
  <c r="N640" i="1"/>
  <c r="M640" i="1"/>
  <c r="J640" i="1"/>
  <c r="I640" i="1"/>
  <c r="G640" i="1"/>
  <c r="E640" i="1"/>
  <c r="P639" i="1"/>
  <c r="O639" i="1"/>
  <c r="N639" i="1"/>
  <c r="M639" i="1"/>
  <c r="L639" i="1"/>
  <c r="K639" i="1" s="1"/>
  <c r="J639" i="1"/>
  <c r="I639" i="1"/>
  <c r="H639" i="1"/>
  <c r="F639" i="1" s="1"/>
  <c r="R639" i="1" s="1"/>
  <c r="G639" i="1"/>
  <c r="E639" i="1"/>
  <c r="D639" i="1"/>
  <c r="P638" i="1"/>
  <c r="O638" i="1"/>
  <c r="N638" i="1"/>
  <c r="M638" i="1"/>
  <c r="L638" i="1"/>
  <c r="K638" i="1" s="1"/>
  <c r="J638" i="1"/>
  <c r="I638" i="1"/>
  <c r="H638" i="1"/>
  <c r="F638" i="1" s="1"/>
  <c r="G638" i="1"/>
  <c r="E638" i="1"/>
  <c r="D638" i="1"/>
  <c r="O637" i="1"/>
  <c r="N637" i="1"/>
  <c r="M637" i="1"/>
  <c r="L637" i="1"/>
  <c r="K637" i="1" s="1"/>
  <c r="J637" i="1"/>
  <c r="I637" i="1"/>
  <c r="H637" i="1"/>
  <c r="F637" i="1" s="1"/>
  <c r="P637" i="1" s="1"/>
  <c r="G637" i="1"/>
  <c r="E637" i="1"/>
  <c r="D637" i="1"/>
  <c r="O636" i="1"/>
  <c r="N636" i="1"/>
  <c r="M636" i="1"/>
  <c r="L636" i="1"/>
  <c r="K636" i="1" s="1"/>
  <c r="J636" i="1"/>
  <c r="I636" i="1"/>
  <c r="H636" i="1"/>
  <c r="F636" i="1" s="1"/>
  <c r="G636" i="1"/>
  <c r="E636" i="1"/>
  <c r="D636" i="1"/>
  <c r="P635" i="1"/>
  <c r="O635" i="1"/>
  <c r="N635" i="1"/>
  <c r="M635" i="1"/>
  <c r="L635" i="1"/>
  <c r="K635" i="1" s="1"/>
  <c r="J635" i="1"/>
  <c r="I635" i="1"/>
  <c r="H635" i="1"/>
  <c r="F635" i="1" s="1"/>
  <c r="R635" i="1" s="1"/>
  <c r="G635" i="1"/>
  <c r="E635" i="1"/>
  <c r="D635" i="1"/>
  <c r="P634" i="1"/>
  <c r="O634" i="1"/>
  <c r="N634" i="1"/>
  <c r="M634" i="1"/>
  <c r="L634" i="1"/>
  <c r="K634" i="1" s="1"/>
  <c r="J634" i="1"/>
  <c r="I634" i="1"/>
  <c r="H634" i="1"/>
  <c r="F634" i="1" s="1"/>
  <c r="G634" i="1"/>
  <c r="E634" i="1"/>
  <c r="D634" i="1"/>
  <c r="O633" i="1"/>
  <c r="N633" i="1"/>
  <c r="M633" i="1"/>
  <c r="L633" i="1"/>
  <c r="K633" i="1" s="1"/>
  <c r="J633" i="1"/>
  <c r="I633" i="1"/>
  <c r="H633" i="1"/>
  <c r="F633" i="1" s="1"/>
  <c r="P633" i="1" s="1"/>
  <c r="G633" i="1"/>
  <c r="E633" i="1"/>
  <c r="D633" i="1"/>
  <c r="O632" i="1"/>
  <c r="N632" i="1"/>
  <c r="M632" i="1"/>
  <c r="L632" i="1"/>
  <c r="K632" i="1" s="1"/>
  <c r="J632" i="1"/>
  <c r="I632" i="1"/>
  <c r="H632" i="1"/>
  <c r="F632" i="1" s="1"/>
  <c r="G632" i="1"/>
  <c r="E632" i="1"/>
  <c r="D632" i="1"/>
  <c r="P631" i="1"/>
  <c r="O631" i="1"/>
  <c r="N631" i="1"/>
  <c r="M631" i="1"/>
  <c r="L631" i="1"/>
  <c r="J631" i="1"/>
  <c r="I631" i="1"/>
  <c r="H631" i="1"/>
  <c r="F631" i="1" s="1"/>
  <c r="G631" i="1"/>
  <c r="E631" i="1"/>
  <c r="D631" i="1"/>
  <c r="O630" i="1"/>
  <c r="N630" i="1"/>
  <c r="M630" i="1"/>
  <c r="J630" i="1"/>
  <c r="I630" i="1"/>
  <c r="G630" i="1"/>
  <c r="E630" i="1"/>
  <c r="O629" i="1"/>
  <c r="N629" i="1"/>
  <c r="M629" i="1"/>
  <c r="L629" i="1"/>
  <c r="K629" i="1" s="1"/>
  <c r="J629" i="1"/>
  <c r="I629" i="1"/>
  <c r="H629" i="1"/>
  <c r="F629" i="1" s="1"/>
  <c r="P629" i="1" s="1"/>
  <c r="G629" i="1"/>
  <c r="E629" i="1"/>
  <c r="D629" i="1"/>
  <c r="O628" i="1"/>
  <c r="N628" i="1"/>
  <c r="M628" i="1"/>
  <c r="L628" i="1"/>
  <c r="K628" i="1" s="1"/>
  <c r="J628" i="1"/>
  <c r="I628" i="1"/>
  <c r="H628" i="1"/>
  <c r="F628" i="1" s="1"/>
  <c r="G628" i="1"/>
  <c r="E628" i="1"/>
  <c r="D628" i="1"/>
  <c r="P627" i="1"/>
  <c r="O627" i="1"/>
  <c r="N627" i="1"/>
  <c r="M627" i="1"/>
  <c r="L627" i="1"/>
  <c r="K627" i="1" s="1"/>
  <c r="J627" i="1"/>
  <c r="I627" i="1"/>
  <c r="H627" i="1"/>
  <c r="F627" i="1" s="1"/>
  <c r="R627" i="1" s="1"/>
  <c r="G627" i="1"/>
  <c r="E627" i="1"/>
  <c r="D627" i="1"/>
  <c r="P626" i="1"/>
  <c r="O626" i="1"/>
  <c r="N626" i="1"/>
  <c r="M626" i="1"/>
  <c r="L626" i="1"/>
  <c r="K626" i="1" s="1"/>
  <c r="J626" i="1"/>
  <c r="I626" i="1"/>
  <c r="H626" i="1"/>
  <c r="F626" i="1" s="1"/>
  <c r="G626" i="1"/>
  <c r="E626" i="1"/>
  <c r="D626" i="1"/>
  <c r="O625" i="1"/>
  <c r="N625" i="1"/>
  <c r="M625" i="1"/>
  <c r="L625" i="1"/>
  <c r="K625" i="1" s="1"/>
  <c r="J625" i="1"/>
  <c r="I625" i="1"/>
  <c r="H625" i="1"/>
  <c r="F625" i="1" s="1"/>
  <c r="P625" i="1" s="1"/>
  <c r="G625" i="1"/>
  <c r="E625" i="1"/>
  <c r="D625" i="1"/>
  <c r="D617" i="1" s="1"/>
  <c r="O624" i="1"/>
  <c r="N624" i="1"/>
  <c r="M624" i="1"/>
  <c r="L624" i="1"/>
  <c r="K624" i="1" s="1"/>
  <c r="J624" i="1"/>
  <c r="I624" i="1"/>
  <c r="H624" i="1"/>
  <c r="F624" i="1" s="1"/>
  <c r="G624" i="1"/>
  <c r="E624" i="1"/>
  <c r="D624" i="1"/>
  <c r="P623" i="1"/>
  <c r="O623" i="1"/>
  <c r="N623" i="1"/>
  <c r="M623" i="1"/>
  <c r="L623" i="1"/>
  <c r="K623" i="1" s="1"/>
  <c r="J623" i="1"/>
  <c r="I623" i="1"/>
  <c r="H623" i="1"/>
  <c r="F623" i="1" s="1"/>
  <c r="R623" i="1" s="1"/>
  <c r="G623" i="1"/>
  <c r="E623" i="1"/>
  <c r="D623" i="1"/>
  <c r="P622" i="1"/>
  <c r="O622" i="1"/>
  <c r="N622" i="1"/>
  <c r="M622" i="1"/>
  <c r="L622" i="1"/>
  <c r="K622" i="1" s="1"/>
  <c r="J622" i="1"/>
  <c r="I622" i="1"/>
  <c r="H622" i="1"/>
  <c r="F622" i="1" s="1"/>
  <c r="G622" i="1"/>
  <c r="E622" i="1"/>
  <c r="D622" i="1"/>
  <c r="O621" i="1"/>
  <c r="N621" i="1"/>
  <c r="M621" i="1"/>
  <c r="L621" i="1"/>
  <c r="K621" i="1" s="1"/>
  <c r="J621" i="1"/>
  <c r="I621" i="1"/>
  <c r="H621" i="1"/>
  <c r="F621" i="1" s="1"/>
  <c r="P621" i="1" s="1"/>
  <c r="G621" i="1"/>
  <c r="E621" i="1"/>
  <c r="D621" i="1"/>
  <c r="O620" i="1"/>
  <c r="N620" i="1"/>
  <c r="M620" i="1"/>
  <c r="L620" i="1"/>
  <c r="K620" i="1" s="1"/>
  <c r="J620" i="1"/>
  <c r="I620" i="1"/>
  <c r="H620" i="1"/>
  <c r="F620" i="1" s="1"/>
  <c r="G620" i="1"/>
  <c r="E620" i="1"/>
  <c r="D620" i="1"/>
  <c r="P619" i="1"/>
  <c r="O619" i="1"/>
  <c r="N619" i="1"/>
  <c r="M619" i="1"/>
  <c r="L619" i="1"/>
  <c r="K619" i="1" s="1"/>
  <c r="J619" i="1"/>
  <c r="I619" i="1"/>
  <c r="H619" i="1"/>
  <c r="F619" i="1" s="1"/>
  <c r="R619" i="1" s="1"/>
  <c r="G619" i="1"/>
  <c r="E619" i="1"/>
  <c r="D619" i="1"/>
  <c r="P618" i="1"/>
  <c r="O618" i="1"/>
  <c r="N618" i="1"/>
  <c r="M618" i="1"/>
  <c r="L618" i="1"/>
  <c r="K618" i="1" s="1"/>
  <c r="J618" i="1"/>
  <c r="I618" i="1"/>
  <c r="H618" i="1"/>
  <c r="F618" i="1" s="1"/>
  <c r="G618" i="1"/>
  <c r="E618" i="1"/>
  <c r="D618" i="1"/>
  <c r="O617" i="1"/>
  <c r="N617" i="1"/>
  <c r="M617" i="1"/>
  <c r="J617" i="1"/>
  <c r="I617" i="1"/>
  <c r="G617" i="1"/>
  <c r="E617" i="1"/>
  <c r="O616" i="1"/>
  <c r="N616" i="1"/>
  <c r="M616" i="1"/>
  <c r="L616" i="1"/>
  <c r="K616" i="1" s="1"/>
  <c r="J616" i="1"/>
  <c r="I616" i="1"/>
  <c r="H616" i="1"/>
  <c r="G616" i="1"/>
  <c r="E616" i="1"/>
  <c r="D616" i="1"/>
  <c r="D615" i="1" s="1"/>
  <c r="O615" i="1"/>
  <c r="N615" i="1"/>
  <c r="M615" i="1"/>
  <c r="L615" i="1"/>
  <c r="J615" i="1"/>
  <c r="I615" i="1"/>
  <c r="G615" i="1"/>
  <c r="E615" i="1"/>
  <c r="O614" i="1"/>
  <c r="O651" i="1" s="1"/>
  <c r="N614" i="1"/>
  <c r="N651" i="1" s="1"/>
  <c r="M614" i="1"/>
  <c r="M651" i="1" s="1"/>
  <c r="J614" i="1"/>
  <c r="J651" i="1" s="1"/>
  <c r="I614" i="1"/>
  <c r="I651" i="1" s="1"/>
  <c r="G614" i="1"/>
  <c r="G651" i="1" s="1"/>
  <c r="E614" i="1"/>
  <c r="E651" i="1" s="1"/>
  <c r="O612" i="1"/>
  <c r="N612" i="1"/>
  <c r="M612" i="1"/>
  <c r="L612" i="1"/>
  <c r="K612" i="1" s="1"/>
  <c r="J612" i="1"/>
  <c r="I612" i="1"/>
  <c r="H612" i="1"/>
  <c r="F612" i="1" s="1"/>
  <c r="G612" i="1"/>
  <c r="E612" i="1"/>
  <c r="D612" i="1"/>
  <c r="O611" i="1"/>
  <c r="N611" i="1"/>
  <c r="M611" i="1"/>
  <c r="L611" i="1"/>
  <c r="K611" i="1" s="1"/>
  <c r="J611" i="1"/>
  <c r="I611" i="1"/>
  <c r="H611" i="1"/>
  <c r="F611" i="1" s="1"/>
  <c r="G611" i="1"/>
  <c r="E611" i="1"/>
  <c r="D611" i="1"/>
  <c r="P610" i="1"/>
  <c r="O610" i="1"/>
  <c r="N610" i="1"/>
  <c r="M610" i="1"/>
  <c r="L610" i="1"/>
  <c r="K610" i="1" s="1"/>
  <c r="J610" i="1"/>
  <c r="I610" i="1"/>
  <c r="H610" i="1"/>
  <c r="F610" i="1" s="1"/>
  <c r="R610" i="1" s="1"/>
  <c r="G610" i="1"/>
  <c r="E610" i="1"/>
  <c r="D610" i="1"/>
  <c r="P609" i="1"/>
  <c r="O609" i="1"/>
  <c r="N609" i="1"/>
  <c r="M609" i="1"/>
  <c r="L609" i="1"/>
  <c r="K609" i="1" s="1"/>
  <c r="J609" i="1"/>
  <c r="I609" i="1"/>
  <c r="H609" i="1"/>
  <c r="F609" i="1" s="1"/>
  <c r="G609" i="1"/>
  <c r="E609" i="1"/>
  <c r="D609" i="1"/>
  <c r="O608" i="1"/>
  <c r="N608" i="1"/>
  <c r="M608" i="1"/>
  <c r="L608" i="1"/>
  <c r="K608" i="1" s="1"/>
  <c r="J608" i="1"/>
  <c r="I608" i="1"/>
  <c r="H608" i="1"/>
  <c r="F608" i="1" s="1"/>
  <c r="G608" i="1"/>
  <c r="E608" i="1"/>
  <c r="D608" i="1"/>
  <c r="O607" i="1"/>
  <c r="N607" i="1"/>
  <c r="M607" i="1"/>
  <c r="L607" i="1"/>
  <c r="K607" i="1" s="1"/>
  <c r="J607" i="1"/>
  <c r="I607" i="1"/>
  <c r="H607" i="1"/>
  <c r="F607" i="1" s="1"/>
  <c r="G607" i="1"/>
  <c r="E607" i="1"/>
  <c r="D607" i="1"/>
  <c r="D605" i="1" s="1"/>
  <c r="P606" i="1"/>
  <c r="O606" i="1"/>
  <c r="N606" i="1"/>
  <c r="M606" i="1"/>
  <c r="L606" i="1"/>
  <c r="J606" i="1"/>
  <c r="I606" i="1"/>
  <c r="H606" i="1"/>
  <c r="F606" i="1" s="1"/>
  <c r="G606" i="1"/>
  <c r="E606" i="1"/>
  <c r="D606" i="1"/>
  <c r="O605" i="1"/>
  <c r="N605" i="1"/>
  <c r="M605" i="1"/>
  <c r="J605" i="1"/>
  <c r="I605" i="1"/>
  <c r="G605" i="1"/>
  <c r="E605" i="1"/>
  <c r="O604" i="1"/>
  <c r="N604" i="1"/>
  <c r="M604" i="1"/>
  <c r="L604" i="1"/>
  <c r="K604" i="1" s="1"/>
  <c r="J604" i="1"/>
  <c r="I604" i="1"/>
  <c r="H604" i="1"/>
  <c r="F604" i="1" s="1"/>
  <c r="G604" i="1"/>
  <c r="E604" i="1"/>
  <c r="D604" i="1"/>
  <c r="O603" i="1"/>
  <c r="N603" i="1"/>
  <c r="M603" i="1"/>
  <c r="L603" i="1"/>
  <c r="K603" i="1" s="1"/>
  <c r="J603" i="1"/>
  <c r="I603" i="1"/>
  <c r="H603" i="1"/>
  <c r="F603" i="1" s="1"/>
  <c r="G603" i="1"/>
  <c r="E603" i="1"/>
  <c r="D603" i="1"/>
  <c r="P602" i="1"/>
  <c r="O602" i="1"/>
  <c r="N602" i="1"/>
  <c r="M602" i="1"/>
  <c r="L602" i="1"/>
  <c r="K602" i="1" s="1"/>
  <c r="J602" i="1"/>
  <c r="I602" i="1"/>
  <c r="H602" i="1"/>
  <c r="F602" i="1" s="1"/>
  <c r="R602" i="1" s="1"/>
  <c r="G602" i="1"/>
  <c r="E602" i="1"/>
  <c r="D602" i="1"/>
  <c r="P601" i="1"/>
  <c r="O601" i="1"/>
  <c r="N601" i="1"/>
  <c r="M601" i="1"/>
  <c r="L601" i="1"/>
  <c r="K601" i="1" s="1"/>
  <c r="J601" i="1"/>
  <c r="I601" i="1"/>
  <c r="H601" i="1"/>
  <c r="F601" i="1" s="1"/>
  <c r="G601" i="1"/>
  <c r="E601" i="1"/>
  <c r="D601" i="1"/>
  <c r="O600" i="1"/>
  <c r="N600" i="1"/>
  <c r="M600" i="1"/>
  <c r="L600" i="1"/>
  <c r="K600" i="1" s="1"/>
  <c r="J600" i="1"/>
  <c r="I600" i="1"/>
  <c r="H600" i="1"/>
  <c r="F600" i="1" s="1"/>
  <c r="G600" i="1"/>
  <c r="E600" i="1"/>
  <c r="D600" i="1"/>
  <c r="O599" i="1"/>
  <c r="N599" i="1"/>
  <c r="M599" i="1"/>
  <c r="L599" i="1"/>
  <c r="K599" i="1" s="1"/>
  <c r="J599" i="1"/>
  <c r="I599" i="1"/>
  <c r="H599" i="1"/>
  <c r="G599" i="1"/>
  <c r="E599" i="1"/>
  <c r="D599" i="1"/>
  <c r="D598" i="1" s="1"/>
  <c r="D564" i="1" s="1"/>
  <c r="D613" i="1" s="1"/>
  <c r="O598" i="1"/>
  <c r="N598" i="1"/>
  <c r="M598" i="1"/>
  <c r="L598" i="1"/>
  <c r="J598" i="1"/>
  <c r="I598" i="1"/>
  <c r="G598" i="1"/>
  <c r="E598" i="1"/>
  <c r="P597" i="1"/>
  <c r="O597" i="1"/>
  <c r="N597" i="1"/>
  <c r="M597" i="1"/>
  <c r="L597" i="1"/>
  <c r="K597" i="1" s="1"/>
  <c r="J597" i="1"/>
  <c r="I597" i="1"/>
  <c r="H597" i="1"/>
  <c r="F597" i="1" s="1"/>
  <c r="G597" i="1"/>
  <c r="E597" i="1"/>
  <c r="D597" i="1"/>
  <c r="O596" i="1"/>
  <c r="N596" i="1"/>
  <c r="M596" i="1"/>
  <c r="L596" i="1"/>
  <c r="K596" i="1" s="1"/>
  <c r="J596" i="1"/>
  <c r="I596" i="1"/>
  <c r="H596" i="1"/>
  <c r="F596" i="1" s="1"/>
  <c r="G596" i="1"/>
  <c r="E596" i="1"/>
  <c r="D596" i="1"/>
  <c r="O595" i="1"/>
  <c r="N595" i="1"/>
  <c r="M595" i="1"/>
  <c r="L595" i="1"/>
  <c r="K595" i="1" s="1"/>
  <c r="J595" i="1"/>
  <c r="I595" i="1"/>
  <c r="H595" i="1"/>
  <c r="F595" i="1" s="1"/>
  <c r="G595" i="1"/>
  <c r="E595" i="1"/>
  <c r="D595" i="1"/>
  <c r="P594" i="1"/>
  <c r="O594" i="1"/>
  <c r="N594" i="1"/>
  <c r="M594" i="1"/>
  <c r="L594" i="1"/>
  <c r="K594" i="1" s="1"/>
  <c r="J594" i="1"/>
  <c r="I594" i="1"/>
  <c r="H594" i="1"/>
  <c r="F594" i="1" s="1"/>
  <c r="R594" i="1" s="1"/>
  <c r="G594" i="1"/>
  <c r="E594" i="1"/>
  <c r="D594" i="1"/>
  <c r="P593" i="1"/>
  <c r="O593" i="1"/>
  <c r="N593" i="1"/>
  <c r="M593" i="1"/>
  <c r="L593" i="1"/>
  <c r="K593" i="1" s="1"/>
  <c r="J593" i="1"/>
  <c r="I593" i="1"/>
  <c r="H593" i="1"/>
  <c r="F593" i="1" s="1"/>
  <c r="R593" i="1" s="1"/>
  <c r="G593" i="1"/>
  <c r="E593" i="1"/>
  <c r="D593" i="1"/>
  <c r="O592" i="1"/>
  <c r="N592" i="1"/>
  <c r="M592" i="1"/>
  <c r="L592" i="1"/>
  <c r="J592" i="1"/>
  <c r="I592" i="1"/>
  <c r="H592" i="1"/>
  <c r="F592" i="1" s="1"/>
  <c r="P592" i="1" s="1"/>
  <c r="G592" i="1"/>
  <c r="E592" i="1"/>
  <c r="D592" i="1"/>
  <c r="O591" i="1"/>
  <c r="N591" i="1"/>
  <c r="M591" i="1"/>
  <c r="L591" i="1"/>
  <c r="J591" i="1"/>
  <c r="I591" i="1"/>
  <c r="H591" i="1"/>
  <c r="G591" i="1"/>
  <c r="F591" i="1"/>
  <c r="R591" i="1" s="1"/>
  <c r="E591" i="1"/>
  <c r="D591" i="1"/>
  <c r="O590" i="1"/>
  <c r="N590" i="1"/>
  <c r="M590" i="1"/>
  <c r="L590" i="1"/>
  <c r="K590" i="1" s="1"/>
  <c r="J590" i="1"/>
  <c r="J586" i="1" s="1"/>
  <c r="I590" i="1"/>
  <c r="H590" i="1"/>
  <c r="G590" i="1"/>
  <c r="F590" i="1"/>
  <c r="E590" i="1"/>
  <c r="D590" i="1"/>
  <c r="P589" i="1"/>
  <c r="O589" i="1"/>
  <c r="N589" i="1"/>
  <c r="M589" i="1"/>
  <c r="L589" i="1"/>
  <c r="J589" i="1"/>
  <c r="I589" i="1"/>
  <c r="H589" i="1"/>
  <c r="F589" i="1" s="1"/>
  <c r="R589" i="1" s="1"/>
  <c r="G589" i="1"/>
  <c r="E589" i="1"/>
  <c r="D589" i="1"/>
  <c r="O588" i="1"/>
  <c r="N588" i="1"/>
  <c r="M588" i="1"/>
  <c r="L588" i="1"/>
  <c r="J588" i="1"/>
  <c r="I588" i="1"/>
  <c r="H588" i="1"/>
  <c r="F588" i="1" s="1"/>
  <c r="P588" i="1" s="1"/>
  <c r="G588" i="1"/>
  <c r="E588" i="1"/>
  <c r="D588" i="1"/>
  <c r="O587" i="1"/>
  <c r="N587" i="1"/>
  <c r="N586" i="1" s="1"/>
  <c r="M587" i="1"/>
  <c r="L587" i="1"/>
  <c r="J587" i="1"/>
  <c r="I587" i="1"/>
  <c r="H587" i="1"/>
  <c r="H586" i="1" s="1"/>
  <c r="G587" i="1"/>
  <c r="F587" i="1"/>
  <c r="R587" i="1" s="1"/>
  <c r="E587" i="1"/>
  <c r="D587" i="1"/>
  <c r="D586" i="1" s="1"/>
  <c r="O586" i="1"/>
  <c r="M586" i="1"/>
  <c r="I586" i="1"/>
  <c r="G586" i="1"/>
  <c r="F586" i="1"/>
  <c r="E586" i="1"/>
  <c r="P585" i="1"/>
  <c r="O585" i="1"/>
  <c r="N585" i="1"/>
  <c r="M585" i="1"/>
  <c r="L585" i="1"/>
  <c r="K585" i="1" s="1"/>
  <c r="J585" i="1"/>
  <c r="I585" i="1"/>
  <c r="H585" i="1"/>
  <c r="F585" i="1" s="1"/>
  <c r="R585" i="1" s="1"/>
  <c r="G585" i="1"/>
  <c r="E585" i="1"/>
  <c r="D585" i="1"/>
  <c r="O584" i="1"/>
  <c r="N584" i="1"/>
  <c r="M584" i="1"/>
  <c r="L584" i="1"/>
  <c r="J584" i="1"/>
  <c r="I584" i="1"/>
  <c r="H584" i="1"/>
  <c r="G584" i="1"/>
  <c r="E584" i="1"/>
  <c r="D584" i="1"/>
  <c r="D583" i="1" s="1"/>
  <c r="O583" i="1"/>
  <c r="N583" i="1"/>
  <c r="M583" i="1"/>
  <c r="J583" i="1"/>
  <c r="I583" i="1"/>
  <c r="G583" i="1"/>
  <c r="E583" i="1"/>
  <c r="O582" i="1"/>
  <c r="N582" i="1"/>
  <c r="M582" i="1"/>
  <c r="L582" i="1"/>
  <c r="K582" i="1" s="1"/>
  <c r="J582" i="1"/>
  <c r="I582" i="1"/>
  <c r="H582" i="1"/>
  <c r="G582" i="1"/>
  <c r="F582" i="1"/>
  <c r="E582" i="1"/>
  <c r="D582" i="1"/>
  <c r="P581" i="1"/>
  <c r="O581" i="1"/>
  <c r="N581" i="1"/>
  <c r="M581" i="1"/>
  <c r="L581" i="1"/>
  <c r="J581" i="1"/>
  <c r="J580" i="1" s="1"/>
  <c r="I581" i="1"/>
  <c r="H581" i="1"/>
  <c r="F581" i="1" s="1"/>
  <c r="G581" i="1"/>
  <c r="E581" i="1"/>
  <c r="D581" i="1"/>
  <c r="O580" i="1"/>
  <c r="N580" i="1"/>
  <c r="M580" i="1"/>
  <c r="I580" i="1"/>
  <c r="H580" i="1"/>
  <c r="G580" i="1"/>
  <c r="E580" i="1"/>
  <c r="D580" i="1"/>
  <c r="O579" i="1"/>
  <c r="N579" i="1"/>
  <c r="M579" i="1"/>
  <c r="L579" i="1"/>
  <c r="J579" i="1"/>
  <c r="I579" i="1"/>
  <c r="H579" i="1"/>
  <c r="G579" i="1"/>
  <c r="F579" i="1"/>
  <c r="R579" i="1" s="1"/>
  <c r="E579" i="1"/>
  <c r="D579" i="1"/>
  <c r="O578" i="1"/>
  <c r="N578" i="1"/>
  <c r="M578" i="1"/>
  <c r="L578" i="1"/>
  <c r="K578" i="1" s="1"/>
  <c r="J578" i="1"/>
  <c r="I578" i="1"/>
  <c r="H578" i="1"/>
  <c r="G578" i="1"/>
  <c r="F578" i="1"/>
  <c r="E578" i="1"/>
  <c r="D578" i="1"/>
  <c r="P577" i="1"/>
  <c r="O577" i="1"/>
  <c r="N577" i="1"/>
  <c r="M577" i="1"/>
  <c r="L577" i="1"/>
  <c r="K577" i="1" s="1"/>
  <c r="J577" i="1"/>
  <c r="I577" i="1"/>
  <c r="H577" i="1"/>
  <c r="F577" i="1" s="1"/>
  <c r="R577" i="1" s="1"/>
  <c r="G577" i="1"/>
  <c r="E577" i="1"/>
  <c r="D577" i="1"/>
  <c r="O576" i="1"/>
  <c r="N576" i="1"/>
  <c r="M576" i="1"/>
  <c r="L576" i="1"/>
  <c r="J576" i="1"/>
  <c r="I576" i="1"/>
  <c r="H576" i="1"/>
  <c r="F576" i="1" s="1"/>
  <c r="G576" i="1"/>
  <c r="E576" i="1"/>
  <c r="D576" i="1"/>
  <c r="O575" i="1"/>
  <c r="N575" i="1"/>
  <c r="M575" i="1"/>
  <c r="L575" i="1"/>
  <c r="J575" i="1"/>
  <c r="I575" i="1"/>
  <c r="H575" i="1"/>
  <c r="G575" i="1"/>
  <c r="F575" i="1"/>
  <c r="R575" i="1" s="1"/>
  <c r="E575" i="1"/>
  <c r="D575" i="1"/>
  <c r="O574" i="1"/>
  <c r="N574" i="1"/>
  <c r="M574" i="1"/>
  <c r="L574" i="1"/>
  <c r="K574" i="1" s="1"/>
  <c r="J574" i="1"/>
  <c r="I574" i="1"/>
  <c r="H574" i="1"/>
  <c r="G574" i="1"/>
  <c r="F574" i="1"/>
  <c r="E574" i="1"/>
  <c r="D574" i="1"/>
  <c r="P573" i="1"/>
  <c r="O573" i="1"/>
  <c r="N573" i="1"/>
  <c r="M573" i="1"/>
  <c r="L573" i="1"/>
  <c r="J573" i="1"/>
  <c r="I573" i="1"/>
  <c r="H573" i="1"/>
  <c r="F573" i="1" s="1"/>
  <c r="R573" i="1" s="1"/>
  <c r="G573" i="1"/>
  <c r="E573" i="1"/>
  <c r="D573" i="1"/>
  <c r="O572" i="1"/>
  <c r="N572" i="1"/>
  <c r="M572" i="1"/>
  <c r="L572" i="1"/>
  <c r="J572" i="1"/>
  <c r="I572" i="1"/>
  <c r="H572" i="1"/>
  <c r="F572" i="1" s="1"/>
  <c r="G572" i="1"/>
  <c r="E572" i="1"/>
  <c r="D572" i="1"/>
  <c r="O571" i="1"/>
  <c r="N571" i="1"/>
  <c r="N570" i="1" s="1"/>
  <c r="M571" i="1"/>
  <c r="L571" i="1"/>
  <c r="J571" i="1"/>
  <c r="I571" i="1"/>
  <c r="H571" i="1"/>
  <c r="G571" i="1"/>
  <c r="F571" i="1"/>
  <c r="R571" i="1" s="1"/>
  <c r="E571" i="1"/>
  <c r="D571" i="1"/>
  <c r="D570" i="1" s="1"/>
  <c r="O570" i="1"/>
  <c r="M570" i="1"/>
  <c r="J570" i="1"/>
  <c r="I570" i="1"/>
  <c r="G570" i="1"/>
  <c r="F570" i="1"/>
  <c r="E570" i="1"/>
  <c r="P569" i="1"/>
  <c r="O569" i="1"/>
  <c r="N569" i="1"/>
  <c r="M569" i="1"/>
  <c r="L569" i="1"/>
  <c r="J569" i="1"/>
  <c r="J568" i="1" s="1"/>
  <c r="I569" i="1"/>
  <c r="H569" i="1"/>
  <c r="F569" i="1" s="1"/>
  <c r="G569" i="1"/>
  <c r="E569" i="1"/>
  <c r="D569" i="1"/>
  <c r="O568" i="1"/>
  <c r="N568" i="1"/>
  <c r="M568" i="1"/>
  <c r="I568" i="1"/>
  <c r="H568" i="1"/>
  <c r="G568" i="1"/>
  <c r="E568" i="1"/>
  <c r="D568" i="1"/>
  <c r="O567" i="1"/>
  <c r="N567" i="1"/>
  <c r="M567" i="1"/>
  <c r="L567" i="1"/>
  <c r="J567" i="1"/>
  <c r="I567" i="1"/>
  <c r="H567" i="1"/>
  <c r="G567" i="1"/>
  <c r="F567" i="1"/>
  <c r="R567" i="1" s="1"/>
  <c r="E567" i="1"/>
  <c r="D567" i="1"/>
  <c r="O566" i="1"/>
  <c r="N566" i="1"/>
  <c r="N565" i="1" s="1"/>
  <c r="N564" i="1" s="1"/>
  <c r="N613" i="1" s="1"/>
  <c r="M566" i="1"/>
  <c r="L566" i="1"/>
  <c r="K566" i="1" s="1"/>
  <c r="J566" i="1"/>
  <c r="J565" i="1" s="1"/>
  <c r="I566" i="1"/>
  <c r="H566" i="1"/>
  <c r="G566" i="1"/>
  <c r="F566" i="1"/>
  <c r="E566" i="1"/>
  <c r="D566" i="1"/>
  <c r="O565" i="1"/>
  <c r="M565" i="1"/>
  <c r="L565" i="1"/>
  <c r="I565" i="1"/>
  <c r="H565" i="1"/>
  <c r="G565" i="1"/>
  <c r="E565" i="1"/>
  <c r="D565" i="1"/>
  <c r="O564" i="1"/>
  <c r="O613" i="1" s="1"/>
  <c r="M564" i="1"/>
  <c r="M613" i="1" s="1"/>
  <c r="I564" i="1"/>
  <c r="I613" i="1" s="1"/>
  <c r="G564" i="1"/>
  <c r="G613" i="1" s="1"/>
  <c r="E564" i="1"/>
  <c r="E613" i="1" s="1"/>
  <c r="O562" i="1"/>
  <c r="N562" i="1"/>
  <c r="M562" i="1"/>
  <c r="L562" i="1"/>
  <c r="J562" i="1"/>
  <c r="I562" i="1"/>
  <c r="H562" i="1"/>
  <c r="G562" i="1"/>
  <c r="F562" i="1"/>
  <c r="R562" i="1" s="1"/>
  <c r="E562" i="1"/>
  <c r="D562" i="1"/>
  <c r="O561" i="1"/>
  <c r="N561" i="1"/>
  <c r="M561" i="1"/>
  <c r="L561" i="1"/>
  <c r="K561" i="1" s="1"/>
  <c r="J561" i="1"/>
  <c r="I561" i="1"/>
  <c r="H561" i="1"/>
  <c r="G561" i="1"/>
  <c r="F561" i="1"/>
  <c r="E561" i="1"/>
  <c r="D561" i="1"/>
  <c r="O560" i="1"/>
  <c r="N560" i="1"/>
  <c r="M560" i="1"/>
  <c r="L560" i="1"/>
  <c r="K560" i="1" s="1"/>
  <c r="J560" i="1"/>
  <c r="I560" i="1"/>
  <c r="H560" i="1"/>
  <c r="F560" i="1" s="1"/>
  <c r="G560" i="1"/>
  <c r="E560" i="1"/>
  <c r="D560" i="1"/>
  <c r="R559" i="1"/>
  <c r="O559" i="1"/>
  <c r="N559" i="1"/>
  <c r="M559" i="1"/>
  <c r="L559" i="1"/>
  <c r="J559" i="1"/>
  <c r="I559" i="1"/>
  <c r="H559" i="1"/>
  <c r="F559" i="1" s="1"/>
  <c r="G559" i="1"/>
  <c r="E559" i="1"/>
  <c r="D559" i="1"/>
  <c r="O558" i="1"/>
  <c r="N558" i="1"/>
  <c r="N554" i="1" s="1"/>
  <c r="M558" i="1"/>
  <c r="L558" i="1"/>
  <c r="J558" i="1"/>
  <c r="I558" i="1"/>
  <c r="H558" i="1"/>
  <c r="G558" i="1"/>
  <c r="F558" i="1"/>
  <c r="R558" i="1" s="1"/>
  <c r="E558" i="1"/>
  <c r="D558" i="1"/>
  <c r="O557" i="1"/>
  <c r="N557" i="1"/>
  <c r="M557" i="1"/>
  <c r="L557" i="1"/>
  <c r="K557" i="1" s="1"/>
  <c r="J557" i="1"/>
  <c r="J554" i="1" s="1"/>
  <c r="I557" i="1"/>
  <c r="H557" i="1"/>
  <c r="G557" i="1"/>
  <c r="F557" i="1"/>
  <c r="E557" i="1"/>
  <c r="D557" i="1"/>
  <c r="O556" i="1"/>
  <c r="N556" i="1"/>
  <c r="M556" i="1"/>
  <c r="L556" i="1"/>
  <c r="K556" i="1" s="1"/>
  <c r="J556" i="1"/>
  <c r="I556" i="1"/>
  <c r="H556" i="1"/>
  <c r="F556" i="1" s="1"/>
  <c r="G556" i="1"/>
  <c r="E556" i="1"/>
  <c r="D556" i="1"/>
  <c r="O555" i="1"/>
  <c r="N555" i="1"/>
  <c r="M555" i="1"/>
  <c r="L555" i="1"/>
  <c r="L554" i="1" s="1"/>
  <c r="J555" i="1"/>
  <c r="I555" i="1"/>
  <c r="H555" i="1"/>
  <c r="G555" i="1"/>
  <c r="E555" i="1"/>
  <c r="D555" i="1"/>
  <c r="D554" i="1" s="1"/>
  <c r="O554" i="1"/>
  <c r="M554" i="1"/>
  <c r="I554" i="1"/>
  <c r="G554" i="1"/>
  <c r="E554" i="1"/>
  <c r="O553" i="1"/>
  <c r="N553" i="1"/>
  <c r="M553" i="1"/>
  <c r="L553" i="1"/>
  <c r="K553" i="1" s="1"/>
  <c r="J553" i="1"/>
  <c r="I553" i="1"/>
  <c r="H553" i="1"/>
  <c r="G553" i="1"/>
  <c r="F553" i="1"/>
  <c r="E553" i="1"/>
  <c r="D553" i="1"/>
  <c r="P552" i="1"/>
  <c r="O552" i="1"/>
  <c r="N552" i="1"/>
  <c r="M552" i="1"/>
  <c r="L552" i="1"/>
  <c r="K552" i="1" s="1"/>
  <c r="J552" i="1"/>
  <c r="I552" i="1"/>
  <c r="H552" i="1"/>
  <c r="F552" i="1" s="1"/>
  <c r="R552" i="1" s="1"/>
  <c r="G552" i="1"/>
  <c r="E552" i="1"/>
  <c r="D552" i="1"/>
  <c r="O551" i="1"/>
  <c r="N551" i="1"/>
  <c r="M551" i="1"/>
  <c r="L551" i="1"/>
  <c r="J551" i="1"/>
  <c r="I551" i="1"/>
  <c r="H551" i="1"/>
  <c r="F551" i="1" s="1"/>
  <c r="P551" i="1" s="1"/>
  <c r="G551" i="1"/>
  <c r="E551" i="1"/>
  <c r="D551" i="1"/>
  <c r="O550" i="1"/>
  <c r="N550" i="1"/>
  <c r="M550" i="1"/>
  <c r="L550" i="1"/>
  <c r="J550" i="1"/>
  <c r="I550" i="1"/>
  <c r="H550" i="1"/>
  <c r="G550" i="1"/>
  <c r="F550" i="1"/>
  <c r="R550" i="1" s="1"/>
  <c r="E550" i="1"/>
  <c r="D550" i="1"/>
  <c r="O549" i="1"/>
  <c r="N549" i="1"/>
  <c r="M549" i="1"/>
  <c r="L549" i="1"/>
  <c r="K549" i="1" s="1"/>
  <c r="J549" i="1"/>
  <c r="I549" i="1"/>
  <c r="H549" i="1"/>
  <c r="G549" i="1"/>
  <c r="F549" i="1"/>
  <c r="E549" i="1"/>
  <c r="D549" i="1"/>
  <c r="P548" i="1"/>
  <c r="O548" i="1"/>
  <c r="N548" i="1"/>
  <c r="M548" i="1"/>
  <c r="L548" i="1"/>
  <c r="J548" i="1"/>
  <c r="I548" i="1"/>
  <c r="H548" i="1"/>
  <c r="F548" i="1" s="1"/>
  <c r="R548" i="1" s="1"/>
  <c r="G548" i="1"/>
  <c r="E548" i="1"/>
  <c r="D548" i="1"/>
  <c r="O547" i="1"/>
  <c r="N547" i="1"/>
  <c r="M547" i="1"/>
  <c r="L547" i="1"/>
  <c r="J547" i="1"/>
  <c r="I547" i="1"/>
  <c r="H547" i="1"/>
  <c r="G547" i="1"/>
  <c r="E547" i="1"/>
  <c r="D547" i="1"/>
  <c r="D544" i="1" s="1"/>
  <c r="O546" i="1"/>
  <c r="N546" i="1"/>
  <c r="M546" i="1"/>
  <c r="L546" i="1"/>
  <c r="J546" i="1"/>
  <c r="I546" i="1"/>
  <c r="H546" i="1"/>
  <c r="G546" i="1"/>
  <c r="F546" i="1"/>
  <c r="R546" i="1" s="1"/>
  <c r="E546" i="1"/>
  <c r="D546" i="1"/>
  <c r="O545" i="1"/>
  <c r="N545" i="1"/>
  <c r="N544" i="1" s="1"/>
  <c r="M545" i="1"/>
  <c r="L545" i="1"/>
  <c r="K545" i="1" s="1"/>
  <c r="J545" i="1"/>
  <c r="J544" i="1" s="1"/>
  <c r="I545" i="1"/>
  <c r="H545" i="1"/>
  <c r="G545" i="1"/>
  <c r="F545" i="1"/>
  <c r="E545" i="1"/>
  <c r="D545" i="1"/>
  <c r="O544" i="1"/>
  <c r="M544" i="1"/>
  <c r="I544" i="1"/>
  <c r="G544" i="1"/>
  <c r="E544" i="1"/>
  <c r="O543" i="1"/>
  <c r="N543" i="1"/>
  <c r="M543" i="1"/>
  <c r="L543" i="1"/>
  <c r="L542" i="1" s="1"/>
  <c r="J543" i="1"/>
  <c r="I543" i="1"/>
  <c r="H543" i="1"/>
  <c r="G543" i="1"/>
  <c r="E543" i="1"/>
  <c r="D543" i="1"/>
  <c r="D542" i="1" s="1"/>
  <c r="O542" i="1"/>
  <c r="O530" i="1" s="1"/>
  <c r="O563" i="1" s="1"/>
  <c r="N542" i="1"/>
  <c r="M542" i="1"/>
  <c r="J542" i="1"/>
  <c r="I542" i="1"/>
  <c r="G542" i="1"/>
  <c r="G530" i="1" s="1"/>
  <c r="G563" i="1" s="1"/>
  <c r="E542" i="1"/>
  <c r="R541" i="1"/>
  <c r="O541" i="1"/>
  <c r="N541" i="1"/>
  <c r="M541" i="1"/>
  <c r="L541" i="1"/>
  <c r="K541" i="1" s="1"/>
  <c r="J541" i="1"/>
  <c r="I541" i="1"/>
  <c r="H541" i="1"/>
  <c r="G541" i="1"/>
  <c r="F541" i="1"/>
  <c r="P541" i="1" s="1"/>
  <c r="E541" i="1"/>
  <c r="D541" i="1"/>
  <c r="O540" i="1"/>
  <c r="N540" i="1"/>
  <c r="M540" i="1"/>
  <c r="L540" i="1"/>
  <c r="K540" i="1" s="1"/>
  <c r="S540" i="1" s="1"/>
  <c r="J540" i="1"/>
  <c r="I540" i="1"/>
  <c r="F540" i="1" s="1"/>
  <c r="H540" i="1"/>
  <c r="G540" i="1"/>
  <c r="E540" i="1"/>
  <c r="D540" i="1"/>
  <c r="O539" i="1"/>
  <c r="N539" i="1"/>
  <c r="M539" i="1"/>
  <c r="L539" i="1"/>
  <c r="J539" i="1"/>
  <c r="I539" i="1"/>
  <c r="F539" i="1" s="1"/>
  <c r="H539" i="1"/>
  <c r="G539" i="1"/>
  <c r="E539" i="1"/>
  <c r="D539" i="1"/>
  <c r="O538" i="1"/>
  <c r="N538" i="1"/>
  <c r="M538" i="1"/>
  <c r="L538" i="1"/>
  <c r="K538" i="1" s="1"/>
  <c r="S538" i="1" s="1"/>
  <c r="J538" i="1"/>
  <c r="I538" i="1"/>
  <c r="F538" i="1" s="1"/>
  <c r="H538" i="1"/>
  <c r="G538" i="1"/>
  <c r="E538" i="1"/>
  <c r="D538" i="1"/>
  <c r="O537" i="1"/>
  <c r="N537" i="1"/>
  <c r="M537" i="1"/>
  <c r="L537" i="1"/>
  <c r="J537" i="1"/>
  <c r="I537" i="1"/>
  <c r="F537" i="1" s="1"/>
  <c r="H537" i="1"/>
  <c r="G537" i="1"/>
  <c r="E537" i="1"/>
  <c r="D537" i="1"/>
  <c r="O536" i="1"/>
  <c r="N536" i="1"/>
  <c r="M536" i="1"/>
  <c r="L536" i="1"/>
  <c r="K536" i="1" s="1"/>
  <c r="S536" i="1" s="1"/>
  <c r="J536" i="1"/>
  <c r="I536" i="1"/>
  <c r="H536" i="1"/>
  <c r="G536" i="1"/>
  <c r="E536" i="1"/>
  <c r="D536" i="1"/>
  <c r="O535" i="1"/>
  <c r="N535" i="1"/>
  <c r="M535" i="1"/>
  <c r="L535" i="1"/>
  <c r="J535" i="1"/>
  <c r="I535" i="1"/>
  <c r="F535" i="1" s="1"/>
  <c r="H535" i="1"/>
  <c r="G535" i="1"/>
  <c r="E535" i="1"/>
  <c r="E534" i="1" s="1"/>
  <c r="D535" i="1"/>
  <c r="O534" i="1"/>
  <c r="N534" i="1"/>
  <c r="L534" i="1"/>
  <c r="J534" i="1"/>
  <c r="H534" i="1"/>
  <c r="G534" i="1"/>
  <c r="D534" i="1"/>
  <c r="O533" i="1"/>
  <c r="N533" i="1"/>
  <c r="M533" i="1"/>
  <c r="L533" i="1"/>
  <c r="J533" i="1"/>
  <c r="I533" i="1"/>
  <c r="F533" i="1" s="1"/>
  <c r="H533" i="1"/>
  <c r="G533" i="1"/>
  <c r="E533" i="1"/>
  <c r="E531" i="1" s="1"/>
  <c r="D533" i="1"/>
  <c r="O532" i="1"/>
  <c r="N532" i="1"/>
  <c r="M532" i="1"/>
  <c r="L532" i="1"/>
  <c r="K532" i="1" s="1"/>
  <c r="J532" i="1"/>
  <c r="I532" i="1"/>
  <c r="H532" i="1"/>
  <c r="G532" i="1"/>
  <c r="E532" i="1"/>
  <c r="D532" i="1"/>
  <c r="O531" i="1"/>
  <c r="N531" i="1"/>
  <c r="M531" i="1"/>
  <c r="L531" i="1"/>
  <c r="J531" i="1"/>
  <c r="H531" i="1"/>
  <c r="G531" i="1"/>
  <c r="D531" i="1"/>
  <c r="O528" i="1"/>
  <c r="N528" i="1"/>
  <c r="M528" i="1"/>
  <c r="L528" i="1"/>
  <c r="K528" i="1" s="1"/>
  <c r="S528" i="1" s="1"/>
  <c r="J528" i="1"/>
  <c r="I528" i="1"/>
  <c r="F528" i="1" s="1"/>
  <c r="H528" i="1"/>
  <c r="G528" i="1"/>
  <c r="E528" i="1"/>
  <c r="D528" i="1"/>
  <c r="O527" i="1"/>
  <c r="N527" i="1"/>
  <c r="M527" i="1"/>
  <c r="L527" i="1"/>
  <c r="J527" i="1"/>
  <c r="I527" i="1"/>
  <c r="F527" i="1" s="1"/>
  <c r="H527" i="1"/>
  <c r="G527" i="1"/>
  <c r="E527" i="1"/>
  <c r="E525" i="1" s="1"/>
  <c r="D527" i="1"/>
  <c r="O526" i="1"/>
  <c r="N526" i="1"/>
  <c r="M526" i="1"/>
  <c r="L526" i="1"/>
  <c r="K526" i="1" s="1"/>
  <c r="J526" i="1"/>
  <c r="I526" i="1"/>
  <c r="H526" i="1"/>
  <c r="G526" i="1"/>
  <c r="E526" i="1"/>
  <c r="D526" i="1"/>
  <c r="O525" i="1"/>
  <c r="N525" i="1"/>
  <c r="M525" i="1"/>
  <c r="L525" i="1"/>
  <c r="J525" i="1"/>
  <c r="H525" i="1"/>
  <c r="G525" i="1"/>
  <c r="D525" i="1"/>
  <c r="O524" i="1"/>
  <c r="N524" i="1"/>
  <c r="M524" i="1"/>
  <c r="L524" i="1"/>
  <c r="K524" i="1" s="1"/>
  <c r="S524" i="1" s="1"/>
  <c r="J524" i="1"/>
  <c r="I524" i="1"/>
  <c r="F524" i="1" s="1"/>
  <c r="H524" i="1"/>
  <c r="G524" i="1"/>
  <c r="E524" i="1"/>
  <c r="D524" i="1"/>
  <c r="O523" i="1"/>
  <c r="N523" i="1"/>
  <c r="M523" i="1"/>
  <c r="L523" i="1"/>
  <c r="J523" i="1"/>
  <c r="I523" i="1"/>
  <c r="F523" i="1" s="1"/>
  <c r="H523" i="1"/>
  <c r="G523" i="1"/>
  <c r="E523" i="1"/>
  <c r="D523" i="1"/>
  <c r="O522" i="1"/>
  <c r="N522" i="1"/>
  <c r="M522" i="1"/>
  <c r="L522" i="1"/>
  <c r="K522" i="1" s="1"/>
  <c r="S522" i="1" s="1"/>
  <c r="J522" i="1"/>
  <c r="I522" i="1"/>
  <c r="F522" i="1" s="1"/>
  <c r="H522" i="1"/>
  <c r="G522" i="1"/>
  <c r="E522" i="1"/>
  <c r="D522" i="1"/>
  <c r="O521" i="1"/>
  <c r="N521" i="1"/>
  <c r="M521" i="1"/>
  <c r="M519" i="1" s="1"/>
  <c r="L521" i="1"/>
  <c r="J521" i="1"/>
  <c r="I521" i="1"/>
  <c r="F521" i="1" s="1"/>
  <c r="H521" i="1"/>
  <c r="G521" i="1"/>
  <c r="E521" i="1"/>
  <c r="D521" i="1"/>
  <c r="O520" i="1"/>
  <c r="N520" i="1"/>
  <c r="M520" i="1"/>
  <c r="L520" i="1"/>
  <c r="K520" i="1" s="1"/>
  <c r="J520" i="1"/>
  <c r="I520" i="1"/>
  <c r="F520" i="1" s="1"/>
  <c r="H520" i="1"/>
  <c r="G520" i="1"/>
  <c r="E520" i="1"/>
  <c r="D520" i="1"/>
  <c r="O519" i="1"/>
  <c r="N519" i="1"/>
  <c r="L519" i="1"/>
  <c r="J519" i="1"/>
  <c r="H519" i="1"/>
  <c r="G519" i="1"/>
  <c r="E519" i="1"/>
  <c r="D519" i="1"/>
  <c r="O518" i="1"/>
  <c r="N518" i="1"/>
  <c r="M518" i="1"/>
  <c r="L518" i="1"/>
  <c r="K518" i="1" s="1"/>
  <c r="S518" i="1" s="1"/>
  <c r="J518" i="1"/>
  <c r="I518" i="1"/>
  <c r="F518" i="1" s="1"/>
  <c r="H518" i="1"/>
  <c r="G518" i="1"/>
  <c r="E518" i="1"/>
  <c r="D518" i="1"/>
  <c r="O517" i="1"/>
  <c r="N517" i="1"/>
  <c r="M517" i="1"/>
  <c r="L517" i="1"/>
  <c r="J517" i="1"/>
  <c r="I517" i="1"/>
  <c r="F517" i="1" s="1"/>
  <c r="H517" i="1"/>
  <c r="G517" i="1"/>
  <c r="E517" i="1"/>
  <c r="D517" i="1"/>
  <c r="O516" i="1"/>
  <c r="N516" i="1"/>
  <c r="M516" i="1"/>
  <c r="L516" i="1"/>
  <c r="K516" i="1" s="1"/>
  <c r="S516" i="1" s="1"/>
  <c r="J516" i="1"/>
  <c r="I516" i="1"/>
  <c r="F516" i="1" s="1"/>
  <c r="H516" i="1"/>
  <c r="G516" i="1"/>
  <c r="E516" i="1"/>
  <c r="D516" i="1"/>
  <c r="O515" i="1"/>
  <c r="N515" i="1"/>
  <c r="M515" i="1"/>
  <c r="L515" i="1"/>
  <c r="J515" i="1"/>
  <c r="I515" i="1"/>
  <c r="F515" i="1" s="1"/>
  <c r="H515" i="1"/>
  <c r="G515" i="1"/>
  <c r="E515" i="1"/>
  <c r="E513" i="1" s="1"/>
  <c r="D515" i="1"/>
  <c r="O514" i="1"/>
  <c r="N514" i="1"/>
  <c r="M514" i="1"/>
  <c r="L514" i="1"/>
  <c r="K514" i="1" s="1"/>
  <c r="J514" i="1"/>
  <c r="I514" i="1"/>
  <c r="H514" i="1"/>
  <c r="G514" i="1"/>
  <c r="E514" i="1"/>
  <c r="D514" i="1"/>
  <c r="O513" i="1"/>
  <c r="N513" i="1"/>
  <c r="M513" i="1"/>
  <c r="L513" i="1"/>
  <c r="J513" i="1"/>
  <c r="H513" i="1"/>
  <c r="G513" i="1"/>
  <c r="D513" i="1"/>
  <c r="O512" i="1"/>
  <c r="N512" i="1"/>
  <c r="M512" i="1"/>
  <c r="L512" i="1"/>
  <c r="K512" i="1" s="1"/>
  <c r="S512" i="1" s="1"/>
  <c r="J512" i="1"/>
  <c r="I512" i="1"/>
  <c r="F512" i="1" s="1"/>
  <c r="H512" i="1"/>
  <c r="G512" i="1"/>
  <c r="E512" i="1"/>
  <c r="D512" i="1"/>
  <c r="O511" i="1"/>
  <c r="N511" i="1"/>
  <c r="M511" i="1"/>
  <c r="L511" i="1"/>
  <c r="J511" i="1"/>
  <c r="I511" i="1"/>
  <c r="F511" i="1" s="1"/>
  <c r="H511" i="1"/>
  <c r="G511" i="1"/>
  <c r="E511" i="1"/>
  <c r="D511" i="1"/>
  <c r="O510" i="1"/>
  <c r="N510" i="1"/>
  <c r="M510" i="1"/>
  <c r="L510" i="1"/>
  <c r="K510" i="1" s="1"/>
  <c r="S510" i="1" s="1"/>
  <c r="J510" i="1"/>
  <c r="I510" i="1"/>
  <c r="F510" i="1" s="1"/>
  <c r="H510" i="1"/>
  <c r="G510" i="1"/>
  <c r="E510" i="1"/>
  <c r="D510" i="1"/>
  <c r="O509" i="1"/>
  <c r="N509" i="1"/>
  <c r="M509" i="1"/>
  <c r="L509" i="1"/>
  <c r="J509" i="1"/>
  <c r="I509" i="1"/>
  <c r="F509" i="1" s="1"/>
  <c r="H509" i="1"/>
  <c r="G509" i="1"/>
  <c r="E509" i="1"/>
  <c r="D509" i="1"/>
  <c r="O508" i="1"/>
  <c r="N508" i="1"/>
  <c r="M508" i="1"/>
  <c r="L508" i="1"/>
  <c r="K508" i="1" s="1"/>
  <c r="S508" i="1" s="1"/>
  <c r="J508" i="1"/>
  <c r="I508" i="1"/>
  <c r="F508" i="1" s="1"/>
  <c r="H508" i="1"/>
  <c r="G508" i="1"/>
  <c r="E508" i="1"/>
  <c r="D508" i="1"/>
  <c r="R507" i="1"/>
  <c r="O507" i="1"/>
  <c r="N507" i="1"/>
  <c r="M507" i="1"/>
  <c r="L507" i="1"/>
  <c r="J507" i="1"/>
  <c r="I507" i="1"/>
  <c r="H507" i="1"/>
  <c r="G507" i="1"/>
  <c r="F507" i="1"/>
  <c r="P507" i="1" s="1"/>
  <c r="E507" i="1"/>
  <c r="D507" i="1"/>
  <c r="O506" i="1"/>
  <c r="N506" i="1"/>
  <c r="M506" i="1"/>
  <c r="L506" i="1"/>
  <c r="J506" i="1"/>
  <c r="I506" i="1"/>
  <c r="F506" i="1" s="1"/>
  <c r="H506" i="1"/>
  <c r="G506" i="1"/>
  <c r="E506" i="1"/>
  <c r="D506" i="1"/>
  <c r="O505" i="1"/>
  <c r="N505" i="1"/>
  <c r="M505" i="1"/>
  <c r="L505" i="1"/>
  <c r="J505" i="1"/>
  <c r="J501" i="1" s="1"/>
  <c r="I505" i="1"/>
  <c r="H505" i="1"/>
  <c r="G505" i="1"/>
  <c r="F505" i="1"/>
  <c r="E505" i="1"/>
  <c r="D505" i="1"/>
  <c r="O504" i="1"/>
  <c r="N504" i="1"/>
  <c r="M504" i="1"/>
  <c r="L504" i="1"/>
  <c r="K504" i="1" s="1"/>
  <c r="S504" i="1" s="1"/>
  <c r="J504" i="1"/>
  <c r="I504" i="1"/>
  <c r="F504" i="1" s="1"/>
  <c r="H504" i="1"/>
  <c r="G504" i="1"/>
  <c r="E504" i="1"/>
  <c r="D504" i="1"/>
  <c r="R503" i="1"/>
  <c r="O503" i="1"/>
  <c r="N503" i="1"/>
  <c r="M503" i="1"/>
  <c r="M501" i="1" s="1"/>
  <c r="L503" i="1"/>
  <c r="J503" i="1"/>
  <c r="I503" i="1"/>
  <c r="H503" i="1"/>
  <c r="G503" i="1"/>
  <c r="F503" i="1"/>
  <c r="P503" i="1" s="1"/>
  <c r="E503" i="1"/>
  <c r="D503" i="1"/>
  <c r="O502" i="1"/>
  <c r="N502" i="1"/>
  <c r="N501" i="1" s="1"/>
  <c r="M502" i="1"/>
  <c r="L502" i="1"/>
  <c r="J502" i="1"/>
  <c r="I502" i="1"/>
  <c r="H502" i="1"/>
  <c r="G502" i="1"/>
  <c r="E502" i="1"/>
  <c r="D502" i="1"/>
  <c r="O501" i="1"/>
  <c r="L501" i="1"/>
  <c r="H501" i="1"/>
  <c r="G501" i="1"/>
  <c r="D501" i="1"/>
  <c r="O500" i="1"/>
  <c r="N500" i="1"/>
  <c r="N499" i="1" s="1"/>
  <c r="N498" i="1" s="1"/>
  <c r="N529" i="1" s="1"/>
  <c r="M500" i="1"/>
  <c r="L500" i="1"/>
  <c r="K500" i="1" s="1"/>
  <c r="J500" i="1"/>
  <c r="I500" i="1"/>
  <c r="F500" i="1" s="1"/>
  <c r="H500" i="1"/>
  <c r="G500" i="1"/>
  <c r="E500" i="1"/>
  <c r="E499" i="1" s="1"/>
  <c r="D500" i="1"/>
  <c r="O499" i="1"/>
  <c r="M499" i="1"/>
  <c r="M498" i="1" s="1"/>
  <c r="M529" i="1" s="1"/>
  <c r="L499" i="1"/>
  <c r="J499" i="1"/>
  <c r="H499" i="1"/>
  <c r="G499" i="1"/>
  <c r="D499" i="1"/>
  <c r="O498" i="1"/>
  <c r="O529" i="1" s="1"/>
  <c r="L498" i="1"/>
  <c r="L529" i="1" s="1"/>
  <c r="H498" i="1"/>
  <c r="H529" i="1" s="1"/>
  <c r="G498" i="1"/>
  <c r="G529" i="1" s="1"/>
  <c r="D498" i="1"/>
  <c r="D529" i="1" s="1"/>
  <c r="O496" i="1"/>
  <c r="N496" i="1"/>
  <c r="M496" i="1"/>
  <c r="L496" i="1"/>
  <c r="J496" i="1"/>
  <c r="J492" i="1" s="1"/>
  <c r="I496" i="1"/>
  <c r="H496" i="1"/>
  <c r="G496" i="1"/>
  <c r="F496" i="1"/>
  <c r="E496" i="1"/>
  <c r="D496" i="1"/>
  <c r="O495" i="1"/>
  <c r="N495" i="1"/>
  <c r="M495" i="1"/>
  <c r="L495" i="1"/>
  <c r="K495" i="1" s="1"/>
  <c r="S495" i="1" s="1"/>
  <c r="J495" i="1"/>
  <c r="I495" i="1"/>
  <c r="F495" i="1" s="1"/>
  <c r="H495" i="1"/>
  <c r="G495" i="1"/>
  <c r="E495" i="1"/>
  <c r="D495" i="1"/>
  <c r="R494" i="1"/>
  <c r="O494" i="1"/>
  <c r="N494" i="1"/>
  <c r="M494" i="1"/>
  <c r="M492" i="1" s="1"/>
  <c r="L494" i="1"/>
  <c r="J494" i="1"/>
  <c r="I494" i="1"/>
  <c r="H494" i="1"/>
  <c r="G494" i="1"/>
  <c r="F494" i="1"/>
  <c r="P494" i="1" s="1"/>
  <c r="E494" i="1"/>
  <c r="D494" i="1"/>
  <c r="O493" i="1"/>
  <c r="N493" i="1"/>
  <c r="N492" i="1" s="1"/>
  <c r="M493" i="1"/>
  <c r="L493" i="1"/>
  <c r="J493" i="1"/>
  <c r="I493" i="1"/>
  <c r="H493" i="1"/>
  <c r="G493" i="1"/>
  <c r="E493" i="1"/>
  <c r="E492" i="1" s="1"/>
  <c r="D493" i="1"/>
  <c r="O492" i="1"/>
  <c r="L492" i="1"/>
  <c r="H492" i="1"/>
  <c r="G492" i="1"/>
  <c r="D492" i="1"/>
  <c r="O491" i="1"/>
  <c r="N491" i="1"/>
  <c r="M491" i="1"/>
  <c r="L491" i="1"/>
  <c r="K491" i="1" s="1"/>
  <c r="S491" i="1" s="1"/>
  <c r="J491" i="1"/>
  <c r="I491" i="1"/>
  <c r="F491" i="1" s="1"/>
  <c r="H491" i="1"/>
  <c r="G491" i="1"/>
  <c r="E491" i="1"/>
  <c r="D491" i="1"/>
  <c r="R490" i="1"/>
  <c r="O490" i="1"/>
  <c r="N490" i="1"/>
  <c r="M490" i="1"/>
  <c r="L490" i="1"/>
  <c r="J490" i="1"/>
  <c r="I490" i="1"/>
  <c r="H490" i="1"/>
  <c r="G490" i="1"/>
  <c r="F490" i="1"/>
  <c r="P490" i="1" s="1"/>
  <c r="E490" i="1"/>
  <c r="D490" i="1"/>
  <c r="O489" i="1"/>
  <c r="N489" i="1"/>
  <c r="M489" i="1"/>
  <c r="L489" i="1"/>
  <c r="J489" i="1"/>
  <c r="I489" i="1"/>
  <c r="F489" i="1" s="1"/>
  <c r="H489" i="1"/>
  <c r="G489" i="1"/>
  <c r="E489" i="1"/>
  <c r="D489" i="1"/>
  <c r="O488" i="1"/>
  <c r="N488" i="1"/>
  <c r="M488" i="1"/>
  <c r="L488" i="1"/>
  <c r="J488" i="1"/>
  <c r="I488" i="1"/>
  <c r="H488" i="1"/>
  <c r="G488" i="1"/>
  <c r="F488" i="1"/>
  <c r="E488" i="1"/>
  <c r="D488" i="1"/>
  <c r="O487" i="1"/>
  <c r="N487" i="1"/>
  <c r="M487" i="1"/>
  <c r="L487" i="1"/>
  <c r="K487" i="1" s="1"/>
  <c r="S487" i="1" s="1"/>
  <c r="J487" i="1"/>
  <c r="I487" i="1"/>
  <c r="F487" i="1" s="1"/>
  <c r="H487" i="1"/>
  <c r="G487" i="1"/>
  <c r="E487" i="1"/>
  <c r="D487" i="1"/>
  <c r="R486" i="1"/>
  <c r="O486" i="1"/>
  <c r="N486" i="1"/>
  <c r="M486" i="1"/>
  <c r="L486" i="1"/>
  <c r="J486" i="1"/>
  <c r="I486" i="1"/>
  <c r="H486" i="1"/>
  <c r="G486" i="1"/>
  <c r="F486" i="1"/>
  <c r="P486" i="1" s="1"/>
  <c r="E486" i="1"/>
  <c r="D486" i="1"/>
  <c r="O485" i="1"/>
  <c r="N485" i="1"/>
  <c r="N483" i="1" s="1"/>
  <c r="M485" i="1"/>
  <c r="L485" i="1"/>
  <c r="J485" i="1"/>
  <c r="I485" i="1"/>
  <c r="H485" i="1"/>
  <c r="G485" i="1"/>
  <c r="E485" i="1"/>
  <c r="E483" i="1" s="1"/>
  <c r="D485" i="1"/>
  <c r="O484" i="1"/>
  <c r="N484" i="1"/>
  <c r="M484" i="1"/>
  <c r="L484" i="1"/>
  <c r="J484" i="1"/>
  <c r="J483" i="1" s="1"/>
  <c r="I484" i="1"/>
  <c r="H484" i="1"/>
  <c r="G484" i="1"/>
  <c r="F484" i="1"/>
  <c r="E484" i="1"/>
  <c r="D484" i="1"/>
  <c r="O483" i="1"/>
  <c r="L483" i="1"/>
  <c r="H483" i="1"/>
  <c r="G483" i="1"/>
  <c r="D483" i="1"/>
  <c r="R482" i="1"/>
  <c r="O482" i="1"/>
  <c r="N482" i="1"/>
  <c r="M482" i="1"/>
  <c r="L482" i="1"/>
  <c r="J482" i="1"/>
  <c r="I482" i="1"/>
  <c r="H482" i="1"/>
  <c r="G482" i="1"/>
  <c r="F482" i="1"/>
  <c r="P482" i="1" s="1"/>
  <c r="E482" i="1"/>
  <c r="D482" i="1"/>
  <c r="O481" i="1"/>
  <c r="N481" i="1"/>
  <c r="M481" i="1"/>
  <c r="L481" i="1"/>
  <c r="J481" i="1"/>
  <c r="I481" i="1"/>
  <c r="F481" i="1" s="1"/>
  <c r="H481" i="1"/>
  <c r="G481" i="1"/>
  <c r="E481" i="1"/>
  <c r="D481" i="1"/>
  <c r="O480" i="1"/>
  <c r="N480" i="1"/>
  <c r="M480" i="1"/>
  <c r="L480" i="1"/>
  <c r="J480" i="1"/>
  <c r="I480" i="1"/>
  <c r="H480" i="1"/>
  <c r="G480" i="1"/>
  <c r="F480" i="1"/>
  <c r="E480" i="1"/>
  <c r="D480" i="1"/>
  <c r="O479" i="1"/>
  <c r="N479" i="1"/>
  <c r="M479" i="1"/>
  <c r="L479" i="1"/>
  <c r="K479" i="1" s="1"/>
  <c r="S479" i="1" s="1"/>
  <c r="J479" i="1"/>
  <c r="I479" i="1"/>
  <c r="F479" i="1" s="1"/>
  <c r="H479" i="1"/>
  <c r="G479" i="1"/>
  <c r="E479" i="1"/>
  <c r="D479" i="1"/>
  <c r="R478" i="1"/>
  <c r="O478" i="1"/>
  <c r="N478" i="1"/>
  <c r="M478" i="1"/>
  <c r="L478" i="1"/>
  <c r="J478" i="1"/>
  <c r="I478" i="1"/>
  <c r="H478" i="1"/>
  <c r="G478" i="1"/>
  <c r="F478" i="1"/>
  <c r="P478" i="1" s="1"/>
  <c r="E478" i="1"/>
  <c r="D478" i="1"/>
  <c r="O477" i="1"/>
  <c r="N477" i="1"/>
  <c r="M477" i="1"/>
  <c r="L477" i="1"/>
  <c r="J477" i="1"/>
  <c r="I477" i="1"/>
  <c r="F477" i="1" s="1"/>
  <c r="H477" i="1"/>
  <c r="G477" i="1"/>
  <c r="E477" i="1"/>
  <c r="D477" i="1"/>
  <c r="O476" i="1"/>
  <c r="N476" i="1"/>
  <c r="M476" i="1"/>
  <c r="L476" i="1"/>
  <c r="J476" i="1"/>
  <c r="I476" i="1"/>
  <c r="H476" i="1"/>
  <c r="G476" i="1"/>
  <c r="F476" i="1"/>
  <c r="E476" i="1"/>
  <c r="D476" i="1"/>
  <c r="O475" i="1"/>
  <c r="N475" i="1"/>
  <c r="M475" i="1"/>
  <c r="L475" i="1"/>
  <c r="K475" i="1" s="1"/>
  <c r="S475" i="1" s="1"/>
  <c r="J475" i="1"/>
  <c r="I475" i="1"/>
  <c r="F475" i="1" s="1"/>
  <c r="H475" i="1"/>
  <c r="G475" i="1"/>
  <c r="E475" i="1"/>
  <c r="D475" i="1"/>
  <c r="R474" i="1"/>
  <c r="O474" i="1"/>
  <c r="N474" i="1"/>
  <c r="M474" i="1"/>
  <c r="M472" i="1" s="1"/>
  <c r="L474" i="1"/>
  <c r="J474" i="1"/>
  <c r="I474" i="1"/>
  <c r="H474" i="1"/>
  <c r="G474" i="1"/>
  <c r="F474" i="1"/>
  <c r="P474" i="1" s="1"/>
  <c r="E474" i="1"/>
  <c r="D474" i="1"/>
  <c r="O473" i="1"/>
  <c r="N473" i="1"/>
  <c r="N472" i="1" s="1"/>
  <c r="M473" i="1"/>
  <c r="L473" i="1"/>
  <c r="J473" i="1"/>
  <c r="I473" i="1"/>
  <c r="H473" i="1"/>
  <c r="G473" i="1"/>
  <c r="E473" i="1"/>
  <c r="E472" i="1" s="1"/>
  <c r="D473" i="1"/>
  <c r="O472" i="1"/>
  <c r="L472" i="1"/>
  <c r="J472" i="1"/>
  <c r="H472" i="1"/>
  <c r="G472" i="1"/>
  <c r="D472" i="1"/>
  <c r="O471" i="1"/>
  <c r="N471" i="1"/>
  <c r="M471" i="1"/>
  <c r="L471" i="1"/>
  <c r="K471" i="1" s="1"/>
  <c r="S471" i="1" s="1"/>
  <c r="J471" i="1"/>
  <c r="I471" i="1"/>
  <c r="F471" i="1" s="1"/>
  <c r="H471" i="1"/>
  <c r="G471" i="1"/>
  <c r="E471" i="1"/>
  <c r="D471" i="1"/>
  <c r="R470" i="1"/>
  <c r="O470" i="1"/>
  <c r="N470" i="1"/>
  <c r="M470" i="1"/>
  <c r="M469" i="1" s="1"/>
  <c r="L470" i="1"/>
  <c r="J470" i="1"/>
  <c r="J469" i="1" s="1"/>
  <c r="I470" i="1"/>
  <c r="H470" i="1"/>
  <c r="G470" i="1"/>
  <c r="F470" i="1"/>
  <c r="P470" i="1" s="1"/>
  <c r="E470" i="1"/>
  <c r="D470" i="1"/>
  <c r="O469" i="1"/>
  <c r="N469" i="1"/>
  <c r="N468" i="1" s="1"/>
  <c r="N497" i="1" s="1"/>
  <c r="L469" i="1"/>
  <c r="I469" i="1"/>
  <c r="H469" i="1"/>
  <c r="G469" i="1"/>
  <c r="E469" i="1"/>
  <c r="D469" i="1"/>
  <c r="O468" i="1"/>
  <c r="O497" i="1" s="1"/>
  <c r="L468" i="1"/>
  <c r="L497" i="1" s="1"/>
  <c r="H468" i="1"/>
  <c r="H497" i="1" s="1"/>
  <c r="G468" i="1"/>
  <c r="G497" i="1" s="1"/>
  <c r="D468" i="1"/>
  <c r="D497" i="1" s="1"/>
  <c r="L467" i="1"/>
  <c r="O466" i="1"/>
  <c r="N466" i="1"/>
  <c r="M466" i="1"/>
  <c r="L466" i="1"/>
  <c r="J466" i="1"/>
  <c r="I466" i="1"/>
  <c r="H466" i="1"/>
  <c r="F466" i="1" s="1"/>
  <c r="G466" i="1"/>
  <c r="E466" i="1"/>
  <c r="D466" i="1"/>
  <c r="O465" i="1"/>
  <c r="N465" i="1"/>
  <c r="M465" i="1"/>
  <c r="L465" i="1"/>
  <c r="J465" i="1"/>
  <c r="I465" i="1"/>
  <c r="H465" i="1"/>
  <c r="G465" i="1"/>
  <c r="F465" i="1"/>
  <c r="E465" i="1"/>
  <c r="D465" i="1"/>
  <c r="O464" i="1"/>
  <c r="N464" i="1"/>
  <c r="M464" i="1"/>
  <c r="L464" i="1"/>
  <c r="J464" i="1"/>
  <c r="I464" i="1"/>
  <c r="H464" i="1"/>
  <c r="F464" i="1" s="1"/>
  <c r="G464" i="1"/>
  <c r="E464" i="1"/>
  <c r="D464" i="1"/>
  <c r="O463" i="1"/>
  <c r="N463" i="1"/>
  <c r="M463" i="1"/>
  <c r="L463" i="1"/>
  <c r="J463" i="1"/>
  <c r="I463" i="1"/>
  <c r="H463" i="1"/>
  <c r="G463" i="1"/>
  <c r="F463" i="1"/>
  <c r="E463" i="1"/>
  <c r="D463" i="1"/>
  <c r="O462" i="1"/>
  <c r="N462" i="1"/>
  <c r="M462" i="1"/>
  <c r="L462" i="1"/>
  <c r="J462" i="1"/>
  <c r="I462" i="1"/>
  <c r="H462" i="1"/>
  <c r="F462" i="1" s="1"/>
  <c r="G462" i="1"/>
  <c r="E462" i="1"/>
  <c r="D462" i="1"/>
  <c r="O461" i="1"/>
  <c r="N461" i="1"/>
  <c r="M461" i="1"/>
  <c r="L461" i="1"/>
  <c r="J461" i="1"/>
  <c r="I461" i="1"/>
  <c r="H461" i="1"/>
  <c r="G461" i="1"/>
  <c r="F461" i="1"/>
  <c r="E461" i="1"/>
  <c r="D461" i="1"/>
  <c r="O460" i="1"/>
  <c r="N460" i="1"/>
  <c r="M460" i="1"/>
  <c r="L460" i="1"/>
  <c r="J460" i="1"/>
  <c r="I460" i="1"/>
  <c r="H460" i="1"/>
  <c r="F460" i="1" s="1"/>
  <c r="G460" i="1"/>
  <c r="E460" i="1"/>
  <c r="D460" i="1"/>
  <c r="O459" i="1"/>
  <c r="N459" i="1"/>
  <c r="M459" i="1"/>
  <c r="L459" i="1"/>
  <c r="J459" i="1"/>
  <c r="I459" i="1"/>
  <c r="H459" i="1"/>
  <c r="G459" i="1"/>
  <c r="F459" i="1"/>
  <c r="E459" i="1"/>
  <c r="D459" i="1"/>
  <c r="O458" i="1"/>
  <c r="N458" i="1"/>
  <c r="M458" i="1"/>
  <c r="L458" i="1"/>
  <c r="J458" i="1"/>
  <c r="I458" i="1"/>
  <c r="H458" i="1"/>
  <c r="F458" i="1" s="1"/>
  <c r="G458" i="1"/>
  <c r="E458" i="1"/>
  <c r="D458" i="1"/>
  <c r="O457" i="1"/>
  <c r="N457" i="1"/>
  <c r="M457" i="1"/>
  <c r="L457" i="1"/>
  <c r="J457" i="1"/>
  <c r="I457" i="1"/>
  <c r="H457" i="1"/>
  <c r="G457" i="1"/>
  <c r="F457" i="1"/>
  <c r="E457" i="1"/>
  <c r="D457" i="1"/>
  <c r="O456" i="1"/>
  <c r="N456" i="1"/>
  <c r="M456" i="1"/>
  <c r="L456" i="1"/>
  <c r="J456" i="1"/>
  <c r="I456" i="1"/>
  <c r="H456" i="1"/>
  <c r="G456" i="1"/>
  <c r="E456" i="1"/>
  <c r="D456" i="1"/>
  <c r="O455" i="1"/>
  <c r="N455" i="1"/>
  <c r="N454" i="1" s="1"/>
  <c r="M455" i="1"/>
  <c r="L455" i="1"/>
  <c r="J455" i="1"/>
  <c r="I455" i="1"/>
  <c r="I454" i="1" s="1"/>
  <c r="H455" i="1"/>
  <c r="G455" i="1"/>
  <c r="F455" i="1"/>
  <c r="E455" i="1"/>
  <c r="E454" i="1" s="1"/>
  <c r="D455" i="1"/>
  <c r="O454" i="1"/>
  <c r="L454" i="1"/>
  <c r="G454" i="1"/>
  <c r="D454" i="1"/>
  <c r="O453" i="1"/>
  <c r="N453" i="1"/>
  <c r="M453" i="1"/>
  <c r="L453" i="1"/>
  <c r="J453" i="1"/>
  <c r="I453" i="1"/>
  <c r="H453" i="1"/>
  <c r="G453" i="1"/>
  <c r="F453" i="1"/>
  <c r="E453" i="1"/>
  <c r="D453" i="1"/>
  <c r="O452" i="1"/>
  <c r="N452" i="1"/>
  <c r="M452" i="1"/>
  <c r="L452" i="1"/>
  <c r="J452" i="1"/>
  <c r="I452" i="1"/>
  <c r="H452" i="1"/>
  <c r="F452" i="1" s="1"/>
  <c r="G452" i="1"/>
  <c r="E452" i="1"/>
  <c r="D452" i="1"/>
  <c r="O451" i="1"/>
  <c r="N451" i="1"/>
  <c r="M451" i="1"/>
  <c r="L451" i="1"/>
  <c r="J451" i="1"/>
  <c r="I451" i="1"/>
  <c r="H451" i="1"/>
  <c r="G451" i="1"/>
  <c r="F451" i="1"/>
  <c r="E451" i="1"/>
  <c r="D451" i="1"/>
  <c r="O450" i="1"/>
  <c r="N450" i="1"/>
  <c r="M450" i="1"/>
  <c r="L450" i="1"/>
  <c r="J450" i="1"/>
  <c r="I450" i="1"/>
  <c r="H450" i="1"/>
  <c r="F450" i="1" s="1"/>
  <c r="G450" i="1"/>
  <c r="E450" i="1"/>
  <c r="D450" i="1"/>
  <c r="O449" i="1"/>
  <c r="N449" i="1"/>
  <c r="M449" i="1"/>
  <c r="L449" i="1"/>
  <c r="J449" i="1"/>
  <c r="I449" i="1"/>
  <c r="H449" i="1"/>
  <c r="G449" i="1"/>
  <c r="F449" i="1"/>
  <c r="E449" i="1"/>
  <c r="D449" i="1"/>
  <c r="O448" i="1"/>
  <c r="N448" i="1"/>
  <c r="M448" i="1"/>
  <c r="L448" i="1"/>
  <c r="J448" i="1"/>
  <c r="I448" i="1"/>
  <c r="H448" i="1"/>
  <c r="F448" i="1" s="1"/>
  <c r="G448" i="1"/>
  <c r="E448" i="1"/>
  <c r="D448" i="1"/>
  <c r="O447" i="1"/>
  <c r="N447" i="1"/>
  <c r="M447" i="1"/>
  <c r="L447" i="1"/>
  <c r="J447" i="1"/>
  <c r="I447" i="1"/>
  <c r="H447" i="1"/>
  <c r="G447" i="1"/>
  <c r="F447" i="1"/>
  <c r="E447" i="1"/>
  <c r="D447" i="1"/>
  <c r="O446" i="1"/>
  <c r="N446" i="1"/>
  <c r="M446" i="1"/>
  <c r="L446" i="1"/>
  <c r="J446" i="1"/>
  <c r="I446" i="1"/>
  <c r="H446" i="1"/>
  <c r="F446" i="1" s="1"/>
  <c r="G446" i="1"/>
  <c r="E446" i="1"/>
  <c r="D446" i="1"/>
  <c r="O445" i="1"/>
  <c r="N445" i="1"/>
  <c r="M445" i="1"/>
  <c r="L445" i="1"/>
  <c r="J445" i="1"/>
  <c r="I445" i="1"/>
  <c r="H445" i="1"/>
  <c r="G445" i="1"/>
  <c r="F445" i="1"/>
  <c r="E445" i="1"/>
  <c r="D445" i="1"/>
  <c r="O444" i="1"/>
  <c r="N444" i="1"/>
  <c r="M444" i="1"/>
  <c r="L444" i="1"/>
  <c r="J444" i="1"/>
  <c r="I444" i="1"/>
  <c r="H444" i="1"/>
  <c r="G444" i="1"/>
  <c r="E444" i="1"/>
  <c r="D444" i="1"/>
  <c r="O443" i="1"/>
  <c r="N443" i="1"/>
  <c r="M443" i="1"/>
  <c r="L443" i="1"/>
  <c r="J443" i="1"/>
  <c r="I443" i="1"/>
  <c r="H443" i="1"/>
  <c r="G443" i="1"/>
  <c r="F443" i="1"/>
  <c r="E443" i="1"/>
  <c r="D443" i="1"/>
  <c r="O442" i="1"/>
  <c r="N442" i="1"/>
  <c r="M442" i="1"/>
  <c r="M440" i="1" s="1"/>
  <c r="L442" i="1"/>
  <c r="J442" i="1"/>
  <c r="I442" i="1"/>
  <c r="H442" i="1"/>
  <c r="F442" i="1" s="1"/>
  <c r="G442" i="1"/>
  <c r="E442" i="1"/>
  <c r="D442" i="1"/>
  <c r="D440" i="1" s="1"/>
  <c r="O441" i="1"/>
  <c r="N441" i="1"/>
  <c r="N440" i="1" s="1"/>
  <c r="M441" i="1"/>
  <c r="L441" i="1"/>
  <c r="J441" i="1"/>
  <c r="I441" i="1"/>
  <c r="I440" i="1" s="1"/>
  <c r="H441" i="1"/>
  <c r="G441" i="1"/>
  <c r="F441" i="1"/>
  <c r="E441" i="1"/>
  <c r="E440" i="1" s="1"/>
  <c r="D441" i="1"/>
  <c r="O440" i="1"/>
  <c r="L440" i="1"/>
  <c r="G440" i="1"/>
  <c r="O439" i="1"/>
  <c r="N439" i="1"/>
  <c r="N438" i="1" s="1"/>
  <c r="M439" i="1"/>
  <c r="L439" i="1"/>
  <c r="J439" i="1"/>
  <c r="J438" i="1" s="1"/>
  <c r="I439" i="1"/>
  <c r="I438" i="1" s="1"/>
  <c r="I420" i="1" s="1"/>
  <c r="I467" i="1" s="1"/>
  <c r="H439" i="1"/>
  <c r="G439" i="1"/>
  <c r="F439" i="1"/>
  <c r="E439" i="1"/>
  <c r="E438" i="1" s="1"/>
  <c r="E420" i="1" s="1"/>
  <c r="E467" i="1" s="1"/>
  <c r="D439" i="1"/>
  <c r="O438" i="1"/>
  <c r="M438" i="1"/>
  <c r="L438" i="1"/>
  <c r="L420" i="1" s="1"/>
  <c r="H438" i="1"/>
  <c r="G438" i="1"/>
  <c r="D438" i="1"/>
  <c r="O437" i="1"/>
  <c r="N437" i="1"/>
  <c r="M437" i="1"/>
  <c r="L437" i="1"/>
  <c r="K437" i="1"/>
  <c r="J437" i="1"/>
  <c r="I437" i="1"/>
  <c r="H437" i="1"/>
  <c r="G437" i="1"/>
  <c r="F437" i="1" s="1"/>
  <c r="E437" i="1"/>
  <c r="D437" i="1"/>
  <c r="S436" i="1"/>
  <c r="O436" i="1"/>
  <c r="N436" i="1"/>
  <c r="M436" i="1"/>
  <c r="L436" i="1"/>
  <c r="K436" i="1"/>
  <c r="Q436" i="1" s="1"/>
  <c r="J436" i="1"/>
  <c r="I436" i="1"/>
  <c r="H436" i="1"/>
  <c r="G436" i="1"/>
  <c r="F436" i="1" s="1"/>
  <c r="E436" i="1"/>
  <c r="D436" i="1"/>
  <c r="S435" i="1"/>
  <c r="O435" i="1"/>
  <c r="N435" i="1"/>
  <c r="M435" i="1"/>
  <c r="L435" i="1"/>
  <c r="K435" i="1"/>
  <c r="Q435" i="1" s="1"/>
  <c r="J435" i="1"/>
  <c r="I435" i="1"/>
  <c r="H435" i="1"/>
  <c r="G435" i="1"/>
  <c r="F435" i="1" s="1"/>
  <c r="E435" i="1"/>
  <c r="D435" i="1"/>
  <c r="S434" i="1"/>
  <c r="O434" i="1"/>
  <c r="N434" i="1"/>
  <c r="M434" i="1"/>
  <c r="L434" i="1"/>
  <c r="K434" i="1"/>
  <c r="Q434" i="1" s="1"/>
  <c r="J434" i="1"/>
  <c r="I434" i="1"/>
  <c r="H434" i="1"/>
  <c r="G434" i="1"/>
  <c r="F434" i="1" s="1"/>
  <c r="E434" i="1"/>
  <c r="D434" i="1"/>
  <c r="S433" i="1"/>
  <c r="O433" i="1"/>
  <c r="N433" i="1"/>
  <c r="M433" i="1"/>
  <c r="L433" i="1"/>
  <c r="K433" i="1"/>
  <c r="Q433" i="1" s="1"/>
  <c r="J433" i="1"/>
  <c r="I433" i="1"/>
  <c r="H433" i="1"/>
  <c r="G433" i="1"/>
  <c r="F433" i="1" s="1"/>
  <c r="E433" i="1"/>
  <c r="D433" i="1"/>
  <c r="S432" i="1"/>
  <c r="O432" i="1"/>
  <c r="N432" i="1"/>
  <c r="M432" i="1"/>
  <c r="L432" i="1"/>
  <c r="K432" i="1"/>
  <c r="Q432" i="1" s="1"/>
  <c r="J432" i="1"/>
  <c r="I432" i="1"/>
  <c r="H432" i="1"/>
  <c r="G432" i="1"/>
  <c r="F432" i="1" s="1"/>
  <c r="E432" i="1"/>
  <c r="D432" i="1"/>
  <c r="S431" i="1"/>
  <c r="O431" i="1"/>
  <c r="N431" i="1"/>
  <c r="M431" i="1"/>
  <c r="L431" i="1"/>
  <c r="K431" i="1"/>
  <c r="Q431" i="1" s="1"/>
  <c r="J431" i="1"/>
  <c r="I431" i="1"/>
  <c r="H431" i="1"/>
  <c r="G431" i="1"/>
  <c r="F431" i="1" s="1"/>
  <c r="E431" i="1"/>
  <c r="D431" i="1"/>
  <c r="S430" i="1"/>
  <c r="O430" i="1"/>
  <c r="N430" i="1"/>
  <c r="M430" i="1"/>
  <c r="L430" i="1"/>
  <c r="K430" i="1"/>
  <c r="Q430" i="1" s="1"/>
  <c r="J430" i="1"/>
  <c r="I430" i="1"/>
  <c r="H430" i="1"/>
  <c r="G430" i="1"/>
  <c r="F430" i="1" s="1"/>
  <c r="E430" i="1"/>
  <c r="D430" i="1"/>
  <c r="S429" i="1"/>
  <c r="O429" i="1"/>
  <c r="N429" i="1"/>
  <c r="M429" i="1"/>
  <c r="L429" i="1"/>
  <c r="K429" i="1"/>
  <c r="Q429" i="1" s="1"/>
  <c r="J429" i="1"/>
  <c r="I429" i="1"/>
  <c r="H429" i="1"/>
  <c r="G429" i="1"/>
  <c r="F429" i="1" s="1"/>
  <c r="E429" i="1"/>
  <c r="D429" i="1"/>
  <c r="S428" i="1"/>
  <c r="O428" i="1"/>
  <c r="N428" i="1"/>
  <c r="M428" i="1"/>
  <c r="L428" i="1"/>
  <c r="K428" i="1"/>
  <c r="Q428" i="1" s="1"/>
  <c r="J428" i="1"/>
  <c r="I428" i="1"/>
  <c r="H428" i="1"/>
  <c r="G428" i="1"/>
  <c r="F428" i="1" s="1"/>
  <c r="E428" i="1"/>
  <c r="D428" i="1"/>
  <c r="O427" i="1"/>
  <c r="N427" i="1"/>
  <c r="M427" i="1"/>
  <c r="L427" i="1"/>
  <c r="K427" i="1"/>
  <c r="J427" i="1"/>
  <c r="I427" i="1"/>
  <c r="H427" i="1"/>
  <c r="G427" i="1"/>
  <c r="F427" i="1" s="1"/>
  <c r="E427" i="1"/>
  <c r="D427" i="1"/>
  <c r="S426" i="1"/>
  <c r="O426" i="1"/>
  <c r="N426" i="1"/>
  <c r="M426" i="1"/>
  <c r="L426" i="1"/>
  <c r="K426" i="1"/>
  <c r="Q426" i="1" s="1"/>
  <c r="J426" i="1"/>
  <c r="I426" i="1"/>
  <c r="H426" i="1"/>
  <c r="G426" i="1"/>
  <c r="F426" i="1" s="1"/>
  <c r="E426" i="1"/>
  <c r="D426" i="1"/>
  <c r="O425" i="1"/>
  <c r="N425" i="1"/>
  <c r="M425" i="1"/>
  <c r="L425" i="1"/>
  <c r="K425" i="1"/>
  <c r="J425" i="1"/>
  <c r="I425" i="1"/>
  <c r="H425" i="1"/>
  <c r="G425" i="1"/>
  <c r="E425" i="1"/>
  <c r="D425" i="1"/>
  <c r="S424" i="1"/>
  <c r="O424" i="1"/>
  <c r="N424" i="1"/>
  <c r="M424" i="1"/>
  <c r="L424" i="1"/>
  <c r="K424" i="1"/>
  <c r="Q424" i="1" s="1"/>
  <c r="J424" i="1"/>
  <c r="I424" i="1"/>
  <c r="H424" i="1"/>
  <c r="G424" i="1"/>
  <c r="F424" i="1" s="1"/>
  <c r="E424" i="1"/>
  <c r="D424" i="1"/>
  <c r="O423" i="1"/>
  <c r="N423" i="1"/>
  <c r="M423" i="1"/>
  <c r="L423" i="1"/>
  <c r="K423" i="1"/>
  <c r="J423" i="1"/>
  <c r="I423" i="1"/>
  <c r="H423" i="1"/>
  <c r="G423" i="1"/>
  <c r="E423" i="1"/>
  <c r="D423" i="1"/>
  <c r="S422" i="1"/>
  <c r="O422" i="1"/>
  <c r="N422" i="1"/>
  <c r="M422" i="1"/>
  <c r="L422" i="1"/>
  <c r="K422" i="1"/>
  <c r="Q422" i="1" s="1"/>
  <c r="J422" i="1"/>
  <c r="I422" i="1"/>
  <c r="H422" i="1"/>
  <c r="G422" i="1"/>
  <c r="F422" i="1" s="1"/>
  <c r="E422" i="1"/>
  <c r="D422" i="1"/>
  <c r="O421" i="1"/>
  <c r="N421" i="1"/>
  <c r="N420" i="1" s="1"/>
  <c r="N467" i="1" s="1"/>
  <c r="M421" i="1"/>
  <c r="L421" i="1"/>
  <c r="K421" i="1"/>
  <c r="J421" i="1"/>
  <c r="I421" i="1"/>
  <c r="H421" i="1"/>
  <c r="G421" i="1"/>
  <c r="E421" i="1"/>
  <c r="D421" i="1"/>
  <c r="S418" i="1"/>
  <c r="O418" i="1"/>
  <c r="N418" i="1"/>
  <c r="M418" i="1"/>
  <c r="L418" i="1"/>
  <c r="K418" i="1"/>
  <c r="Q418" i="1" s="1"/>
  <c r="J418" i="1"/>
  <c r="I418" i="1"/>
  <c r="H418" i="1"/>
  <c r="G418" i="1"/>
  <c r="F418" i="1" s="1"/>
  <c r="E418" i="1"/>
  <c r="D418" i="1"/>
  <c r="O417" i="1"/>
  <c r="N417" i="1"/>
  <c r="M417" i="1"/>
  <c r="L417" i="1"/>
  <c r="K417" i="1"/>
  <c r="J417" i="1"/>
  <c r="I417" i="1"/>
  <c r="H417" i="1"/>
  <c r="G417" i="1"/>
  <c r="F417" i="1" s="1"/>
  <c r="E417" i="1"/>
  <c r="D417" i="1"/>
  <c r="S416" i="1"/>
  <c r="O416" i="1"/>
  <c r="N416" i="1"/>
  <c r="M416" i="1"/>
  <c r="L416" i="1"/>
  <c r="K416" i="1"/>
  <c r="Q416" i="1" s="1"/>
  <c r="J416" i="1"/>
  <c r="I416" i="1"/>
  <c r="H416" i="1"/>
  <c r="G416" i="1"/>
  <c r="F416" i="1" s="1"/>
  <c r="E416" i="1"/>
  <c r="D416" i="1"/>
  <c r="O415" i="1"/>
  <c r="N415" i="1"/>
  <c r="M415" i="1"/>
  <c r="L415" i="1"/>
  <c r="K415" i="1"/>
  <c r="J415" i="1"/>
  <c r="I415" i="1"/>
  <c r="H415" i="1"/>
  <c r="G415" i="1"/>
  <c r="F415" i="1" s="1"/>
  <c r="E415" i="1"/>
  <c r="D415" i="1"/>
  <c r="O414" i="1"/>
  <c r="N414" i="1"/>
  <c r="M414" i="1"/>
  <c r="L414" i="1"/>
  <c r="J414" i="1"/>
  <c r="I414" i="1"/>
  <c r="H414" i="1"/>
  <c r="G414" i="1"/>
  <c r="E414" i="1"/>
  <c r="D414" i="1"/>
  <c r="O413" i="1"/>
  <c r="N413" i="1"/>
  <c r="M413" i="1"/>
  <c r="L413" i="1"/>
  <c r="K413" i="1"/>
  <c r="S413" i="1" s="1"/>
  <c r="J413" i="1"/>
  <c r="I413" i="1"/>
  <c r="H413" i="1"/>
  <c r="G413" i="1"/>
  <c r="F413" i="1" s="1"/>
  <c r="R413" i="1" s="1"/>
  <c r="E413" i="1"/>
  <c r="D413" i="1"/>
  <c r="S412" i="1"/>
  <c r="O412" i="1"/>
  <c r="N412" i="1"/>
  <c r="M412" i="1"/>
  <c r="L412" i="1"/>
  <c r="K412" i="1"/>
  <c r="Q412" i="1" s="1"/>
  <c r="J412" i="1"/>
  <c r="I412" i="1"/>
  <c r="H412" i="1"/>
  <c r="G412" i="1"/>
  <c r="F412" i="1" s="1"/>
  <c r="E412" i="1"/>
  <c r="D412" i="1"/>
  <c r="O411" i="1"/>
  <c r="N411" i="1"/>
  <c r="N407" i="1" s="1"/>
  <c r="M411" i="1"/>
  <c r="L411" i="1"/>
  <c r="K411" i="1"/>
  <c r="J411" i="1"/>
  <c r="J407" i="1" s="1"/>
  <c r="I411" i="1"/>
  <c r="H411" i="1"/>
  <c r="G411" i="1"/>
  <c r="E411" i="1"/>
  <c r="D411" i="1"/>
  <c r="O410" i="1"/>
  <c r="N410" i="1"/>
  <c r="M410" i="1"/>
  <c r="L410" i="1"/>
  <c r="J410" i="1"/>
  <c r="I410" i="1"/>
  <c r="H410" i="1"/>
  <c r="G410" i="1"/>
  <c r="E410" i="1"/>
  <c r="D410" i="1"/>
  <c r="O409" i="1"/>
  <c r="N409" i="1"/>
  <c r="M409" i="1"/>
  <c r="L409" i="1"/>
  <c r="J409" i="1"/>
  <c r="I409" i="1"/>
  <c r="H409" i="1"/>
  <c r="G409" i="1"/>
  <c r="E409" i="1"/>
  <c r="D409" i="1"/>
  <c r="O408" i="1"/>
  <c r="N408" i="1"/>
  <c r="M408" i="1"/>
  <c r="L408" i="1"/>
  <c r="L407" i="1" s="1"/>
  <c r="J408" i="1"/>
  <c r="I408" i="1"/>
  <c r="H408" i="1"/>
  <c r="G408" i="1"/>
  <c r="E408" i="1"/>
  <c r="D408" i="1"/>
  <c r="I407" i="1"/>
  <c r="E407" i="1"/>
  <c r="D407" i="1"/>
  <c r="O406" i="1"/>
  <c r="N406" i="1"/>
  <c r="M406" i="1"/>
  <c r="L406" i="1"/>
  <c r="K406" i="1"/>
  <c r="S406" i="1" s="1"/>
  <c r="J406" i="1"/>
  <c r="I406" i="1"/>
  <c r="H406" i="1"/>
  <c r="G406" i="1"/>
  <c r="F406" i="1" s="1"/>
  <c r="R406" i="1" s="1"/>
  <c r="E406" i="1"/>
  <c r="D406" i="1"/>
  <c r="S405" i="1"/>
  <c r="O405" i="1"/>
  <c r="N405" i="1"/>
  <c r="M405" i="1"/>
  <c r="L405" i="1"/>
  <c r="K405" i="1"/>
  <c r="Q405" i="1" s="1"/>
  <c r="J405" i="1"/>
  <c r="I405" i="1"/>
  <c r="H405" i="1"/>
  <c r="G405" i="1"/>
  <c r="F405" i="1" s="1"/>
  <c r="E405" i="1"/>
  <c r="D405" i="1"/>
  <c r="O404" i="1"/>
  <c r="N404" i="1"/>
  <c r="M404" i="1"/>
  <c r="L404" i="1"/>
  <c r="K404" i="1"/>
  <c r="J404" i="1"/>
  <c r="I404" i="1"/>
  <c r="H404" i="1"/>
  <c r="G404" i="1"/>
  <c r="F404" i="1" s="1"/>
  <c r="E404" i="1"/>
  <c r="D404" i="1"/>
  <c r="S403" i="1"/>
  <c r="O403" i="1"/>
  <c r="N403" i="1"/>
  <c r="M403" i="1"/>
  <c r="L403" i="1"/>
  <c r="K403" i="1"/>
  <c r="Q403" i="1" s="1"/>
  <c r="J403" i="1"/>
  <c r="I403" i="1"/>
  <c r="H403" i="1"/>
  <c r="G403" i="1"/>
  <c r="F403" i="1" s="1"/>
  <c r="E403" i="1"/>
  <c r="D403" i="1"/>
  <c r="O402" i="1"/>
  <c r="N402" i="1"/>
  <c r="M402" i="1"/>
  <c r="L402" i="1"/>
  <c r="K402" i="1"/>
  <c r="J402" i="1"/>
  <c r="I402" i="1"/>
  <c r="H402" i="1"/>
  <c r="G402" i="1"/>
  <c r="F402" i="1" s="1"/>
  <c r="E402" i="1"/>
  <c r="D402" i="1"/>
  <c r="S401" i="1"/>
  <c r="O401" i="1"/>
  <c r="N401" i="1"/>
  <c r="M401" i="1"/>
  <c r="L401" i="1"/>
  <c r="K401" i="1"/>
  <c r="Q401" i="1" s="1"/>
  <c r="J401" i="1"/>
  <c r="I401" i="1"/>
  <c r="H401" i="1"/>
  <c r="G401" i="1"/>
  <c r="F401" i="1" s="1"/>
  <c r="E401" i="1"/>
  <c r="D401" i="1"/>
  <c r="O400" i="1"/>
  <c r="N400" i="1"/>
  <c r="M400" i="1"/>
  <c r="L400" i="1"/>
  <c r="J400" i="1"/>
  <c r="I400" i="1"/>
  <c r="H400" i="1"/>
  <c r="G400" i="1"/>
  <c r="E400" i="1"/>
  <c r="D400" i="1"/>
  <c r="O399" i="1"/>
  <c r="N399" i="1"/>
  <c r="M399" i="1"/>
  <c r="L399" i="1"/>
  <c r="J399" i="1"/>
  <c r="I399" i="1"/>
  <c r="H399" i="1"/>
  <c r="G399" i="1"/>
  <c r="E399" i="1"/>
  <c r="D399" i="1"/>
  <c r="O398" i="1"/>
  <c r="N398" i="1"/>
  <c r="M398" i="1"/>
  <c r="L398" i="1"/>
  <c r="J398" i="1"/>
  <c r="I398" i="1"/>
  <c r="H398" i="1"/>
  <c r="G398" i="1"/>
  <c r="E398" i="1"/>
  <c r="D398" i="1"/>
  <c r="O397" i="1"/>
  <c r="N397" i="1"/>
  <c r="M397" i="1"/>
  <c r="L397" i="1"/>
  <c r="J397" i="1"/>
  <c r="I397" i="1"/>
  <c r="H397" i="1"/>
  <c r="G397" i="1"/>
  <c r="E397" i="1"/>
  <c r="D397" i="1"/>
  <c r="O396" i="1"/>
  <c r="N396" i="1"/>
  <c r="M396" i="1"/>
  <c r="L396" i="1"/>
  <c r="J396" i="1"/>
  <c r="I396" i="1"/>
  <c r="H396" i="1"/>
  <c r="G396" i="1"/>
  <c r="E396" i="1"/>
  <c r="D396" i="1"/>
  <c r="O395" i="1"/>
  <c r="N395" i="1"/>
  <c r="M395" i="1"/>
  <c r="L395" i="1"/>
  <c r="J395" i="1"/>
  <c r="I395" i="1"/>
  <c r="I394" i="1" s="1"/>
  <c r="H395" i="1"/>
  <c r="H394" i="1" s="1"/>
  <c r="G395" i="1"/>
  <c r="E395" i="1"/>
  <c r="D395" i="1"/>
  <c r="M394" i="1"/>
  <c r="L394" i="1"/>
  <c r="E394" i="1"/>
  <c r="D394" i="1"/>
  <c r="O393" i="1"/>
  <c r="O390" i="1" s="1"/>
  <c r="N393" i="1"/>
  <c r="N390" i="1" s="1"/>
  <c r="M393" i="1"/>
  <c r="L393" i="1"/>
  <c r="K393" i="1"/>
  <c r="S393" i="1" s="1"/>
  <c r="J393" i="1"/>
  <c r="J390" i="1" s="1"/>
  <c r="I393" i="1"/>
  <c r="H393" i="1"/>
  <c r="G393" i="1"/>
  <c r="G390" i="1" s="1"/>
  <c r="E393" i="1"/>
  <c r="D393" i="1"/>
  <c r="O392" i="1"/>
  <c r="N392" i="1"/>
  <c r="M392" i="1"/>
  <c r="L392" i="1"/>
  <c r="J392" i="1"/>
  <c r="I392" i="1"/>
  <c r="H392" i="1"/>
  <c r="G392" i="1"/>
  <c r="E392" i="1"/>
  <c r="D392" i="1"/>
  <c r="O391" i="1"/>
  <c r="N391" i="1"/>
  <c r="M391" i="1"/>
  <c r="L391" i="1"/>
  <c r="J391" i="1"/>
  <c r="I391" i="1"/>
  <c r="I390" i="1" s="1"/>
  <c r="H391" i="1"/>
  <c r="H390" i="1" s="1"/>
  <c r="G391" i="1"/>
  <c r="E391" i="1"/>
  <c r="D391" i="1"/>
  <c r="M390" i="1"/>
  <c r="L390" i="1"/>
  <c r="E390" i="1"/>
  <c r="D390" i="1"/>
  <c r="O389" i="1"/>
  <c r="N389" i="1"/>
  <c r="M389" i="1"/>
  <c r="L389" i="1"/>
  <c r="J389" i="1"/>
  <c r="I389" i="1"/>
  <c r="H389" i="1"/>
  <c r="G389" i="1"/>
  <c r="E389" i="1"/>
  <c r="D389" i="1"/>
  <c r="O388" i="1"/>
  <c r="N388" i="1"/>
  <c r="M388" i="1"/>
  <c r="L388" i="1"/>
  <c r="J388" i="1"/>
  <c r="I388" i="1"/>
  <c r="H388" i="1"/>
  <c r="G388" i="1"/>
  <c r="E388" i="1"/>
  <c r="D388" i="1"/>
  <c r="O387" i="1"/>
  <c r="N387" i="1"/>
  <c r="M387" i="1"/>
  <c r="L387" i="1"/>
  <c r="J387" i="1"/>
  <c r="I387" i="1"/>
  <c r="H387" i="1"/>
  <c r="G387" i="1"/>
  <c r="E387" i="1"/>
  <c r="D387" i="1"/>
  <c r="O386" i="1"/>
  <c r="N386" i="1"/>
  <c r="M386" i="1"/>
  <c r="L386" i="1"/>
  <c r="J386" i="1"/>
  <c r="I386" i="1"/>
  <c r="H386" i="1"/>
  <c r="G386" i="1"/>
  <c r="E386" i="1"/>
  <c r="D386" i="1"/>
  <c r="O385" i="1"/>
  <c r="N385" i="1"/>
  <c r="M385" i="1"/>
  <c r="L385" i="1"/>
  <c r="J385" i="1"/>
  <c r="I385" i="1"/>
  <c r="H385" i="1"/>
  <c r="G385" i="1"/>
  <c r="E385" i="1"/>
  <c r="D385" i="1"/>
  <c r="O384" i="1"/>
  <c r="N384" i="1"/>
  <c r="M384" i="1"/>
  <c r="L384" i="1"/>
  <c r="K384" i="1" s="1"/>
  <c r="J384" i="1"/>
  <c r="I384" i="1"/>
  <c r="H384" i="1"/>
  <c r="G384" i="1"/>
  <c r="E384" i="1"/>
  <c r="D384" i="1"/>
  <c r="O383" i="1"/>
  <c r="N383" i="1"/>
  <c r="M383" i="1"/>
  <c r="L383" i="1"/>
  <c r="K383" i="1" s="1"/>
  <c r="J383" i="1"/>
  <c r="I383" i="1"/>
  <c r="H383" i="1"/>
  <c r="G383" i="1"/>
  <c r="E383" i="1"/>
  <c r="D383" i="1"/>
  <c r="O382" i="1"/>
  <c r="N382" i="1"/>
  <c r="M382" i="1"/>
  <c r="L382" i="1"/>
  <c r="K382" i="1" s="1"/>
  <c r="J382" i="1"/>
  <c r="I382" i="1"/>
  <c r="H382" i="1"/>
  <c r="G382" i="1"/>
  <c r="E382" i="1"/>
  <c r="D382" i="1"/>
  <c r="O381" i="1"/>
  <c r="N381" i="1"/>
  <c r="M381" i="1"/>
  <c r="L381" i="1"/>
  <c r="K381" i="1" s="1"/>
  <c r="Q381" i="1" s="1"/>
  <c r="J381" i="1"/>
  <c r="I381" i="1"/>
  <c r="H381" i="1"/>
  <c r="G381" i="1"/>
  <c r="E381" i="1"/>
  <c r="D381" i="1"/>
  <c r="O380" i="1"/>
  <c r="N380" i="1"/>
  <c r="M380" i="1"/>
  <c r="L380" i="1"/>
  <c r="K380" i="1" s="1"/>
  <c r="J380" i="1"/>
  <c r="I380" i="1"/>
  <c r="H380" i="1"/>
  <c r="G380" i="1"/>
  <c r="E380" i="1"/>
  <c r="D380" i="1"/>
  <c r="O379" i="1"/>
  <c r="N379" i="1"/>
  <c r="M379" i="1"/>
  <c r="L379" i="1"/>
  <c r="K379" i="1" s="1"/>
  <c r="J379" i="1"/>
  <c r="I379" i="1"/>
  <c r="H379" i="1"/>
  <c r="G379" i="1"/>
  <c r="E379" i="1"/>
  <c r="D379" i="1"/>
  <c r="O378" i="1"/>
  <c r="N378" i="1"/>
  <c r="M378" i="1"/>
  <c r="L378" i="1"/>
  <c r="K378" i="1" s="1"/>
  <c r="J378" i="1"/>
  <c r="I378" i="1"/>
  <c r="H378" i="1"/>
  <c r="H374" i="1" s="1"/>
  <c r="G378" i="1"/>
  <c r="E378" i="1"/>
  <c r="D378" i="1"/>
  <c r="O377" i="1"/>
  <c r="N377" i="1"/>
  <c r="M377" i="1"/>
  <c r="L377" i="1"/>
  <c r="K377" i="1" s="1"/>
  <c r="Q377" i="1" s="1"/>
  <c r="J377" i="1"/>
  <c r="I377" i="1"/>
  <c r="H377" i="1"/>
  <c r="G377" i="1"/>
  <c r="E377" i="1"/>
  <c r="D377" i="1"/>
  <c r="O376" i="1"/>
  <c r="N376" i="1"/>
  <c r="M376" i="1"/>
  <c r="L376" i="1"/>
  <c r="K376" i="1" s="1"/>
  <c r="J376" i="1"/>
  <c r="I376" i="1"/>
  <c r="H376" i="1"/>
  <c r="G376" i="1"/>
  <c r="E376" i="1"/>
  <c r="D376" i="1"/>
  <c r="O375" i="1"/>
  <c r="N375" i="1"/>
  <c r="M375" i="1"/>
  <c r="M374" i="1" s="1"/>
  <c r="L375" i="1"/>
  <c r="K375" i="1" s="1"/>
  <c r="J375" i="1"/>
  <c r="I375" i="1"/>
  <c r="I374" i="1" s="1"/>
  <c r="I370" i="1" s="1"/>
  <c r="I419" i="1" s="1"/>
  <c r="H375" i="1"/>
  <c r="G375" i="1"/>
  <c r="E375" i="1"/>
  <c r="E374" i="1" s="1"/>
  <c r="D375" i="1"/>
  <c r="D374" i="1" s="1"/>
  <c r="D370" i="1" s="1"/>
  <c r="D419" i="1" s="1"/>
  <c r="O374" i="1"/>
  <c r="N374" i="1"/>
  <c r="J374" i="1"/>
  <c r="G374" i="1"/>
  <c r="O373" i="1"/>
  <c r="N373" i="1"/>
  <c r="M373" i="1"/>
  <c r="L373" i="1"/>
  <c r="K373" i="1" s="1"/>
  <c r="Q373" i="1" s="1"/>
  <c r="J373" i="1"/>
  <c r="I373" i="1"/>
  <c r="H373" i="1"/>
  <c r="G373" i="1"/>
  <c r="E373" i="1"/>
  <c r="D373" i="1"/>
  <c r="O372" i="1"/>
  <c r="O371" i="1" s="1"/>
  <c r="N372" i="1"/>
  <c r="M372" i="1"/>
  <c r="L372" i="1"/>
  <c r="J372" i="1"/>
  <c r="I372" i="1"/>
  <c r="H372" i="1"/>
  <c r="H371" i="1" s="1"/>
  <c r="G372" i="1"/>
  <c r="G371" i="1" s="1"/>
  <c r="E372" i="1"/>
  <c r="D372" i="1"/>
  <c r="N371" i="1"/>
  <c r="M371" i="1"/>
  <c r="J371" i="1"/>
  <c r="I371" i="1"/>
  <c r="E371" i="1"/>
  <c r="D371" i="1"/>
  <c r="E370" i="1"/>
  <c r="E419" i="1" s="1"/>
  <c r="O368" i="1"/>
  <c r="N368" i="1"/>
  <c r="M368" i="1"/>
  <c r="L368" i="1"/>
  <c r="K368" i="1" s="1"/>
  <c r="J368" i="1"/>
  <c r="I368" i="1"/>
  <c r="H368" i="1"/>
  <c r="G368" i="1"/>
  <c r="E368" i="1"/>
  <c r="D368" i="1"/>
  <c r="O367" i="1"/>
  <c r="N367" i="1"/>
  <c r="M367" i="1"/>
  <c r="L367" i="1"/>
  <c r="K367" i="1" s="1"/>
  <c r="J367" i="1"/>
  <c r="I367" i="1"/>
  <c r="H367" i="1"/>
  <c r="G367" i="1"/>
  <c r="E367" i="1"/>
  <c r="D367" i="1"/>
  <c r="O366" i="1"/>
  <c r="N366" i="1"/>
  <c r="M366" i="1"/>
  <c r="L366" i="1"/>
  <c r="K366" i="1" s="1"/>
  <c r="J366" i="1"/>
  <c r="I366" i="1"/>
  <c r="H366" i="1"/>
  <c r="G366" i="1"/>
  <c r="E366" i="1"/>
  <c r="D366" i="1"/>
  <c r="O365" i="1"/>
  <c r="N365" i="1"/>
  <c r="M365" i="1"/>
  <c r="L365" i="1"/>
  <c r="K365" i="1" s="1"/>
  <c r="Q365" i="1" s="1"/>
  <c r="J365" i="1"/>
  <c r="I365" i="1"/>
  <c r="H365" i="1"/>
  <c r="G365" i="1"/>
  <c r="E365" i="1"/>
  <c r="D365" i="1"/>
  <c r="O364" i="1"/>
  <c r="N364" i="1"/>
  <c r="M364" i="1"/>
  <c r="L364" i="1"/>
  <c r="K364" i="1" s="1"/>
  <c r="J364" i="1"/>
  <c r="I364" i="1"/>
  <c r="H364" i="1"/>
  <c r="G364" i="1"/>
  <c r="E364" i="1"/>
  <c r="D364" i="1"/>
  <c r="O363" i="1"/>
  <c r="N363" i="1"/>
  <c r="M363" i="1"/>
  <c r="L363" i="1"/>
  <c r="K363" i="1" s="1"/>
  <c r="J363" i="1"/>
  <c r="I363" i="1"/>
  <c r="H363" i="1"/>
  <c r="G363" i="1"/>
  <c r="E363" i="1"/>
  <c r="D363" i="1"/>
  <c r="O362" i="1"/>
  <c r="N362" i="1"/>
  <c r="M362" i="1"/>
  <c r="L362" i="1"/>
  <c r="K362" i="1" s="1"/>
  <c r="J362" i="1"/>
  <c r="I362" i="1"/>
  <c r="H362" i="1"/>
  <c r="H358" i="1" s="1"/>
  <c r="G362" i="1"/>
  <c r="E362" i="1"/>
  <c r="D362" i="1"/>
  <c r="O361" i="1"/>
  <c r="N361" i="1"/>
  <c r="M361" i="1"/>
  <c r="L361" i="1"/>
  <c r="K361" i="1" s="1"/>
  <c r="Q361" i="1" s="1"/>
  <c r="J361" i="1"/>
  <c r="I361" i="1"/>
  <c r="H361" i="1"/>
  <c r="G361" i="1"/>
  <c r="E361" i="1"/>
  <c r="D361" i="1"/>
  <c r="O360" i="1"/>
  <c r="N360" i="1"/>
  <c r="M360" i="1"/>
  <c r="L360" i="1"/>
  <c r="K360" i="1" s="1"/>
  <c r="J360" i="1"/>
  <c r="I360" i="1"/>
  <c r="H360" i="1"/>
  <c r="G360" i="1"/>
  <c r="E360" i="1"/>
  <c r="D360" i="1"/>
  <c r="O359" i="1"/>
  <c r="N359" i="1"/>
  <c r="M359" i="1"/>
  <c r="M358" i="1" s="1"/>
  <c r="L359" i="1"/>
  <c r="K359" i="1" s="1"/>
  <c r="J359" i="1"/>
  <c r="I359" i="1"/>
  <c r="I358" i="1" s="1"/>
  <c r="H359" i="1"/>
  <c r="G359" i="1"/>
  <c r="E359" i="1"/>
  <c r="E358" i="1" s="1"/>
  <c r="D359" i="1"/>
  <c r="D358" i="1" s="1"/>
  <c r="O358" i="1"/>
  <c r="N358" i="1"/>
  <c r="J358" i="1"/>
  <c r="G358" i="1"/>
  <c r="O357" i="1"/>
  <c r="N357" i="1"/>
  <c r="M357" i="1"/>
  <c r="L357" i="1"/>
  <c r="K357" i="1" s="1"/>
  <c r="Q357" i="1" s="1"/>
  <c r="J357" i="1"/>
  <c r="I357" i="1"/>
  <c r="H357" i="1"/>
  <c r="G357" i="1"/>
  <c r="E357" i="1"/>
  <c r="D357" i="1"/>
  <c r="O356" i="1"/>
  <c r="N356" i="1"/>
  <c r="M356" i="1"/>
  <c r="L356" i="1"/>
  <c r="K356" i="1" s="1"/>
  <c r="J356" i="1"/>
  <c r="I356" i="1"/>
  <c r="H356" i="1"/>
  <c r="G356" i="1"/>
  <c r="E356" i="1"/>
  <c r="D356" i="1"/>
  <c r="O355" i="1"/>
  <c r="N355" i="1"/>
  <c r="M355" i="1"/>
  <c r="L355" i="1"/>
  <c r="K355" i="1" s="1"/>
  <c r="J355" i="1"/>
  <c r="I355" i="1"/>
  <c r="H355" i="1"/>
  <c r="G355" i="1"/>
  <c r="E355" i="1"/>
  <c r="D355" i="1"/>
  <c r="O354" i="1"/>
  <c r="N354" i="1"/>
  <c r="M354" i="1"/>
  <c r="L354" i="1"/>
  <c r="K354" i="1" s="1"/>
  <c r="J354" i="1"/>
  <c r="I354" i="1"/>
  <c r="H354" i="1"/>
  <c r="G354" i="1"/>
  <c r="E354" i="1"/>
  <c r="D354" i="1"/>
  <c r="O353" i="1"/>
  <c r="N353" i="1"/>
  <c r="M353" i="1"/>
  <c r="L353" i="1"/>
  <c r="K353" i="1" s="1"/>
  <c r="Q353" i="1" s="1"/>
  <c r="J353" i="1"/>
  <c r="I353" i="1"/>
  <c r="H353" i="1"/>
  <c r="G353" i="1"/>
  <c r="E353" i="1"/>
  <c r="D353" i="1"/>
  <c r="O352" i="1"/>
  <c r="N352" i="1"/>
  <c r="M352" i="1"/>
  <c r="L352" i="1"/>
  <c r="K352" i="1" s="1"/>
  <c r="J352" i="1"/>
  <c r="I352" i="1"/>
  <c r="H352" i="1"/>
  <c r="G352" i="1"/>
  <c r="E352" i="1"/>
  <c r="D352" i="1"/>
  <c r="O351" i="1"/>
  <c r="N351" i="1"/>
  <c r="M351" i="1"/>
  <c r="L351" i="1"/>
  <c r="K351" i="1" s="1"/>
  <c r="J351" i="1"/>
  <c r="I351" i="1"/>
  <c r="H351" i="1"/>
  <c r="G351" i="1"/>
  <c r="E351" i="1"/>
  <c r="E349" i="1" s="1"/>
  <c r="D351" i="1"/>
  <c r="O350" i="1"/>
  <c r="O349" i="1" s="1"/>
  <c r="N350" i="1"/>
  <c r="M350" i="1"/>
  <c r="L350" i="1"/>
  <c r="J350" i="1"/>
  <c r="I350" i="1"/>
  <c r="H350" i="1"/>
  <c r="H349" i="1" s="1"/>
  <c r="G350" i="1"/>
  <c r="G349" i="1" s="1"/>
  <c r="E350" i="1"/>
  <c r="D350" i="1"/>
  <c r="N349" i="1"/>
  <c r="M349" i="1"/>
  <c r="J349" i="1"/>
  <c r="I349" i="1"/>
  <c r="D349" i="1"/>
  <c r="O348" i="1"/>
  <c r="N348" i="1"/>
  <c r="M348" i="1"/>
  <c r="L348" i="1"/>
  <c r="K348" i="1" s="1"/>
  <c r="J348" i="1"/>
  <c r="I348" i="1"/>
  <c r="H348" i="1"/>
  <c r="G348" i="1"/>
  <c r="E348" i="1"/>
  <c r="D348" i="1"/>
  <c r="O347" i="1"/>
  <c r="N347" i="1"/>
  <c r="M347" i="1"/>
  <c r="L347" i="1"/>
  <c r="K347" i="1" s="1"/>
  <c r="J347" i="1"/>
  <c r="I347" i="1"/>
  <c r="H347" i="1"/>
  <c r="G347" i="1"/>
  <c r="E347" i="1"/>
  <c r="D347" i="1"/>
  <c r="O346" i="1"/>
  <c r="N346" i="1"/>
  <c r="M346" i="1"/>
  <c r="L346" i="1"/>
  <c r="K346" i="1" s="1"/>
  <c r="J346" i="1"/>
  <c r="I346" i="1"/>
  <c r="H346" i="1"/>
  <c r="G346" i="1"/>
  <c r="E346" i="1"/>
  <c r="D346" i="1"/>
  <c r="O345" i="1"/>
  <c r="N345" i="1"/>
  <c r="M345" i="1"/>
  <c r="L345" i="1"/>
  <c r="K345" i="1" s="1"/>
  <c r="Q345" i="1" s="1"/>
  <c r="J345" i="1"/>
  <c r="I345" i="1"/>
  <c r="H345" i="1"/>
  <c r="G345" i="1"/>
  <c r="E345" i="1"/>
  <c r="D345" i="1"/>
  <c r="O344" i="1"/>
  <c r="O343" i="1" s="1"/>
  <c r="N344" i="1"/>
  <c r="M344" i="1"/>
  <c r="L344" i="1"/>
  <c r="J344" i="1"/>
  <c r="I344" i="1"/>
  <c r="H344" i="1"/>
  <c r="G344" i="1"/>
  <c r="G343" i="1" s="1"/>
  <c r="E344" i="1"/>
  <c r="D344" i="1"/>
  <c r="N343" i="1"/>
  <c r="M343" i="1"/>
  <c r="J343" i="1"/>
  <c r="I343" i="1"/>
  <c r="E343" i="1"/>
  <c r="D343" i="1"/>
  <c r="O342" i="1"/>
  <c r="N342" i="1"/>
  <c r="M342" i="1"/>
  <c r="L342" i="1"/>
  <c r="K342" i="1" s="1"/>
  <c r="J342" i="1"/>
  <c r="I342" i="1"/>
  <c r="H342" i="1"/>
  <c r="G342" i="1"/>
  <c r="E342" i="1"/>
  <c r="D342" i="1"/>
  <c r="O341" i="1"/>
  <c r="N341" i="1"/>
  <c r="M341" i="1"/>
  <c r="M340" i="1" s="1"/>
  <c r="L341" i="1"/>
  <c r="K341" i="1" s="1"/>
  <c r="J341" i="1"/>
  <c r="I341" i="1"/>
  <c r="I340" i="1" s="1"/>
  <c r="H341" i="1"/>
  <c r="G341" i="1"/>
  <c r="E341" i="1"/>
  <c r="E340" i="1" s="1"/>
  <c r="D341" i="1"/>
  <c r="D340" i="1" s="1"/>
  <c r="O340" i="1"/>
  <c r="N340" i="1"/>
  <c r="J340" i="1"/>
  <c r="H340" i="1"/>
  <c r="G340" i="1"/>
  <c r="O339" i="1"/>
  <c r="N339" i="1"/>
  <c r="M339" i="1"/>
  <c r="L339" i="1"/>
  <c r="K339" i="1" s="1"/>
  <c r="J339" i="1"/>
  <c r="I339" i="1"/>
  <c r="H339" i="1"/>
  <c r="G339" i="1"/>
  <c r="E339" i="1"/>
  <c r="E337" i="1" s="1"/>
  <c r="D339" i="1"/>
  <c r="O338" i="1"/>
  <c r="O337" i="1" s="1"/>
  <c r="N338" i="1"/>
  <c r="M338" i="1"/>
  <c r="L338" i="1"/>
  <c r="J338" i="1"/>
  <c r="I338" i="1"/>
  <c r="H338" i="1"/>
  <c r="H337" i="1" s="1"/>
  <c r="G338" i="1"/>
  <c r="G337" i="1" s="1"/>
  <c r="E338" i="1"/>
  <c r="D338" i="1"/>
  <c r="N337" i="1"/>
  <c r="M337" i="1"/>
  <c r="J337" i="1"/>
  <c r="I337" i="1"/>
  <c r="D337" i="1"/>
  <c r="O336" i="1"/>
  <c r="O335" i="1" s="1"/>
  <c r="O322" i="1" s="1"/>
  <c r="O369" i="1" s="1"/>
  <c r="N336" i="1"/>
  <c r="M336" i="1"/>
  <c r="L336" i="1"/>
  <c r="J336" i="1"/>
  <c r="I336" i="1"/>
  <c r="H336" i="1"/>
  <c r="H335" i="1" s="1"/>
  <c r="G336" i="1"/>
  <c r="G335" i="1" s="1"/>
  <c r="G322" i="1" s="1"/>
  <c r="G369" i="1" s="1"/>
  <c r="E336" i="1"/>
  <c r="D336" i="1"/>
  <c r="N335" i="1"/>
  <c r="M335" i="1"/>
  <c r="J335" i="1"/>
  <c r="I335" i="1"/>
  <c r="E335" i="1"/>
  <c r="D335" i="1"/>
  <c r="O334" i="1"/>
  <c r="N334" i="1"/>
  <c r="M334" i="1"/>
  <c r="L334" i="1"/>
  <c r="K334" i="1" s="1"/>
  <c r="J334" i="1"/>
  <c r="I334" i="1"/>
  <c r="H334" i="1"/>
  <c r="G334" i="1"/>
  <c r="E334" i="1"/>
  <c r="D334" i="1"/>
  <c r="O333" i="1"/>
  <c r="N333" i="1"/>
  <c r="M333" i="1"/>
  <c r="M326" i="1" s="1"/>
  <c r="M322" i="1" s="1"/>
  <c r="M369" i="1" s="1"/>
  <c r="L333" i="1"/>
  <c r="K333" i="1" s="1"/>
  <c r="Q333" i="1" s="1"/>
  <c r="J333" i="1"/>
  <c r="I333" i="1"/>
  <c r="I326" i="1" s="1"/>
  <c r="H333" i="1"/>
  <c r="G333" i="1"/>
  <c r="E333" i="1"/>
  <c r="E326" i="1" s="1"/>
  <c r="D333" i="1"/>
  <c r="O332" i="1"/>
  <c r="N332" i="1"/>
  <c r="M332" i="1"/>
  <c r="L332" i="1"/>
  <c r="K332" i="1" s="1"/>
  <c r="J332" i="1"/>
  <c r="I332" i="1"/>
  <c r="H332" i="1"/>
  <c r="G332" i="1"/>
  <c r="F332" i="1" s="1"/>
  <c r="R332" i="1" s="1"/>
  <c r="E332" i="1"/>
  <c r="D332" i="1"/>
  <c r="O331" i="1"/>
  <c r="N331" i="1"/>
  <c r="M331" i="1"/>
  <c r="L331" i="1"/>
  <c r="K331" i="1" s="1"/>
  <c r="J331" i="1"/>
  <c r="I331" i="1"/>
  <c r="H331" i="1"/>
  <c r="G331" i="1"/>
  <c r="E331" i="1"/>
  <c r="D331" i="1"/>
  <c r="O330" i="1"/>
  <c r="N330" i="1"/>
  <c r="M330" i="1"/>
  <c r="L330" i="1"/>
  <c r="K330" i="1" s="1"/>
  <c r="J330" i="1"/>
  <c r="I330" i="1"/>
  <c r="H330" i="1"/>
  <c r="G330" i="1"/>
  <c r="E330" i="1"/>
  <c r="D330" i="1"/>
  <c r="D326" i="1" s="1"/>
  <c r="O329" i="1"/>
  <c r="N329" i="1"/>
  <c r="M329" i="1"/>
  <c r="L329" i="1"/>
  <c r="K329" i="1" s="1"/>
  <c r="J329" i="1"/>
  <c r="I329" i="1"/>
  <c r="H329" i="1"/>
  <c r="G329" i="1"/>
  <c r="E329" i="1"/>
  <c r="D329" i="1"/>
  <c r="O328" i="1"/>
  <c r="N328" i="1"/>
  <c r="M328" i="1"/>
  <c r="L328" i="1"/>
  <c r="K328" i="1" s="1"/>
  <c r="J328" i="1"/>
  <c r="I328" i="1"/>
  <c r="H328" i="1"/>
  <c r="G328" i="1"/>
  <c r="F328" i="1" s="1"/>
  <c r="R328" i="1" s="1"/>
  <c r="E328" i="1"/>
  <c r="D328" i="1"/>
  <c r="O327" i="1"/>
  <c r="N327" i="1"/>
  <c r="M327" i="1"/>
  <c r="L327" i="1"/>
  <c r="K327" i="1" s="1"/>
  <c r="J327" i="1"/>
  <c r="I327" i="1"/>
  <c r="H327" i="1"/>
  <c r="H326" i="1" s="1"/>
  <c r="G327" i="1"/>
  <c r="E327" i="1"/>
  <c r="D327" i="1"/>
  <c r="O326" i="1"/>
  <c r="N326" i="1"/>
  <c r="J326" i="1"/>
  <c r="G326" i="1"/>
  <c r="O325" i="1"/>
  <c r="N325" i="1"/>
  <c r="M325" i="1"/>
  <c r="L325" i="1"/>
  <c r="K325" i="1" s="1"/>
  <c r="J325" i="1"/>
  <c r="I325" i="1"/>
  <c r="H325" i="1"/>
  <c r="G325" i="1"/>
  <c r="E325" i="1"/>
  <c r="D325" i="1"/>
  <c r="D323" i="1" s="1"/>
  <c r="D322" i="1" s="1"/>
  <c r="D369" i="1" s="1"/>
  <c r="O324" i="1"/>
  <c r="N324" i="1"/>
  <c r="M324" i="1"/>
  <c r="L324" i="1"/>
  <c r="K324" i="1" s="1"/>
  <c r="J324" i="1"/>
  <c r="I324" i="1"/>
  <c r="H324" i="1"/>
  <c r="H323" i="1" s="1"/>
  <c r="G324" i="1"/>
  <c r="E324" i="1"/>
  <c r="D324" i="1"/>
  <c r="O323" i="1"/>
  <c r="N323" i="1"/>
  <c r="M323" i="1"/>
  <c r="L323" i="1"/>
  <c r="J323" i="1"/>
  <c r="I323" i="1"/>
  <c r="G323" i="1"/>
  <c r="E323" i="1"/>
  <c r="N322" i="1"/>
  <c r="N369" i="1" s="1"/>
  <c r="J322" i="1"/>
  <c r="J369" i="1" s="1"/>
  <c r="O320" i="1"/>
  <c r="N320" i="1"/>
  <c r="M320" i="1"/>
  <c r="L320" i="1"/>
  <c r="K320" i="1" s="1"/>
  <c r="J320" i="1"/>
  <c r="I320" i="1"/>
  <c r="H320" i="1"/>
  <c r="G320" i="1"/>
  <c r="E320" i="1"/>
  <c r="D320" i="1"/>
  <c r="O319" i="1"/>
  <c r="N319" i="1"/>
  <c r="M319" i="1"/>
  <c r="L319" i="1"/>
  <c r="K319" i="1" s="1"/>
  <c r="J319" i="1"/>
  <c r="I319" i="1"/>
  <c r="H319" i="1"/>
  <c r="G319" i="1"/>
  <c r="F319" i="1" s="1"/>
  <c r="R319" i="1" s="1"/>
  <c r="E319" i="1"/>
  <c r="D319" i="1"/>
  <c r="O318" i="1"/>
  <c r="N318" i="1"/>
  <c r="M318" i="1"/>
  <c r="L318" i="1"/>
  <c r="K318" i="1" s="1"/>
  <c r="J318" i="1"/>
  <c r="I318" i="1"/>
  <c r="H318" i="1"/>
  <c r="G318" i="1"/>
  <c r="E318" i="1"/>
  <c r="D318" i="1"/>
  <c r="O317" i="1"/>
  <c r="N317" i="1"/>
  <c r="M317" i="1"/>
  <c r="L317" i="1"/>
  <c r="K317" i="1" s="1"/>
  <c r="J317" i="1"/>
  <c r="I317" i="1"/>
  <c r="H317" i="1"/>
  <c r="G317" i="1"/>
  <c r="E317" i="1"/>
  <c r="D317" i="1"/>
  <c r="O316" i="1"/>
  <c r="N316" i="1"/>
  <c r="M316" i="1"/>
  <c r="L316" i="1"/>
  <c r="K316" i="1" s="1"/>
  <c r="J316" i="1"/>
  <c r="I316" i="1"/>
  <c r="H316" i="1"/>
  <c r="G316" i="1"/>
  <c r="E316" i="1"/>
  <c r="D316" i="1"/>
  <c r="O315" i="1"/>
  <c r="N315" i="1"/>
  <c r="M315" i="1"/>
  <c r="L315" i="1"/>
  <c r="K315" i="1" s="1"/>
  <c r="J315" i="1"/>
  <c r="I315" i="1"/>
  <c r="H315" i="1"/>
  <c r="G315" i="1"/>
  <c r="F315" i="1" s="1"/>
  <c r="R315" i="1" s="1"/>
  <c r="E315" i="1"/>
  <c r="D315" i="1"/>
  <c r="O314" i="1"/>
  <c r="N314" i="1"/>
  <c r="M314" i="1"/>
  <c r="L314" i="1"/>
  <c r="K314" i="1" s="1"/>
  <c r="J314" i="1"/>
  <c r="I314" i="1"/>
  <c r="H314" i="1"/>
  <c r="G314" i="1"/>
  <c r="E314" i="1"/>
  <c r="D314" i="1"/>
  <c r="O313" i="1"/>
  <c r="N313" i="1"/>
  <c r="M313" i="1"/>
  <c r="L313" i="1"/>
  <c r="K313" i="1" s="1"/>
  <c r="J313" i="1"/>
  <c r="I313" i="1"/>
  <c r="H313" i="1"/>
  <c r="G313" i="1"/>
  <c r="E313" i="1"/>
  <c r="D313" i="1"/>
  <c r="D310" i="1" s="1"/>
  <c r="O312" i="1"/>
  <c r="N312" i="1"/>
  <c r="M312" i="1"/>
  <c r="L312" i="1"/>
  <c r="K312" i="1" s="1"/>
  <c r="J312" i="1"/>
  <c r="I312" i="1"/>
  <c r="H312" i="1"/>
  <c r="H310" i="1" s="1"/>
  <c r="G312" i="1"/>
  <c r="E312" i="1"/>
  <c r="D312" i="1"/>
  <c r="O311" i="1"/>
  <c r="N311" i="1"/>
  <c r="M311" i="1"/>
  <c r="L311" i="1"/>
  <c r="K311" i="1" s="1"/>
  <c r="J311" i="1"/>
  <c r="I311" i="1"/>
  <c r="H311" i="1"/>
  <c r="G311" i="1"/>
  <c r="F311" i="1" s="1"/>
  <c r="E311" i="1"/>
  <c r="D311" i="1"/>
  <c r="O310" i="1"/>
  <c r="N310" i="1"/>
  <c r="M310" i="1"/>
  <c r="J310" i="1"/>
  <c r="I310" i="1"/>
  <c r="G310" i="1"/>
  <c r="E310" i="1"/>
  <c r="O309" i="1"/>
  <c r="N309" i="1"/>
  <c r="M309" i="1"/>
  <c r="L309" i="1"/>
  <c r="K309" i="1" s="1"/>
  <c r="J309" i="1"/>
  <c r="I309" i="1"/>
  <c r="H309" i="1"/>
  <c r="G309" i="1"/>
  <c r="E309" i="1"/>
  <c r="D309" i="1"/>
  <c r="O308" i="1"/>
  <c r="N308" i="1"/>
  <c r="M308" i="1"/>
  <c r="L308" i="1"/>
  <c r="K308" i="1" s="1"/>
  <c r="J308" i="1"/>
  <c r="I308" i="1"/>
  <c r="H308" i="1"/>
  <c r="G308" i="1"/>
  <c r="E308" i="1"/>
  <c r="D308" i="1"/>
  <c r="O307" i="1"/>
  <c r="N307" i="1"/>
  <c r="M307" i="1"/>
  <c r="L307" i="1"/>
  <c r="K307" i="1" s="1"/>
  <c r="J307" i="1"/>
  <c r="I307" i="1"/>
  <c r="H307" i="1"/>
  <c r="G307" i="1"/>
  <c r="F307" i="1" s="1"/>
  <c r="R307" i="1" s="1"/>
  <c r="E307" i="1"/>
  <c r="D307" i="1"/>
  <c r="O306" i="1"/>
  <c r="N306" i="1"/>
  <c r="M306" i="1"/>
  <c r="L306" i="1"/>
  <c r="K306" i="1" s="1"/>
  <c r="J306" i="1"/>
  <c r="I306" i="1"/>
  <c r="H306" i="1"/>
  <c r="G306" i="1"/>
  <c r="E306" i="1"/>
  <c r="D306" i="1"/>
  <c r="O305" i="1"/>
  <c r="N305" i="1"/>
  <c r="M305" i="1"/>
  <c r="L305" i="1"/>
  <c r="K305" i="1" s="1"/>
  <c r="J305" i="1"/>
  <c r="I305" i="1"/>
  <c r="H305" i="1"/>
  <c r="G305" i="1"/>
  <c r="E305" i="1"/>
  <c r="D305" i="1"/>
  <c r="O304" i="1"/>
  <c r="N304" i="1"/>
  <c r="M304" i="1"/>
  <c r="L304" i="1"/>
  <c r="K304" i="1" s="1"/>
  <c r="J304" i="1"/>
  <c r="I304" i="1"/>
  <c r="H304" i="1"/>
  <c r="G304" i="1"/>
  <c r="E304" i="1"/>
  <c r="D304" i="1"/>
  <c r="O303" i="1"/>
  <c r="N303" i="1"/>
  <c r="M303" i="1"/>
  <c r="L303" i="1"/>
  <c r="K303" i="1" s="1"/>
  <c r="J303" i="1"/>
  <c r="I303" i="1"/>
  <c r="H303" i="1"/>
  <c r="G303" i="1"/>
  <c r="F303" i="1" s="1"/>
  <c r="R303" i="1" s="1"/>
  <c r="E303" i="1"/>
  <c r="D303" i="1"/>
  <c r="O302" i="1"/>
  <c r="N302" i="1"/>
  <c r="M302" i="1"/>
  <c r="L302" i="1"/>
  <c r="K302" i="1" s="1"/>
  <c r="J302" i="1"/>
  <c r="I302" i="1"/>
  <c r="H302" i="1"/>
  <c r="G302" i="1"/>
  <c r="E302" i="1"/>
  <c r="D302" i="1"/>
  <c r="O301" i="1"/>
  <c r="N301" i="1"/>
  <c r="M301" i="1"/>
  <c r="L301" i="1"/>
  <c r="K301" i="1" s="1"/>
  <c r="J301" i="1"/>
  <c r="I301" i="1"/>
  <c r="H301" i="1"/>
  <c r="G301" i="1"/>
  <c r="E301" i="1"/>
  <c r="D301" i="1"/>
  <c r="O300" i="1"/>
  <c r="N300" i="1"/>
  <c r="M300" i="1"/>
  <c r="L300" i="1"/>
  <c r="K300" i="1" s="1"/>
  <c r="J300" i="1"/>
  <c r="I300" i="1"/>
  <c r="H300" i="1"/>
  <c r="G300" i="1"/>
  <c r="E300" i="1"/>
  <c r="D300" i="1"/>
  <c r="O299" i="1"/>
  <c r="N299" i="1"/>
  <c r="M299" i="1"/>
  <c r="L299" i="1"/>
  <c r="K299" i="1" s="1"/>
  <c r="J299" i="1"/>
  <c r="I299" i="1"/>
  <c r="H299" i="1"/>
  <c r="G299" i="1"/>
  <c r="F299" i="1" s="1"/>
  <c r="R299" i="1" s="1"/>
  <c r="E299" i="1"/>
  <c r="D299" i="1"/>
  <c r="O298" i="1"/>
  <c r="N298" i="1"/>
  <c r="M298" i="1"/>
  <c r="L298" i="1"/>
  <c r="K298" i="1" s="1"/>
  <c r="J298" i="1"/>
  <c r="I298" i="1"/>
  <c r="H298" i="1"/>
  <c r="G298" i="1"/>
  <c r="E298" i="1"/>
  <c r="D298" i="1"/>
  <c r="O297" i="1"/>
  <c r="N297" i="1"/>
  <c r="M297" i="1"/>
  <c r="L297" i="1"/>
  <c r="K297" i="1" s="1"/>
  <c r="J297" i="1"/>
  <c r="I297" i="1"/>
  <c r="H297" i="1"/>
  <c r="G297" i="1"/>
  <c r="E297" i="1"/>
  <c r="D297" i="1"/>
  <c r="D296" i="1" s="1"/>
  <c r="O296" i="1"/>
  <c r="N296" i="1"/>
  <c r="M296" i="1"/>
  <c r="J296" i="1"/>
  <c r="I296" i="1"/>
  <c r="H296" i="1"/>
  <c r="G296" i="1"/>
  <c r="E296" i="1"/>
  <c r="O295" i="1"/>
  <c r="N295" i="1"/>
  <c r="M295" i="1"/>
  <c r="L295" i="1"/>
  <c r="K295" i="1" s="1"/>
  <c r="J295" i="1"/>
  <c r="I295" i="1"/>
  <c r="H295" i="1"/>
  <c r="G295" i="1"/>
  <c r="F295" i="1" s="1"/>
  <c r="P295" i="1" s="1"/>
  <c r="E295" i="1"/>
  <c r="D295" i="1"/>
  <c r="O294" i="1"/>
  <c r="N294" i="1"/>
  <c r="M294" i="1"/>
  <c r="J294" i="1"/>
  <c r="I294" i="1"/>
  <c r="H294" i="1"/>
  <c r="G294" i="1"/>
  <c r="E294" i="1"/>
  <c r="D294" i="1"/>
  <c r="O293" i="1"/>
  <c r="N293" i="1"/>
  <c r="M293" i="1"/>
  <c r="L293" i="1"/>
  <c r="K293" i="1" s="1"/>
  <c r="J293" i="1"/>
  <c r="I293" i="1"/>
  <c r="H293" i="1"/>
  <c r="G293" i="1"/>
  <c r="E293" i="1"/>
  <c r="D293" i="1"/>
  <c r="O292" i="1"/>
  <c r="N292" i="1"/>
  <c r="M292" i="1"/>
  <c r="L292" i="1"/>
  <c r="K292" i="1" s="1"/>
  <c r="J292" i="1"/>
  <c r="I292" i="1"/>
  <c r="H292" i="1"/>
  <c r="G292" i="1"/>
  <c r="E292" i="1"/>
  <c r="D292" i="1"/>
  <c r="O291" i="1"/>
  <c r="N291" i="1"/>
  <c r="M291" i="1"/>
  <c r="L291" i="1"/>
  <c r="K291" i="1" s="1"/>
  <c r="J291" i="1"/>
  <c r="I291" i="1"/>
  <c r="H291" i="1"/>
  <c r="G291" i="1"/>
  <c r="F291" i="1" s="1"/>
  <c r="R291" i="1" s="1"/>
  <c r="E291" i="1"/>
  <c r="D291" i="1"/>
  <c r="O290" i="1"/>
  <c r="N290" i="1"/>
  <c r="M290" i="1"/>
  <c r="L290" i="1"/>
  <c r="K290" i="1" s="1"/>
  <c r="J290" i="1"/>
  <c r="I290" i="1"/>
  <c r="H290" i="1"/>
  <c r="G290" i="1"/>
  <c r="E290" i="1"/>
  <c r="D290" i="1"/>
  <c r="O289" i="1"/>
  <c r="N289" i="1"/>
  <c r="M289" i="1"/>
  <c r="L289" i="1"/>
  <c r="K289" i="1" s="1"/>
  <c r="J289" i="1"/>
  <c r="I289" i="1"/>
  <c r="H289" i="1"/>
  <c r="G289" i="1"/>
  <c r="E289" i="1"/>
  <c r="D289" i="1"/>
  <c r="O288" i="1"/>
  <c r="N288" i="1"/>
  <c r="M288" i="1"/>
  <c r="L288" i="1"/>
  <c r="K288" i="1" s="1"/>
  <c r="J288" i="1"/>
  <c r="I288" i="1"/>
  <c r="H288" i="1"/>
  <c r="G288" i="1"/>
  <c r="E288" i="1"/>
  <c r="D288" i="1"/>
  <c r="O287" i="1"/>
  <c r="N287" i="1"/>
  <c r="M287" i="1"/>
  <c r="L287" i="1"/>
  <c r="K287" i="1" s="1"/>
  <c r="J287" i="1"/>
  <c r="I287" i="1"/>
  <c r="H287" i="1"/>
  <c r="G287" i="1"/>
  <c r="F287" i="1" s="1"/>
  <c r="R287" i="1" s="1"/>
  <c r="E287" i="1"/>
  <c r="D287" i="1"/>
  <c r="O286" i="1"/>
  <c r="N286" i="1"/>
  <c r="M286" i="1"/>
  <c r="L286" i="1"/>
  <c r="K286" i="1" s="1"/>
  <c r="J286" i="1"/>
  <c r="I286" i="1"/>
  <c r="H286" i="1"/>
  <c r="G286" i="1"/>
  <c r="E286" i="1"/>
  <c r="D286" i="1"/>
  <c r="O285" i="1"/>
  <c r="N285" i="1"/>
  <c r="M285" i="1"/>
  <c r="L285" i="1"/>
  <c r="K285" i="1" s="1"/>
  <c r="J285" i="1"/>
  <c r="I285" i="1"/>
  <c r="H285" i="1"/>
  <c r="G285" i="1"/>
  <c r="E285" i="1"/>
  <c r="D285" i="1"/>
  <c r="O284" i="1"/>
  <c r="N284" i="1"/>
  <c r="M284" i="1"/>
  <c r="L284" i="1"/>
  <c r="K284" i="1" s="1"/>
  <c r="J284" i="1"/>
  <c r="I284" i="1"/>
  <c r="H284" i="1"/>
  <c r="H281" i="1" s="1"/>
  <c r="G284" i="1"/>
  <c r="E284" i="1"/>
  <c r="D284" i="1"/>
  <c r="O283" i="1"/>
  <c r="N283" i="1"/>
  <c r="M283" i="1"/>
  <c r="L283" i="1"/>
  <c r="K283" i="1" s="1"/>
  <c r="J283" i="1"/>
  <c r="I283" i="1"/>
  <c r="H283" i="1"/>
  <c r="G283" i="1"/>
  <c r="F283" i="1" s="1"/>
  <c r="R283" i="1" s="1"/>
  <c r="E283" i="1"/>
  <c r="D283" i="1"/>
  <c r="O282" i="1"/>
  <c r="N282" i="1"/>
  <c r="M282" i="1"/>
  <c r="L282" i="1"/>
  <c r="K282" i="1" s="1"/>
  <c r="J282" i="1"/>
  <c r="I282" i="1"/>
  <c r="H282" i="1"/>
  <c r="G282" i="1"/>
  <c r="E282" i="1"/>
  <c r="D282" i="1"/>
  <c r="O281" i="1"/>
  <c r="N281" i="1"/>
  <c r="M281" i="1"/>
  <c r="J281" i="1"/>
  <c r="I281" i="1"/>
  <c r="G281" i="1"/>
  <c r="E281" i="1"/>
  <c r="D281" i="1"/>
  <c r="D278" i="1" s="1"/>
  <c r="D321" i="1" s="1"/>
  <c r="O280" i="1"/>
  <c r="N280" i="1"/>
  <c r="M280" i="1"/>
  <c r="L280" i="1"/>
  <c r="K280" i="1" s="1"/>
  <c r="J280" i="1"/>
  <c r="I280" i="1"/>
  <c r="H280" i="1"/>
  <c r="H279" i="1" s="1"/>
  <c r="H278" i="1" s="1"/>
  <c r="H321" i="1" s="1"/>
  <c r="G280" i="1"/>
  <c r="E280" i="1"/>
  <c r="D280" i="1"/>
  <c r="O279" i="1"/>
  <c r="N279" i="1"/>
  <c r="M279" i="1"/>
  <c r="L279" i="1"/>
  <c r="J279" i="1"/>
  <c r="I279" i="1"/>
  <c r="G279" i="1"/>
  <c r="E279" i="1"/>
  <c r="D279" i="1"/>
  <c r="O278" i="1"/>
  <c r="O321" i="1" s="1"/>
  <c r="N278" i="1"/>
  <c r="N321" i="1" s="1"/>
  <c r="M278" i="1"/>
  <c r="M321" i="1" s="1"/>
  <c r="J278" i="1"/>
  <c r="J321" i="1" s="1"/>
  <c r="I278" i="1"/>
  <c r="I321" i="1" s="1"/>
  <c r="G278" i="1"/>
  <c r="G321" i="1" s="1"/>
  <c r="E278" i="1"/>
  <c r="E321" i="1" s="1"/>
  <c r="O276" i="1"/>
  <c r="N276" i="1"/>
  <c r="M276" i="1"/>
  <c r="L276" i="1"/>
  <c r="K276" i="1" s="1"/>
  <c r="J276" i="1"/>
  <c r="I276" i="1"/>
  <c r="H276" i="1"/>
  <c r="G276" i="1"/>
  <c r="E276" i="1"/>
  <c r="D276" i="1"/>
  <c r="O275" i="1"/>
  <c r="N275" i="1"/>
  <c r="M275" i="1"/>
  <c r="L275" i="1"/>
  <c r="K275" i="1" s="1"/>
  <c r="J275" i="1"/>
  <c r="I275" i="1"/>
  <c r="H275" i="1"/>
  <c r="G275" i="1"/>
  <c r="E275" i="1"/>
  <c r="D275" i="1"/>
  <c r="O274" i="1"/>
  <c r="N274" i="1"/>
  <c r="M274" i="1"/>
  <c r="L274" i="1"/>
  <c r="K274" i="1" s="1"/>
  <c r="J274" i="1"/>
  <c r="I274" i="1"/>
  <c r="H274" i="1"/>
  <c r="G274" i="1"/>
  <c r="F274" i="1" s="1"/>
  <c r="R274" i="1" s="1"/>
  <c r="E274" i="1"/>
  <c r="D274" i="1"/>
  <c r="O273" i="1"/>
  <c r="N273" i="1"/>
  <c r="M273" i="1"/>
  <c r="L273" i="1"/>
  <c r="K273" i="1" s="1"/>
  <c r="J273" i="1"/>
  <c r="I273" i="1"/>
  <c r="H273" i="1"/>
  <c r="G273" i="1"/>
  <c r="E273" i="1"/>
  <c r="D273" i="1"/>
  <c r="O272" i="1"/>
  <c r="N272" i="1"/>
  <c r="M272" i="1"/>
  <c r="L272" i="1"/>
  <c r="K272" i="1" s="1"/>
  <c r="J272" i="1"/>
  <c r="I272" i="1"/>
  <c r="H272" i="1"/>
  <c r="G272" i="1"/>
  <c r="E272" i="1"/>
  <c r="D272" i="1"/>
  <c r="O271" i="1"/>
  <c r="N271" i="1"/>
  <c r="M271" i="1"/>
  <c r="L271" i="1"/>
  <c r="K271" i="1" s="1"/>
  <c r="J271" i="1"/>
  <c r="I271" i="1"/>
  <c r="H271" i="1"/>
  <c r="H268" i="1" s="1"/>
  <c r="G271" i="1"/>
  <c r="E271" i="1"/>
  <c r="D271" i="1"/>
  <c r="O270" i="1"/>
  <c r="N270" i="1"/>
  <c r="M270" i="1"/>
  <c r="L270" i="1"/>
  <c r="K270" i="1" s="1"/>
  <c r="J270" i="1"/>
  <c r="I270" i="1"/>
  <c r="H270" i="1"/>
  <c r="G270" i="1"/>
  <c r="F270" i="1" s="1"/>
  <c r="R270" i="1" s="1"/>
  <c r="E270" i="1"/>
  <c r="D270" i="1"/>
  <c r="O269" i="1"/>
  <c r="N269" i="1"/>
  <c r="M269" i="1"/>
  <c r="L269" i="1"/>
  <c r="K269" i="1" s="1"/>
  <c r="J269" i="1"/>
  <c r="I269" i="1"/>
  <c r="H269" i="1"/>
  <c r="G269" i="1"/>
  <c r="E269" i="1"/>
  <c r="D269" i="1"/>
  <c r="O268" i="1"/>
  <c r="N268" i="1"/>
  <c r="M268" i="1"/>
  <c r="J268" i="1"/>
  <c r="I268" i="1"/>
  <c r="G268" i="1"/>
  <c r="E268" i="1"/>
  <c r="D268" i="1"/>
  <c r="O267" i="1"/>
  <c r="N267" i="1"/>
  <c r="M267" i="1"/>
  <c r="L267" i="1"/>
  <c r="K267" i="1" s="1"/>
  <c r="J267" i="1"/>
  <c r="I267" i="1"/>
  <c r="H267" i="1"/>
  <c r="G267" i="1"/>
  <c r="E267" i="1"/>
  <c r="D267" i="1"/>
  <c r="O266" i="1"/>
  <c r="N266" i="1"/>
  <c r="M266" i="1"/>
  <c r="L266" i="1"/>
  <c r="K266" i="1" s="1"/>
  <c r="J266" i="1"/>
  <c r="I266" i="1"/>
  <c r="H266" i="1"/>
  <c r="G266" i="1"/>
  <c r="F266" i="1" s="1"/>
  <c r="R266" i="1" s="1"/>
  <c r="E266" i="1"/>
  <c r="D266" i="1"/>
  <c r="O265" i="1"/>
  <c r="N265" i="1"/>
  <c r="M265" i="1"/>
  <c r="L265" i="1"/>
  <c r="K265" i="1" s="1"/>
  <c r="J265" i="1"/>
  <c r="I265" i="1"/>
  <c r="H265" i="1"/>
  <c r="G265" i="1"/>
  <c r="E265" i="1"/>
  <c r="D265" i="1"/>
  <c r="O264" i="1"/>
  <c r="N264" i="1"/>
  <c r="M264" i="1"/>
  <c r="L264" i="1"/>
  <c r="K264" i="1" s="1"/>
  <c r="J264" i="1"/>
  <c r="I264" i="1"/>
  <c r="H264" i="1"/>
  <c r="G264" i="1"/>
  <c r="E264" i="1"/>
  <c r="D264" i="1"/>
  <c r="O263" i="1"/>
  <c r="N263" i="1"/>
  <c r="M263" i="1"/>
  <c r="L263" i="1"/>
  <c r="K263" i="1" s="1"/>
  <c r="J263" i="1"/>
  <c r="I263" i="1"/>
  <c r="H263" i="1"/>
  <c r="G263" i="1"/>
  <c r="E263" i="1"/>
  <c r="D263" i="1"/>
  <c r="O262" i="1"/>
  <c r="N262" i="1"/>
  <c r="M262" i="1"/>
  <c r="L262" i="1"/>
  <c r="K262" i="1" s="1"/>
  <c r="J262" i="1"/>
  <c r="I262" i="1"/>
  <c r="H262" i="1"/>
  <c r="G262" i="1"/>
  <c r="F262" i="1" s="1"/>
  <c r="R262" i="1" s="1"/>
  <c r="E262" i="1"/>
  <c r="D262" i="1"/>
  <c r="O261" i="1"/>
  <c r="N261" i="1"/>
  <c r="M261" i="1"/>
  <c r="L261" i="1"/>
  <c r="K261" i="1" s="1"/>
  <c r="J261" i="1"/>
  <c r="I261" i="1"/>
  <c r="H261" i="1"/>
  <c r="G261" i="1"/>
  <c r="E261" i="1"/>
  <c r="D261" i="1"/>
  <c r="O260" i="1"/>
  <c r="N260" i="1"/>
  <c r="M260" i="1"/>
  <c r="L260" i="1"/>
  <c r="K260" i="1" s="1"/>
  <c r="J260" i="1"/>
  <c r="I260" i="1"/>
  <c r="H260" i="1"/>
  <c r="G260" i="1"/>
  <c r="E260" i="1"/>
  <c r="D260" i="1"/>
  <c r="O259" i="1"/>
  <c r="N259" i="1"/>
  <c r="M259" i="1"/>
  <c r="L259" i="1"/>
  <c r="K259" i="1" s="1"/>
  <c r="J259" i="1"/>
  <c r="I259" i="1"/>
  <c r="H259" i="1"/>
  <c r="G259" i="1"/>
  <c r="E259" i="1"/>
  <c r="D259" i="1"/>
  <c r="O258" i="1"/>
  <c r="N258" i="1"/>
  <c r="M258" i="1"/>
  <c r="L258" i="1"/>
  <c r="K258" i="1" s="1"/>
  <c r="J258" i="1"/>
  <c r="I258" i="1"/>
  <c r="H258" i="1"/>
  <c r="G258" i="1"/>
  <c r="F258" i="1" s="1"/>
  <c r="R258" i="1" s="1"/>
  <c r="E258" i="1"/>
  <c r="D258" i="1"/>
  <c r="O257" i="1"/>
  <c r="N257" i="1"/>
  <c r="M257" i="1"/>
  <c r="L257" i="1"/>
  <c r="K257" i="1" s="1"/>
  <c r="J257" i="1"/>
  <c r="I257" i="1"/>
  <c r="H257" i="1"/>
  <c r="G257" i="1"/>
  <c r="E257" i="1"/>
  <c r="D257" i="1"/>
  <c r="O256" i="1"/>
  <c r="N256" i="1"/>
  <c r="M256" i="1"/>
  <c r="L256" i="1"/>
  <c r="K256" i="1" s="1"/>
  <c r="J256" i="1"/>
  <c r="I256" i="1"/>
  <c r="H256" i="1"/>
  <c r="G256" i="1"/>
  <c r="E256" i="1"/>
  <c r="D256" i="1"/>
  <c r="O255" i="1"/>
  <c r="N255" i="1"/>
  <c r="M255" i="1"/>
  <c r="L255" i="1"/>
  <c r="K255" i="1" s="1"/>
  <c r="J255" i="1"/>
  <c r="I255" i="1"/>
  <c r="H255" i="1"/>
  <c r="H252" i="1" s="1"/>
  <c r="G255" i="1"/>
  <c r="E255" i="1"/>
  <c r="D255" i="1"/>
  <c r="O254" i="1"/>
  <c r="N254" i="1"/>
  <c r="M254" i="1"/>
  <c r="L254" i="1"/>
  <c r="K254" i="1" s="1"/>
  <c r="J254" i="1"/>
  <c r="I254" i="1"/>
  <c r="H254" i="1"/>
  <c r="G254" i="1"/>
  <c r="F254" i="1" s="1"/>
  <c r="R254" i="1" s="1"/>
  <c r="E254" i="1"/>
  <c r="D254" i="1"/>
  <c r="O253" i="1"/>
  <c r="N253" i="1"/>
  <c r="M253" i="1"/>
  <c r="L253" i="1"/>
  <c r="K253" i="1" s="1"/>
  <c r="J253" i="1"/>
  <c r="I253" i="1"/>
  <c r="H253" i="1"/>
  <c r="G253" i="1"/>
  <c r="E253" i="1"/>
  <c r="D253" i="1"/>
  <c r="O252" i="1"/>
  <c r="N252" i="1"/>
  <c r="M252" i="1"/>
  <c r="J252" i="1"/>
  <c r="I252" i="1"/>
  <c r="G252" i="1"/>
  <c r="E252" i="1"/>
  <c r="D252" i="1"/>
  <c r="O251" i="1"/>
  <c r="N251" i="1"/>
  <c r="M251" i="1"/>
  <c r="L251" i="1"/>
  <c r="K251" i="1" s="1"/>
  <c r="J251" i="1"/>
  <c r="I251" i="1"/>
  <c r="H251" i="1"/>
  <c r="H250" i="1" s="1"/>
  <c r="G251" i="1"/>
  <c r="E251" i="1"/>
  <c r="D251" i="1"/>
  <c r="O250" i="1"/>
  <c r="N250" i="1"/>
  <c r="M250" i="1"/>
  <c r="L250" i="1"/>
  <c r="J250" i="1"/>
  <c r="I250" i="1"/>
  <c r="G250" i="1"/>
  <c r="E250" i="1"/>
  <c r="D250" i="1"/>
  <c r="O249" i="1"/>
  <c r="N249" i="1"/>
  <c r="M249" i="1"/>
  <c r="L249" i="1"/>
  <c r="K249" i="1" s="1"/>
  <c r="J249" i="1"/>
  <c r="I249" i="1"/>
  <c r="H249" i="1"/>
  <c r="G249" i="1"/>
  <c r="E249" i="1"/>
  <c r="D249" i="1"/>
  <c r="O248" i="1"/>
  <c r="N248" i="1"/>
  <c r="M248" i="1"/>
  <c r="L248" i="1"/>
  <c r="K248" i="1" s="1"/>
  <c r="J248" i="1"/>
  <c r="I248" i="1"/>
  <c r="H248" i="1"/>
  <c r="G248" i="1"/>
  <c r="E248" i="1"/>
  <c r="D248" i="1"/>
  <c r="O247" i="1"/>
  <c r="N247" i="1"/>
  <c r="M247" i="1"/>
  <c r="L247" i="1"/>
  <c r="K247" i="1" s="1"/>
  <c r="J247" i="1"/>
  <c r="I247" i="1"/>
  <c r="H247" i="1"/>
  <c r="G247" i="1"/>
  <c r="E247" i="1"/>
  <c r="D247" i="1"/>
  <c r="O246" i="1"/>
  <c r="N246" i="1"/>
  <c r="M246" i="1"/>
  <c r="L246" i="1"/>
  <c r="K246" i="1" s="1"/>
  <c r="J246" i="1"/>
  <c r="I246" i="1"/>
  <c r="H246" i="1"/>
  <c r="G246" i="1"/>
  <c r="F246" i="1" s="1"/>
  <c r="R246" i="1" s="1"/>
  <c r="E246" i="1"/>
  <c r="D246" i="1"/>
  <c r="O245" i="1"/>
  <c r="N245" i="1"/>
  <c r="M245" i="1"/>
  <c r="L245" i="1"/>
  <c r="K245" i="1" s="1"/>
  <c r="J245" i="1"/>
  <c r="I245" i="1"/>
  <c r="H245" i="1"/>
  <c r="G245" i="1"/>
  <c r="E245" i="1"/>
  <c r="D245" i="1"/>
  <c r="O244" i="1"/>
  <c r="N244" i="1"/>
  <c r="M244" i="1"/>
  <c r="L244" i="1"/>
  <c r="K244" i="1" s="1"/>
  <c r="J244" i="1"/>
  <c r="I244" i="1"/>
  <c r="H244" i="1"/>
  <c r="G244" i="1"/>
  <c r="E244" i="1"/>
  <c r="D244" i="1"/>
  <c r="O243" i="1"/>
  <c r="N243" i="1"/>
  <c r="M243" i="1"/>
  <c r="L243" i="1"/>
  <c r="K243" i="1" s="1"/>
  <c r="J243" i="1"/>
  <c r="I243" i="1"/>
  <c r="H243" i="1"/>
  <c r="H240" i="1" s="1"/>
  <c r="G243" i="1"/>
  <c r="E243" i="1"/>
  <c r="D243" i="1"/>
  <c r="O242" i="1"/>
  <c r="N242" i="1"/>
  <c r="M242" i="1"/>
  <c r="L242" i="1"/>
  <c r="K242" i="1" s="1"/>
  <c r="J242" i="1"/>
  <c r="I242" i="1"/>
  <c r="H242" i="1"/>
  <c r="G242" i="1"/>
  <c r="F242" i="1" s="1"/>
  <c r="R242" i="1" s="1"/>
  <c r="E242" i="1"/>
  <c r="D242" i="1"/>
  <c r="O241" i="1"/>
  <c r="N241" i="1"/>
  <c r="M241" i="1"/>
  <c r="L241" i="1"/>
  <c r="K241" i="1" s="1"/>
  <c r="J241" i="1"/>
  <c r="I241" i="1"/>
  <c r="H241" i="1"/>
  <c r="G241" i="1"/>
  <c r="E241" i="1"/>
  <c r="D241" i="1"/>
  <c r="O240" i="1"/>
  <c r="N240" i="1"/>
  <c r="M240" i="1"/>
  <c r="J240" i="1"/>
  <c r="I240" i="1"/>
  <c r="G240" i="1"/>
  <c r="E240" i="1"/>
  <c r="D240" i="1"/>
  <c r="D237" i="1" s="1"/>
  <c r="D277" i="1" s="1"/>
  <c r="O239" i="1"/>
  <c r="N239" i="1"/>
  <c r="M239" i="1"/>
  <c r="L239" i="1"/>
  <c r="K239" i="1" s="1"/>
  <c r="J239" i="1"/>
  <c r="I239" i="1"/>
  <c r="H239" i="1"/>
  <c r="H238" i="1" s="1"/>
  <c r="H237" i="1" s="1"/>
  <c r="H277" i="1" s="1"/>
  <c r="G239" i="1"/>
  <c r="E239" i="1"/>
  <c r="D239" i="1"/>
  <c r="O238" i="1"/>
  <c r="N238" i="1"/>
  <c r="M238" i="1"/>
  <c r="L238" i="1"/>
  <c r="J238" i="1"/>
  <c r="I238" i="1"/>
  <c r="G238" i="1"/>
  <c r="E238" i="1"/>
  <c r="D238" i="1"/>
  <c r="O237" i="1"/>
  <c r="O277" i="1" s="1"/>
  <c r="N237" i="1"/>
  <c r="N277" i="1" s="1"/>
  <c r="M237" i="1"/>
  <c r="M277" i="1" s="1"/>
  <c r="J237" i="1"/>
  <c r="J277" i="1" s="1"/>
  <c r="I237" i="1"/>
  <c r="I277" i="1" s="1"/>
  <c r="G237" i="1"/>
  <c r="G277" i="1" s="1"/>
  <c r="E237" i="1"/>
  <c r="E277" i="1" s="1"/>
  <c r="O235" i="1"/>
  <c r="N235" i="1"/>
  <c r="M235" i="1"/>
  <c r="L235" i="1"/>
  <c r="K235" i="1" s="1"/>
  <c r="J235" i="1"/>
  <c r="I235" i="1"/>
  <c r="H235" i="1"/>
  <c r="G235" i="1"/>
  <c r="E235" i="1"/>
  <c r="D235" i="1"/>
  <c r="O234" i="1"/>
  <c r="N234" i="1"/>
  <c r="M234" i="1"/>
  <c r="L234" i="1"/>
  <c r="K234" i="1" s="1"/>
  <c r="J234" i="1"/>
  <c r="I234" i="1"/>
  <c r="H234" i="1"/>
  <c r="G234" i="1"/>
  <c r="E234" i="1"/>
  <c r="D234" i="1"/>
  <c r="O233" i="1"/>
  <c r="N233" i="1"/>
  <c r="M233" i="1"/>
  <c r="L233" i="1"/>
  <c r="K233" i="1" s="1"/>
  <c r="J233" i="1"/>
  <c r="I233" i="1"/>
  <c r="H233" i="1"/>
  <c r="G233" i="1"/>
  <c r="F233" i="1" s="1"/>
  <c r="R233" i="1" s="1"/>
  <c r="E233" i="1"/>
  <c r="D233" i="1"/>
  <c r="O232" i="1"/>
  <c r="N232" i="1"/>
  <c r="M232" i="1"/>
  <c r="L232" i="1"/>
  <c r="K232" i="1" s="1"/>
  <c r="J232" i="1"/>
  <c r="I232" i="1"/>
  <c r="H232" i="1"/>
  <c r="G232" i="1"/>
  <c r="E232" i="1"/>
  <c r="D232" i="1"/>
  <c r="O231" i="1"/>
  <c r="N231" i="1"/>
  <c r="M231" i="1"/>
  <c r="L231" i="1"/>
  <c r="K231" i="1" s="1"/>
  <c r="J231" i="1"/>
  <c r="I231" i="1"/>
  <c r="H231" i="1"/>
  <c r="G231" i="1"/>
  <c r="E231" i="1"/>
  <c r="D231" i="1"/>
  <c r="D229" i="1" s="1"/>
  <c r="O230" i="1"/>
  <c r="N230" i="1"/>
  <c r="M230" i="1"/>
  <c r="L230" i="1"/>
  <c r="K230" i="1" s="1"/>
  <c r="J230" i="1"/>
  <c r="I230" i="1"/>
  <c r="H230" i="1"/>
  <c r="H229" i="1" s="1"/>
  <c r="G230" i="1"/>
  <c r="E230" i="1"/>
  <c r="D230" i="1"/>
  <c r="O229" i="1"/>
  <c r="N229" i="1"/>
  <c r="M229" i="1"/>
  <c r="L229" i="1"/>
  <c r="J229" i="1"/>
  <c r="I229" i="1"/>
  <c r="G229" i="1"/>
  <c r="E229" i="1"/>
  <c r="O228" i="1"/>
  <c r="N228" i="1"/>
  <c r="M228" i="1"/>
  <c r="L228" i="1"/>
  <c r="K228" i="1" s="1"/>
  <c r="J228" i="1"/>
  <c r="I228" i="1"/>
  <c r="H228" i="1"/>
  <c r="G228" i="1"/>
  <c r="E228" i="1"/>
  <c r="D228" i="1"/>
  <c r="O227" i="1"/>
  <c r="N227" i="1"/>
  <c r="M227" i="1"/>
  <c r="L227" i="1"/>
  <c r="K227" i="1" s="1"/>
  <c r="J227" i="1"/>
  <c r="I227" i="1"/>
  <c r="H227" i="1"/>
  <c r="G227" i="1"/>
  <c r="E227" i="1"/>
  <c r="D227" i="1"/>
  <c r="O226" i="1"/>
  <c r="N226" i="1"/>
  <c r="M226" i="1"/>
  <c r="L226" i="1"/>
  <c r="K226" i="1" s="1"/>
  <c r="J226" i="1"/>
  <c r="I226" i="1"/>
  <c r="H226" i="1"/>
  <c r="G226" i="1"/>
  <c r="E226" i="1"/>
  <c r="D226" i="1"/>
  <c r="O225" i="1"/>
  <c r="N225" i="1"/>
  <c r="M225" i="1"/>
  <c r="L225" i="1"/>
  <c r="K225" i="1" s="1"/>
  <c r="J225" i="1"/>
  <c r="I225" i="1"/>
  <c r="H225" i="1"/>
  <c r="G225" i="1"/>
  <c r="F225" i="1" s="1"/>
  <c r="R225" i="1" s="1"/>
  <c r="E225" i="1"/>
  <c r="D225" i="1"/>
  <c r="O224" i="1"/>
  <c r="N224" i="1"/>
  <c r="M224" i="1"/>
  <c r="L224" i="1"/>
  <c r="K224" i="1" s="1"/>
  <c r="J224" i="1"/>
  <c r="I224" i="1"/>
  <c r="H224" i="1"/>
  <c r="G224" i="1"/>
  <c r="E224" i="1"/>
  <c r="D224" i="1"/>
  <c r="O223" i="1"/>
  <c r="N223" i="1"/>
  <c r="M223" i="1"/>
  <c r="L223" i="1"/>
  <c r="K223" i="1" s="1"/>
  <c r="J223" i="1"/>
  <c r="I223" i="1"/>
  <c r="H223" i="1"/>
  <c r="G223" i="1"/>
  <c r="E223" i="1"/>
  <c r="D223" i="1"/>
  <c r="O222" i="1"/>
  <c r="N222" i="1"/>
  <c r="M222" i="1"/>
  <c r="L222" i="1"/>
  <c r="K222" i="1" s="1"/>
  <c r="J222" i="1"/>
  <c r="I222" i="1"/>
  <c r="H222" i="1"/>
  <c r="H219" i="1" s="1"/>
  <c r="G222" i="1"/>
  <c r="E222" i="1"/>
  <c r="D222" i="1"/>
  <c r="O221" i="1"/>
  <c r="N221" i="1"/>
  <c r="M221" i="1"/>
  <c r="L221" i="1"/>
  <c r="K221" i="1" s="1"/>
  <c r="J221" i="1"/>
  <c r="I221" i="1"/>
  <c r="H221" i="1"/>
  <c r="G221" i="1"/>
  <c r="F221" i="1" s="1"/>
  <c r="R221" i="1" s="1"/>
  <c r="E221" i="1"/>
  <c r="D221" i="1"/>
  <c r="O220" i="1"/>
  <c r="N220" i="1"/>
  <c r="M220" i="1"/>
  <c r="L220" i="1"/>
  <c r="K220" i="1" s="1"/>
  <c r="J220" i="1"/>
  <c r="I220" i="1"/>
  <c r="H220" i="1"/>
  <c r="G220" i="1"/>
  <c r="E220" i="1"/>
  <c r="D220" i="1"/>
  <c r="O219" i="1"/>
  <c r="N219" i="1"/>
  <c r="M219" i="1"/>
  <c r="J219" i="1"/>
  <c r="I219" i="1"/>
  <c r="G219" i="1"/>
  <c r="E219" i="1"/>
  <c r="D219" i="1"/>
  <c r="D216" i="1" s="1"/>
  <c r="D236" i="1" s="1"/>
  <c r="O218" i="1"/>
  <c r="N218" i="1"/>
  <c r="M218" i="1"/>
  <c r="L218" i="1"/>
  <c r="K218" i="1" s="1"/>
  <c r="J218" i="1"/>
  <c r="I218" i="1"/>
  <c r="H218" i="1"/>
  <c r="H217" i="1" s="1"/>
  <c r="H216" i="1" s="1"/>
  <c r="H236" i="1" s="1"/>
  <c r="G218" i="1"/>
  <c r="E218" i="1"/>
  <c r="D218" i="1"/>
  <c r="O217" i="1"/>
  <c r="N217" i="1"/>
  <c r="M217" i="1"/>
  <c r="L217" i="1"/>
  <c r="J217" i="1"/>
  <c r="I217" i="1"/>
  <c r="G217" i="1"/>
  <c r="E217" i="1"/>
  <c r="D217" i="1"/>
  <c r="O216" i="1"/>
  <c r="O236" i="1" s="1"/>
  <c r="N216" i="1"/>
  <c r="N236" i="1" s="1"/>
  <c r="M216" i="1"/>
  <c r="M236" i="1" s="1"/>
  <c r="J216" i="1"/>
  <c r="J236" i="1" s="1"/>
  <c r="I216" i="1"/>
  <c r="I236" i="1" s="1"/>
  <c r="G216" i="1"/>
  <c r="G236" i="1" s="1"/>
  <c r="E216" i="1"/>
  <c r="E236" i="1" s="1"/>
  <c r="O214" i="1"/>
  <c r="N214" i="1"/>
  <c r="M214" i="1"/>
  <c r="L214" i="1"/>
  <c r="K214" i="1" s="1"/>
  <c r="J214" i="1"/>
  <c r="I214" i="1"/>
  <c r="H214" i="1"/>
  <c r="G214" i="1"/>
  <c r="E214" i="1"/>
  <c r="D214" i="1"/>
  <c r="O213" i="1"/>
  <c r="N213" i="1"/>
  <c r="M213" i="1"/>
  <c r="L213" i="1"/>
  <c r="K213" i="1" s="1"/>
  <c r="J213" i="1"/>
  <c r="I213" i="1"/>
  <c r="H213" i="1"/>
  <c r="G213" i="1"/>
  <c r="E213" i="1"/>
  <c r="D213" i="1"/>
  <c r="O212" i="1"/>
  <c r="N212" i="1"/>
  <c r="M212" i="1"/>
  <c r="L212" i="1"/>
  <c r="K212" i="1" s="1"/>
  <c r="J212" i="1"/>
  <c r="I212" i="1"/>
  <c r="H212" i="1"/>
  <c r="G212" i="1"/>
  <c r="F212" i="1" s="1"/>
  <c r="R212" i="1" s="1"/>
  <c r="E212" i="1"/>
  <c r="D212" i="1"/>
  <c r="O211" i="1"/>
  <c r="N211" i="1"/>
  <c r="M211" i="1"/>
  <c r="L211" i="1"/>
  <c r="K211" i="1" s="1"/>
  <c r="J211" i="1"/>
  <c r="I211" i="1"/>
  <c r="H211" i="1"/>
  <c r="G211" i="1"/>
  <c r="E211" i="1"/>
  <c r="D211" i="1"/>
  <c r="O210" i="1"/>
  <c r="N210" i="1"/>
  <c r="M210" i="1"/>
  <c r="L210" i="1"/>
  <c r="K210" i="1" s="1"/>
  <c r="J210" i="1"/>
  <c r="I210" i="1"/>
  <c r="H210" i="1"/>
  <c r="G210" i="1"/>
  <c r="E210" i="1"/>
  <c r="D210" i="1"/>
  <c r="O209" i="1"/>
  <c r="N209" i="1"/>
  <c r="M209" i="1"/>
  <c r="L209" i="1"/>
  <c r="K209" i="1" s="1"/>
  <c r="J209" i="1"/>
  <c r="I209" i="1"/>
  <c r="H209" i="1"/>
  <c r="G209" i="1"/>
  <c r="E209" i="1"/>
  <c r="D209" i="1"/>
  <c r="O208" i="1"/>
  <c r="N208" i="1"/>
  <c r="M208" i="1"/>
  <c r="L208" i="1"/>
  <c r="K208" i="1" s="1"/>
  <c r="J208" i="1"/>
  <c r="I208" i="1"/>
  <c r="H208" i="1"/>
  <c r="G208" i="1"/>
  <c r="F208" i="1" s="1"/>
  <c r="R208" i="1" s="1"/>
  <c r="E208" i="1"/>
  <c r="D208" i="1"/>
  <c r="O207" i="1"/>
  <c r="N207" i="1"/>
  <c r="M207" i="1"/>
  <c r="L207" i="1"/>
  <c r="K207" i="1" s="1"/>
  <c r="J207" i="1"/>
  <c r="I207" i="1"/>
  <c r="H207" i="1"/>
  <c r="G207" i="1"/>
  <c r="E207" i="1"/>
  <c r="D207" i="1"/>
  <c r="O206" i="1"/>
  <c r="N206" i="1"/>
  <c r="M206" i="1"/>
  <c r="L206" i="1"/>
  <c r="K206" i="1" s="1"/>
  <c r="J206" i="1"/>
  <c r="I206" i="1"/>
  <c r="H206" i="1"/>
  <c r="G206" i="1"/>
  <c r="E206" i="1"/>
  <c r="D206" i="1"/>
  <c r="O205" i="1"/>
  <c r="N205" i="1"/>
  <c r="M205" i="1"/>
  <c r="L205" i="1"/>
  <c r="K205" i="1" s="1"/>
  <c r="J205" i="1"/>
  <c r="I205" i="1"/>
  <c r="H205" i="1"/>
  <c r="G205" i="1"/>
  <c r="E205" i="1"/>
  <c r="D205" i="1"/>
  <c r="O204" i="1"/>
  <c r="N204" i="1"/>
  <c r="M204" i="1"/>
  <c r="L204" i="1"/>
  <c r="K204" i="1" s="1"/>
  <c r="J204" i="1"/>
  <c r="I204" i="1"/>
  <c r="H204" i="1"/>
  <c r="G204" i="1"/>
  <c r="F204" i="1" s="1"/>
  <c r="R204" i="1" s="1"/>
  <c r="E204" i="1"/>
  <c r="D204" i="1"/>
  <c r="O203" i="1"/>
  <c r="N203" i="1"/>
  <c r="M203" i="1"/>
  <c r="L203" i="1"/>
  <c r="K203" i="1" s="1"/>
  <c r="J203" i="1"/>
  <c r="I203" i="1"/>
  <c r="H203" i="1"/>
  <c r="G203" i="1"/>
  <c r="E203" i="1"/>
  <c r="D203" i="1"/>
  <c r="O202" i="1"/>
  <c r="N202" i="1"/>
  <c r="M202" i="1"/>
  <c r="L202" i="1"/>
  <c r="K202" i="1" s="1"/>
  <c r="J202" i="1"/>
  <c r="I202" i="1"/>
  <c r="H202" i="1"/>
  <c r="G202" i="1"/>
  <c r="E202" i="1"/>
  <c r="D202" i="1"/>
  <c r="D199" i="1" s="1"/>
  <c r="O201" i="1"/>
  <c r="N201" i="1"/>
  <c r="M201" i="1"/>
  <c r="L201" i="1"/>
  <c r="K201" i="1" s="1"/>
  <c r="J201" i="1"/>
  <c r="I201" i="1"/>
  <c r="H201" i="1"/>
  <c r="H199" i="1" s="1"/>
  <c r="G201" i="1"/>
  <c r="E201" i="1"/>
  <c r="D201" i="1"/>
  <c r="O200" i="1"/>
  <c r="N200" i="1"/>
  <c r="M200" i="1"/>
  <c r="L200" i="1"/>
  <c r="K200" i="1" s="1"/>
  <c r="J200" i="1"/>
  <c r="I200" i="1"/>
  <c r="H200" i="1"/>
  <c r="G200" i="1"/>
  <c r="F200" i="1" s="1"/>
  <c r="E200" i="1"/>
  <c r="D200" i="1"/>
  <c r="O199" i="1"/>
  <c r="N199" i="1"/>
  <c r="M199" i="1"/>
  <c r="J199" i="1"/>
  <c r="I199" i="1"/>
  <c r="G199" i="1"/>
  <c r="E199" i="1"/>
  <c r="O198" i="1"/>
  <c r="N198" i="1"/>
  <c r="M198" i="1"/>
  <c r="L198" i="1"/>
  <c r="K198" i="1" s="1"/>
  <c r="J198" i="1"/>
  <c r="I198" i="1"/>
  <c r="H198" i="1"/>
  <c r="G198" i="1"/>
  <c r="E198" i="1"/>
  <c r="D198" i="1"/>
  <c r="O197" i="1"/>
  <c r="N197" i="1"/>
  <c r="M197" i="1"/>
  <c r="L197" i="1"/>
  <c r="K197" i="1" s="1"/>
  <c r="J197" i="1"/>
  <c r="I197" i="1"/>
  <c r="H197" i="1"/>
  <c r="H195" i="1" s="1"/>
  <c r="G197" i="1"/>
  <c r="E197" i="1"/>
  <c r="D197" i="1"/>
  <c r="O196" i="1"/>
  <c r="N196" i="1"/>
  <c r="M196" i="1"/>
  <c r="L196" i="1"/>
  <c r="K196" i="1" s="1"/>
  <c r="J196" i="1"/>
  <c r="I196" i="1"/>
  <c r="H196" i="1"/>
  <c r="G196" i="1"/>
  <c r="E196" i="1"/>
  <c r="D196" i="1"/>
  <c r="O195" i="1"/>
  <c r="N195" i="1"/>
  <c r="M195" i="1"/>
  <c r="J195" i="1"/>
  <c r="I195" i="1"/>
  <c r="G195" i="1"/>
  <c r="E195" i="1"/>
  <c r="D195" i="1"/>
  <c r="O194" i="1"/>
  <c r="N194" i="1"/>
  <c r="M194" i="1"/>
  <c r="L194" i="1"/>
  <c r="K194" i="1" s="1"/>
  <c r="J194" i="1"/>
  <c r="I194" i="1"/>
  <c r="H194" i="1"/>
  <c r="G194" i="1"/>
  <c r="E194" i="1"/>
  <c r="D194" i="1"/>
  <c r="O193" i="1"/>
  <c r="N193" i="1"/>
  <c r="M193" i="1"/>
  <c r="L193" i="1"/>
  <c r="K193" i="1" s="1"/>
  <c r="J193" i="1"/>
  <c r="I193" i="1"/>
  <c r="H193" i="1"/>
  <c r="G193" i="1"/>
  <c r="F193" i="1" s="1"/>
  <c r="R193" i="1" s="1"/>
  <c r="E193" i="1"/>
  <c r="D193" i="1"/>
  <c r="O192" i="1"/>
  <c r="N192" i="1"/>
  <c r="M192" i="1"/>
  <c r="L192" i="1"/>
  <c r="K192" i="1" s="1"/>
  <c r="J192" i="1"/>
  <c r="I192" i="1"/>
  <c r="H192" i="1"/>
  <c r="G192" i="1"/>
  <c r="E192" i="1"/>
  <c r="D192" i="1"/>
  <c r="O191" i="1"/>
  <c r="N191" i="1"/>
  <c r="M191" i="1"/>
  <c r="L191" i="1"/>
  <c r="K191" i="1" s="1"/>
  <c r="J191" i="1"/>
  <c r="I191" i="1"/>
  <c r="H191" i="1"/>
  <c r="G191" i="1"/>
  <c r="E191" i="1"/>
  <c r="D191" i="1"/>
  <c r="O190" i="1"/>
  <c r="N190" i="1"/>
  <c r="M190" i="1"/>
  <c r="L190" i="1"/>
  <c r="K190" i="1" s="1"/>
  <c r="J190" i="1"/>
  <c r="I190" i="1"/>
  <c r="H190" i="1"/>
  <c r="G190" i="1"/>
  <c r="E190" i="1"/>
  <c r="D190" i="1"/>
  <c r="O189" i="1"/>
  <c r="N189" i="1"/>
  <c r="M189" i="1"/>
  <c r="L189" i="1"/>
  <c r="K189" i="1" s="1"/>
  <c r="J189" i="1"/>
  <c r="I189" i="1"/>
  <c r="H189" i="1"/>
  <c r="G189" i="1"/>
  <c r="F189" i="1" s="1"/>
  <c r="R189" i="1" s="1"/>
  <c r="E189" i="1"/>
  <c r="D189" i="1"/>
  <c r="O188" i="1"/>
  <c r="N188" i="1"/>
  <c r="M188" i="1"/>
  <c r="L188" i="1"/>
  <c r="K188" i="1" s="1"/>
  <c r="J188" i="1"/>
  <c r="I188" i="1"/>
  <c r="H188" i="1"/>
  <c r="G188" i="1"/>
  <c r="E188" i="1"/>
  <c r="D188" i="1"/>
  <c r="O187" i="1"/>
  <c r="N187" i="1"/>
  <c r="M187" i="1"/>
  <c r="L187" i="1"/>
  <c r="K187" i="1" s="1"/>
  <c r="J187" i="1"/>
  <c r="I187" i="1"/>
  <c r="H187" i="1"/>
  <c r="G187" i="1"/>
  <c r="E187" i="1"/>
  <c r="D187" i="1"/>
  <c r="O186" i="1"/>
  <c r="N186" i="1"/>
  <c r="M186" i="1"/>
  <c r="L186" i="1"/>
  <c r="K186" i="1" s="1"/>
  <c r="J186" i="1"/>
  <c r="I186" i="1"/>
  <c r="H186" i="1"/>
  <c r="H183" i="1" s="1"/>
  <c r="G186" i="1"/>
  <c r="E186" i="1"/>
  <c r="D186" i="1"/>
  <c r="O185" i="1"/>
  <c r="N185" i="1"/>
  <c r="M185" i="1"/>
  <c r="L185" i="1"/>
  <c r="K185" i="1" s="1"/>
  <c r="J185" i="1"/>
  <c r="I185" i="1"/>
  <c r="H185" i="1"/>
  <c r="G185" i="1"/>
  <c r="F185" i="1" s="1"/>
  <c r="R185" i="1" s="1"/>
  <c r="E185" i="1"/>
  <c r="D185" i="1"/>
  <c r="O184" i="1"/>
  <c r="N184" i="1"/>
  <c r="M184" i="1"/>
  <c r="L184" i="1"/>
  <c r="K184" i="1" s="1"/>
  <c r="J184" i="1"/>
  <c r="I184" i="1"/>
  <c r="H184" i="1"/>
  <c r="G184" i="1"/>
  <c r="E184" i="1"/>
  <c r="D184" i="1"/>
  <c r="O183" i="1"/>
  <c r="N183" i="1"/>
  <c r="M183" i="1"/>
  <c r="J183" i="1"/>
  <c r="I183" i="1"/>
  <c r="G183" i="1"/>
  <c r="E183" i="1"/>
  <c r="D183" i="1"/>
  <c r="O182" i="1"/>
  <c r="N182" i="1"/>
  <c r="M182" i="1"/>
  <c r="L182" i="1"/>
  <c r="K182" i="1" s="1"/>
  <c r="J182" i="1"/>
  <c r="I182" i="1"/>
  <c r="H182" i="1"/>
  <c r="G182" i="1"/>
  <c r="E182" i="1"/>
  <c r="D182" i="1"/>
  <c r="O181" i="1"/>
  <c r="N181" i="1"/>
  <c r="M181" i="1"/>
  <c r="L181" i="1"/>
  <c r="K181" i="1" s="1"/>
  <c r="J181" i="1"/>
  <c r="I181" i="1"/>
  <c r="H181" i="1"/>
  <c r="G181" i="1"/>
  <c r="F181" i="1" s="1"/>
  <c r="R181" i="1" s="1"/>
  <c r="E181" i="1"/>
  <c r="D181" i="1"/>
  <c r="O180" i="1"/>
  <c r="N180" i="1"/>
  <c r="M180" i="1"/>
  <c r="L180" i="1"/>
  <c r="K180" i="1" s="1"/>
  <c r="J180" i="1"/>
  <c r="I180" i="1"/>
  <c r="H180" i="1"/>
  <c r="G180" i="1"/>
  <c r="E180" i="1"/>
  <c r="D180" i="1"/>
  <c r="O179" i="1"/>
  <c r="N179" i="1"/>
  <c r="M179" i="1"/>
  <c r="L179" i="1"/>
  <c r="K179" i="1" s="1"/>
  <c r="J179" i="1"/>
  <c r="I179" i="1"/>
  <c r="H179" i="1"/>
  <c r="G179" i="1"/>
  <c r="E179" i="1"/>
  <c r="D179" i="1"/>
  <c r="O178" i="1"/>
  <c r="N178" i="1"/>
  <c r="M178" i="1"/>
  <c r="L178" i="1"/>
  <c r="K178" i="1" s="1"/>
  <c r="J178" i="1"/>
  <c r="I178" i="1"/>
  <c r="H178" i="1"/>
  <c r="G178" i="1"/>
  <c r="E178" i="1"/>
  <c r="D178" i="1"/>
  <c r="O177" i="1"/>
  <c r="N177" i="1"/>
  <c r="M177" i="1"/>
  <c r="L177" i="1"/>
  <c r="K177" i="1" s="1"/>
  <c r="J177" i="1"/>
  <c r="I177" i="1"/>
  <c r="H177" i="1"/>
  <c r="G177" i="1"/>
  <c r="F177" i="1" s="1"/>
  <c r="R177" i="1" s="1"/>
  <c r="E177" i="1"/>
  <c r="D177" i="1"/>
  <c r="O176" i="1"/>
  <c r="N176" i="1"/>
  <c r="M176" i="1"/>
  <c r="L176" i="1"/>
  <c r="K176" i="1" s="1"/>
  <c r="J176" i="1"/>
  <c r="I176" i="1"/>
  <c r="H176" i="1"/>
  <c r="G176" i="1"/>
  <c r="E176" i="1"/>
  <c r="D176" i="1"/>
  <c r="O175" i="1"/>
  <c r="N175" i="1"/>
  <c r="M175" i="1"/>
  <c r="L175" i="1"/>
  <c r="K175" i="1" s="1"/>
  <c r="J175" i="1"/>
  <c r="I175" i="1"/>
  <c r="H175" i="1"/>
  <c r="G175" i="1"/>
  <c r="E175" i="1"/>
  <c r="D175" i="1"/>
  <c r="D172" i="1" s="1"/>
  <c r="O174" i="1"/>
  <c r="N174" i="1"/>
  <c r="M174" i="1"/>
  <c r="L174" i="1"/>
  <c r="K174" i="1" s="1"/>
  <c r="J174" i="1"/>
  <c r="I174" i="1"/>
  <c r="H174" i="1"/>
  <c r="H172" i="1" s="1"/>
  <c r="G174" i="1"/>
  <c r="E174" i="1"/>
  <c r="D174" i="1"/>
  <c r="O173" i="1"/>
  <c r="N173" i="1"/>
  <c r="M173" i="1"/>
  <c r="L173" i="1"/>
  <c r="K173" i="1" s="1"/>
  <c r="J173" i="1"/>
  <c r="I173" i="1"/>
  <c r="H173" i="1"/>
  <c r="G173" i="1"/>
  <c r="F173" i="1" s="1"/>
  <c r="E173" i="1"/>
  <c r="D173" i="1"/>
  <c r="O172" i="1"/>
  <c r="N172" i="1"/>
  <c r="M172" i="1"/>
  <c r="J172" i="1"/>
  <c r="I172" i="1"/>
  <c r="G172" i="1"/>
  <c r="E172" i="1"/>
  <c r="O171" i="1"/>
  <c r="N171" i="1"/>
  <c r="M171" i="1"/>
  <c r="L171" i="1"/>
  <c r="K171" i="1" s="1"/>
  <c r="J171" i="1"/>
  <c r="I171" i="1"/>
  <c r="H171" i="1"/>
  <c r="G171" i="1"/>
  <c r="E171" i="1"/>
  <c r="D171" i="1"/>
  <c r="D170" i="1" s="1"/>
  <c r="O170" i="1"/>
  <c r="N170" i="1"/>
  <c r="M170" i="1"/>
  <c r="L170" i="1"/>
  <c r="J170" i="1"/>
  <c r="I170" i="1"/>
  <c r="H170" i="1"/>
  <c r="G170" i="1"/>
  <c r="E170" i="1"/>
  <c r="O169" i="1"/>
  <c r="N169" i="1"/>
  <c r="M169" i="1"/>
  <c r="L169" i="1"/>
  <c r="K169" i="1" s="1"/>
  <c r="J169" i="1"/>
  <c r="I169" i="1"/>
  <c r="H169" i="1"/>
  <c r="G169" i="1"/>
  <c r="F169" i="1" s="1"/>
  <c r="E169" i="1"/>
  <c r="D169" i="1"/>
  <c r="O168" i="1"/>
  <c r="N168" i="1"/>
  <c r="M168" i="1"/>
  <c r="J168" i="1"/>
  <c r="I168" i="1"/>
  <c r="H168" i="1"/>
  <c r="G168" i="1"/>
  <c r="E168" i="1"/>
  <c r="D168" i="1"/>
  <c r="U167" i="1"/>
  <c r="T167" i="1"/>
  <c r="O167" i="1"/>
  <c r="O215" i="1" s="1"/>
  <c r="N167" i="1"/>
  <c r="N215" i="1" s="1"/>
  <c r="M167" i="1"/>
  <c r="M215" i="1" s="1"/>
  <c r="J167" i="1"/>
  <c r="J215" i="1" s="1"/>
  <c r="I167" i="1"/>
  <c r="I215" i="1" s="1"/>
  <c r="G167" i="1"/>
  <c r="G215" i="1" s="1"/>
  <c r="E167" i="1"/>
  <c r="E215" i="1" s="1"/>
  <c r="S165" i="1"/>
  <c r="O165" i="1"/>
  <c r="N165" i="1"/>
  <c r="M165" i="1"/>
  <c r="L165" i="1"/>
  <c r="K165" i="1"/>
  <c r="Q165" i="1" s="1"/>
  <c r="J165" i="1"/>
  <c r="I165" i="1"/>
  <c r="H165" i="1"/>
  <c r="G165" i="1"/>
  <c r="F165" i="1" s="1"/>
  <c r="E165" i="1"/>
  <c r="D165" i="1"/>
  <c r="S164" i="1"/>
  <c r="O164" i="1"/>
  <c r="N164" i="1"/>
  <c r="M164" i="1"/>
  <c r="L164" i="1"/>
  <c r="K164" i="1"/>
  <c r="Q164" i="1" s="1"/>
  <c r="J164" i="1"/>
  <c r="I164" i="1"/>
  <c r="H164" i="1"/>
  <c r="G164" i="1"/>
  <c r="F164" i="1" s="1"/>
  <c r="E164" i="1"/>
  <c r="D164" i="1"/>
  <c r="S163" i="1"/>
  <c r="O163" i="1"/>
  <c r="N163" i="1"/>
  <c r="M163" i="1"/>
  <c r="L163" i="1"/>
  <c r="K163" i="1"/>
  <c r="Q163" i="1" s="1"/>
  <c r="J163" i="1"/>
  <c r="I163" i="1"/>
  <c r="H163" i="1"/>
  <c r="G163" i="1"/>
  <c r="F163" i="1" s="1"/>
  <c r="E163" i="1"/>
  <c r="D163" i="1"/>
  <c r="S162" i="1"/>
  <c r="O162" i="1"/>
  <c r="N162" i="1"/>
  <c r="M162" i="1"/>
  <c r="L162" i="1"/>
  <c r="K162" i="1"/>
  <c r="Q162" i="1" s="1"/>
  <c r="J162" i="1"/>
  <c r="I162" i="1"/>
  <c r="H162" i="1"/>
  <c r="G162" i="1"/>
  <c r="F162" i="1" s="1"/>
  <c r="E162" i="1"/>
  <c r="D162" i="1"/>
  <c r="S161" i="1"/>
  <c r="O161" i="1"/>
  <c r="N161" i="1"/>
  <c r="M161" i="1"/>
  <c r="L161" i="1"/>
  <c r="K161" i="1"/>
  <c r="Q161" i="1" s="1"/>
  <c r="J161" i="1"/>
  <c r="I161" i="1"/>
  <c r="H161" i="1"/>
  <c r="G161" i="1"/>
  <c r="F161" i="1" s="1"/>
  <c r="E161" i="1"/>
  <c r="D161" i="1"/>
  <c r="S160" i="1"/>
  <c r="O160" i="1"/>
  <c r="N160" i="1"/>
  <c r="M160" i="1"/>
  <c r="L160" i="1"/>
  <c r="K160" i="1"/>
  <c r="Q160" i="1" s="1"/>
  <c r="J160" i="1"/>
  <c r="I160" i="1"/>
  <c r="H160" i="1"/>
  <c r="G160" i="1"/>
  <c r="F160" i="1" s="1"/>
  <c r="E160" i="1"/>
  <c r="D160" i="1"/>
  <c r="S159" i="1"/>
  <c r="O159" i="1"/>
  <c r="N159" i="1"/>
  <c r="M159" i="1"/>
  <c r="L159" i="1"/>
  <c r="K159" i="1"/>
  <c r="Q159" i="1" s="1"/>
  <c r="J159" i="1"/>
  <c r="I159" i="1"/>
  <c r="H159" i="1"/>
  <c r="G159" i="1"/>
  <c r="F159" i="1" s="1"/>
  <c r="E159" i="1"/>
  <c r="D159" i="1"/>
  <c r="S158" i="1"/>
  <c r="O158" i="1"/>
  <c r="N158" i="1"/>
  <c r="M158" i="1"/>
  <c r="L158" i="1"/>
  <c r="K158" i="1"/>
  <c r="Q158" i="1" s="1"/>
  <c r="J158" i="1"/>
  <c r="I158" i="1"/>
  <c r="H158" i="1"/>
  <c r="G158" i="1"/>
  <c r="F158" i="1" s="1"/>
  <c r="E158" i="1"/>
  <c r="D158" i="1"/>
  <c r="S157" i="1"/>
  <c r="O157" i="1"/>
  <c r="N157" i="1"/>
  <c r="M157" i="1"/>
  <c r="L157" i="1"/>
  <c r="K157" i="1"/>
  <c r="Q157" i="1" s="1"/>
  <c r="J157" i="1"/>
  <c r="I157" i="1"/>
  <c r="H157" i="1"/>
  <c r="G157" i="1"/>
  <c r="E157" i="1"/>
  <c r="D157" i="1"/>
  <c r="S156" i="1"/>
  <c r="O156" i="1"/>
  <c r="N156" i="1"/>
  <c r="M156" i="1"/>
  <c r="L156" i="1"/>
  <c r="K156" i="1"/>
  <c r="Q156" i="1" s="1"/>
  <c r="J156" i="1"/>
  <c r="I156" i="1"/>
  <c r="H156" i="1"/>
  <c r="G156" i="1"/>
  <c r="F156" i="1" s="1"/>
  <c r="E156" i="1"/>
  <c r="D156" i="1"/>
  <c r="S155" i="1"/>
  <c r="O155" i="1"/>
  <c r="N155" i="1"/>
  <c r="M155" i="1"/>
  <c r="L155" i="1"/>
  <c r="K155" i="1"/>
  <c r="Q155" i="1" s="1"/>
  <c r="J155" i="1"/>
  <c r="I155" i="1"/>
  <c r="H155" i="1"/>
  <c r="G155" i="1"/>
  <c r="F155" i="1" s="1"/>
  <c r="E155" i="1"/>
  <c r="D155" i="1"/>
  <c r="S154" i="1"/>
  <c r="O154" i="1"/>
  <c r="N154" i="1"/>
  <c r="M154" i="1"/>
  <c r="L154" i="1"/>
  <c r="K154" i="1"/>
  <c r="Q154" i="1" s="1"/>
  <c r="J154" i="1"/>
  <c r="I154" i="1"/>
  <c r="H154" i="1"/>
  <c r="G154" i="1"/>
  <c r="F154" i="1" s="1"/>
  <c r="E154" i="1"/>
  <c r="D154" i="1"/>
  <c r="S153" i="1"/>
  <c r="O153" i="1"/>
  <c r="N153" i="1"/>
  <c r="M153" i="1"/>
  <c r="L153" i="1"/>
  <c r="K153" i="1"/>
  <c r="Q153" i="1" s="1"/>
  <c r="J153" i="1"/>
  <c r="I153" i="1"/>
  <c r="H153" i="1"/>
  <c r="G153" i="1"/>
  <c r="F153" i="1" s="1"/>
  <c r="E153" i="1"/>
  <c r="D153" i="1"/>
  <c r="S152" i="1"/>
  <c r="O152" i="1"/>
  <c r="N152" i="1"/>
  <c r="M152" i="1"/>
  <c r="L152" i="1"/>
  <c r="K152" i="1"/>
  <c r="Q152" i="1" s="1"/>
  <c r="J152" i="1"/>
  <c r="I152" i="1"/>
  <c r="H152" i="1"/>
  <c r="G152" i="1"/>
  <c r="F152" i="1" s="1"/>
  <c r="E152" i="1"/>
  <c r="D152" i="1"/>
  <c r="S151" i="1"/>
  <c r="O151" i="1"/>
  <c r="N151" i="1"/>
  <c r="M151" i="1"/>
  <c r="L151" i="1"/>
  <c r="K151" i="1"/>
  <c r="Q151" i="1" s="1"/>
  <c r="J151" i="1"/>
  <c r="I151" i="1"/>
  <c r="H151" i="1"/>
  <c r="G151" i="1"/>
  <c r="F151" i="1" s="1"/>
  <c r="E151" i="1"/>
  <c r="D151" i="1"/>
  <c r="S150" i="1"/>
  <c r="O150" i="1"/>
  <c r="N150" i="1"/>
  <c r="M150" i="1"/>
  <c r="L150" i="1"/>
  <c r="K150" i="1"/>
  <c r="Q150" i="1" s="1"/>
  <c r="J150" i="1"/>
  <c r="I150" i="1"/>
  <c r="H150" i="1"/>
  <c r="G150" i="1"/>
  <c r="F150" i="1" s="1"/>
  <c r="E150" i="1"/>
  <c r="D150" i="1"/>
  <c r="S149" i="1"/>
  <c r="O149" i="1"/>
  <c r="N149" i="1"/>
  <c r="M149" i="1"/>
  <c r="L149" i="1"/>
  <c r="K149" i="1"/>
  <c r="Q149" i="1" s="1"/>
  <c r="J149" i="1"/>
  <c r="I149" i="1"/>
  <c r="H149" i="1"/>
  <c r="G149" i="1"/>
  <c r="F149" i="1" s="1"/>
  <c r="E149" i="1"/>
  <c r="D149" i="1"/>
  <c r="S148" i="1"/>
  <c r="O148" i="1"/>
  <c r="N148" i="1"/>
  <c r="M148" i="1"/>
  <c r="L148" i="1"/>
  <c r="K148" i="1"/>
  <c r="Q148" i="1" s="1"/>
  <c r="J148" i="1"/>
  <c r="I148" i="1"/>
  <c r="H148" i="1"/>
  <c r="G148" i="1"/>
  <c r="F148" i="1" s="1"/>
  <c r="E148" i="1"/>
  <c r="D148" i="1"/>
  <c r="O147" i="1"/>
  <c r="N147" i="1"/>
  <c r="M147" i="1"/>
  <c r="L147" i="1"/>
  <c r="K147" i="1"/>
  <c r="J147" i="1"/>
  <c r="I147" i="1"/>
  <c r="H147" i="1"/>
  <c r="G147" i="1"/>
  <c r="F147" i="1" s="1"/>
  <c r="E147" i="1"/>
  <c r="D147" i="1"/>
  <c r="S146" i="1"/>
  <c r="O146" i="1"/>
  <c r="N146" i="1"/>
  <c r="M146" i="1"/>
  <c r="L146" i="1"/>
  <c r="K146" i="1"/>
  <c r="Q146" i="1" s="1"/>
  <c r="J146" i="1"/>
  <c r="I146" i="1"/>
  <c r="H146" i="1"/>
  <c r="G146" i="1"/>
  <c r="F146" i="1" s="1"/>
  <c r="E146" i="1"/>
  <c r="D146" i="1"/>
  <c r="S145" i="1"/>
  <c r="O145" i="1"/>
  <c r="N145" i="1"/>
  <c r="M145" i="1"/>
  <c r="L145" i="1"/>
  <c r="K145" i="1"/>
  <c r="Q145" i="1" s="1"/>
  <c r="J145" i="1"/>
  <c r="I145" i="1"/>
  <c r="H145" i="1"/>
  <c r="G145" i="1"/>
  <c r="F145" i="1" s="1"/>
  <c r="E145" i="1"/>
  <c r="D145" i="1"/>
  <c r="S144" i="1"/>
  <c r="O144" i="1"/>
  <c r="N144" i="1"/>
  <c r="M144" i="1"/>
  <c r="L144" i="1"/>
  <c r="K144" i="1"/>
  <c r="Q144" i="1" s="1"/>
  <c r="J144" i="1"/>
  <c r="I144" i="1"/>
  <c r="H144" i="1"/>
  <c r="G144" i="1"/>
  <c r="E144" i="1"/>
  <c r="D144" i="1"/>
  <c r="S143" i="1"/>
  <c r="O143" i="1"/>
  <c r="N143" i="1"/>
  <c r="M143" i="1"/>
  <c r="L143" i="1"/>
  <c r="K143" i="1"/>
  <c r="Q143" i="1" s="1"/>
  <c r="J143" i="1"/>
  <c r="I143" i="1"/>
  <c r="H143" i="1"/>
  <c r="G143" i="1"/>
  <c r="F143" i="1" s="1"/>
  <c r="E143" i="1"/>
  <c r="D143" i="1"/>
  <c r="S142" i="1"/>
  <c r="O142" i="1"/>
  <c r="N142" i="1"/>
  <c r="M142" i="1"/>
  <c r="L142" i="1"/>
  <c r="K142" i="1"/>
  <c r="Q142" i="1" s="1"/>
  <c r="J142" i="1"/>
  <c r="I142" i="1"/>
  <c r="H142" i="1"/>
  <c r="G142" i="1"/>
  <c r="F142" i="1" s="1"/>
  <c r="E142" i="1"/>
  <c r="D142" i="1"/>
  <c r="S141" i="1"/>
  <c r="O141" i="1"/>
  <c r="N141" i="1"/>
  <c r="M141" i="1"/>
  <c r="L141" i="1"/>
  <c r="K141" i="1"/>
  <c r="Q141" i="1" s="1"/>
  <c r="J141" i="1"/>
  <c r="I141" i="1"/>
  <c r="H141" i="1"/>
  <c r="G141" i="1"/>
  <c r="E141" i="1"/>
  <c r="D141" i="1"/>
  <c r="O140" i="1"/>
  <c r="N140" i="1"/>
  <c r="M140" i="1"/>
  <c r="L140" i="1"/>
  <c r="K140" i="1"/>
  <c r="J140" i="1"/>
  <c r="I140" i="1"/>
  <c r="H140" i="1"/>
  <c r="G140" i="1"/>
  <c r="F140" i="1" s="1"/>
  <c r="E140" i="1"/>
  <c r="D140" i="1"/>
  <c r="O139" i="1"/>
  <c r="N139" i="1"/>
  <c r="M139" i="1"/>
  <c r="L139" i="1"/>
  <c r="K139" i="1"/>
  <c r="Q139" i="1" s="1"/>
  <c r="J139" i="1"/>
  <c r="I139" i="1"/>
  <c r="H139" i="1"/>
  <c r="G139" i="1"/>
  <c r="F139" i="1" s="1"/>
  <c r="E139" i="1"/>
  <c r="D139" i="1"/>
  <c r="O138" i="1"/>
  <c r="N138" i="1"/>
  <c r="M138" i="1"/>
  <c r="L138" i="1"/>
  <c r="K138" i="1"/>
  <c r="Q138" i="1" s="1"/>
  <c r="J138" i="1"/>
  <c r="I138" i="1"/>
  <c r="H138" i="1"/>
  <c r="G138" i="1"/>
  <c r="F138" i="1" s="1"/>
  <c r="E138" i="1"/>
  <c r="D138" i="1"/>
  <c r="O137" i="1"/>
  <c r="N137" i="1"/>
  <c r="M137" i="1"/>
  <c r="L137" i="1"/>
  <c r="K137" i="1"/>
  <c r="Q137" i="1" s="1"/>
  <c r="J137" i="1"/>
  <c r="I137" i="1"/>
  <c r="H137" i="1"/>
  <c r="G137" i="1"/>
  <c r="F137" i="1" s="1"/>
  <c r="E137" i="1"/>
  <c r="D137" i="1"/>
  <c r="O136" i="1"/>
  <c r="N136" i="1"/>
  <c r="M136" i="1"/>
  <c r="L136" i="1"/>
  <c r="K136" i="1"/>
  <c r="Q136" i="1" s="1"/>
  <c r="J136" i="1"/>
  <c r="I136" i="1"/>
  <c r="H136" i="1"/>
  <c r="G136" i="1"/>
  <c r="F136" i="1" s="1"/>
  <c r="E136" i="1"/>
  <c r="D136" i="1"/>
  <c r="O135" i="1"/>
  <c r="O129" i="1" s="1"/>
  <c r="N135" i="1"/>
  <c r="M135" i="1"/>
  <c r="L135" i="1"/>
  <c r="K135" i="1"/>
  <c r="Q135" i="1" s="1"/>
  <c r="J135" i="1"/>
  <c r="I135" i="1"/>
  <c r="H135" i="1"/>
  <c r="G135" i="1"/>
  <c r="F135" i="1" s="1"/>
  <c r="E135" i="1"/>
  <c r="D135" i="1"/>
  <c r="O134" i="1"/>
  <c r="N134" i="1"/>
  <c r="M134" i="1"/>
  <c r="L134" i="1"/>
  <c r="K134" i="1"/>
  <c r="J134" i="1"/>
  <c r="I134" i="1"/>
  <c r="H134" i="1"/>
  <c r="G134" i="1"/>
  <c r="F134" i="1" s="1"/>
  <c r="E134" i="1"/>
  <c r="D134" i="1"/>
  <c r="S133" i="1"/>
  <c r="O133" i="1"/>
  <c r="N133" i="1"/>
  <c r="M133" i="1"/>
  <c r="L133" i="1"/>
  <c r="K133" i="1"/>
  <c r="Q133" i="1" s="1"/>
  <c r="J133" i="1"/>
  <c r="I133" i="1"/>
  <c r="H133" i="1"/>
  <c r="G133" i="1"/>
  <c r="F133" i="1" s="1"/>
  <c r="E133" i="1"/>
  <c r="D133" i="1"/>
  <c r="S132" i="1"/>
  <c r="O132" i="1"/>
  <c r="N132" i="1"/>
  <c r="M132" i="1"/>
  <c r="L132" i="1"/>
  <c r="K132" i="1"/>
  <c r="Q132" i="1" s="1"/>
  <c r="J132" i="1"/>
  <c r="I132" i="1"/>
  <c r="H132" i="1"/>
  <c r="G132" i="1"/>
  <c r="F132" i="1" s="1"/>
  <c r="E132" i="1"/>
  <c r="D132" i="1"/>
  <c r="S131" i="1"/>
  <c r="O131" i="1"/>
  <c r="N131" i="1"/>
  <c r="M131" i="1"/>
  <c r="L131" i="1"/>
  <c r="K131" i="1"/>
  <c r="Q131" i="1" s="1"/>
  <c r="J131" i="1"/>
  <c r="I131" i="1"/>
  <c r="H131" i="1"/>
  <c r="G131" i="1"/>
  <c r="F131" i="1" s="1"/>
  <c r="E131" i="1"/>
  <c r="D131" i="1"/>
  <c r="S130" i="1"/>
  <c r="O130" i="1"/>
  <c r="N130" i="1"/>
  <c r="M130" i="1"/>
  <c r="L130" i="1"/>
  <c r="K130" i="1"/>
  <c r="Q130" i="1" s="1"/>
  <c r="J130" i="1"/>
  <c r="I130" i="1"/>
  <c r="H130" i="1"/>
  <c r="G130" i="1"/>
  <c r="F130" i="1" s="1"/>
  <c r="E130" i="1"/>
  <c r="D130" i="1"/>
  <c r="N129" i="1"/>
  <c r="M129" i="1"/>
  <c r="L129" i="1"/>
  <c r="J129" i="1"/>
  <c r="I129" i="1"/>
  <c r="H129" i="1"/>
  <c r="E129" i="1"/>
  <c r="D129" i="1"/>
  <c r="S128" i="1"/>
  <c r="O128" i="1"/>
  <c r="N128" i="1"/>
  <c r="M128" i="1"/>
  <c r="L128" i="1"/>
  <c r="K128" i="1"/>
  <c r="Q128" i="1" s="1"/>
  <c r="J128" i="1"/>
  <c r="I128" i="1"/>
  <c r="H128" i="1"/>
  <c r="G128" i="1"/>
  <c r="F128" i="1" s="1"/>
  <c r="E128" i="1"/>
  <c r="D128" i="1"/>
  <c r="S127" i="1"/>
  <c r="O127" i="1"/>
  <c r="N127" i="1"/>
  <c r="M127" i="1"/>
  <c r="L127" i="1"/>
  <c r="K127" i="1"/>
  <c r="Q127" i="1" s="1"/>
  <c r="J127" i="1"/>
  <c r="I127" i="1"/>
  <c r="H127" i="1"/>
  <c r="G127" i="1"/>
  <c r="F127" i="1" s="1"/>
  <c r="E127" i="1"/>
  <c r="D127" i="1"/>
  <c r="S126" i="1"/>
  <c r="O126" i="1"/>
  <c r="N126" i="1"/>
  <c r="N125" i="1" s="1"/>
  <c r="N166" i="1" s="1"/>
  <c r="M126" i="1"/>
  <c r="L126" i="1"/>
  <c r="K126" i="1"/>
  <c r="J126" i="1"/>
  <c r="J125" i="1" s="1"/>
  <c r="J166" i="1" s="1"/>
  <c r="I126" i="1"/>
  <c r="H126" i="1"/>
  <c r="G126" i="1"/>
  <c r="E126" i="1"/>
  <c r="D126" i="1"/>
  <c r="U125" i="1"/>
  <c r="T125" i="1"/>
  <c r="M125" i="1"/>
  <c r="M166" i="1" s="1"/>
  <c r="L125" i="1"/>
  <c r="L166" i="1" s="1"/>
  <c r="I125" i="1"/>
  <c r="I166" i="1" s="1"/>
  <c r="H125" i="1"/>
  <c r="H166" i="1" s="1"/>
  <c r="E125" i="1"/>
  <c r="E166" i="1" s="1"/>
  <c r="D125" i="1"/>
  <c r="D166" i="1" s="1"/>
  <c r="T124" i="1"/>
  <c r="R123" i="1"/>
  <c r="O123" i="1"/>
  <c r="N123" i="1"/>
  <c r="M123" i="1"/>
  <c r="L123" i="1"/>
  <c r="K123" i="1" s="1"/>
  <c r="J123" i="1"/>
  <c r="I123" i="1"/>
  <c r="H123" i="1"/>
  <c r="G123" i="1"/>
  <c r="F123" i="1"/>
  <c r="P123" i="1" s="1"/>
  <c r="E123" i="1"/>
  <c r="D123" i="1"/>
  <c r="R122" i="1"/>
  <c r="O122" i="1"/>
  <c r="N122" i="1"/>
  <c r="M122" i="1"/>
  <c r="L122" i="1"/>
  <c r="K122" i="1" s="1"/>
  <c r="J122" i="1"/>
  <c r="I122" i="1"/>
  <c r="H122" i="1"/>
  <c r="G122" i="1"/>
  <c r="F122" i="1"/>
  <c r="P122" i="1" s="1"/>
  <c r="E122" i="1"/>
  <c r="D122" i="1"/>
  <c r="R121" i="1"/>
  <c r="O121" i="1"/>
  <c r="N121" i="1"/>
  <c r="M121" i="1"/>
  <c r="L121" i="1"/>
  <c r="K121" i="1" s="1"/>
  <c r="J121" i="1"/>
  <c r="I121" i="1"/>
  <c r="H121" i="1"/>
  <c r="G121" i="1"/>
  <c r="F121" i="1"/>
  <c r="P121" i="1" s="1"/>
  <c r="E121" i="1"/>
  <c r="D121" i="1"/>
  <c r="R120" i="1"/>
  <c r="O120" i="1"/>
  <c r="N120" i="1"/>
  <c r="M120" i="1"/>
  <c r="L120" i="1"/>
  <c r="K120" i="1" s="1"/>
  <c r="J120" i="1"/>
  <c r="I120" i="1"/>
  <c r="H120" i="1"/>
  <c r="G120" i="1"/>
  <c r="F120" i="1"/>
  <c r="P120" i="1" s="1"/>
  <c r="E120" i="1"/>
  <c r="D120" i="1"/>
  <c r="R119" i="1"/>
  <c r="O119" i="1"/>
  <c r="N119" i="1"/>
  <c r="M119" i="1"/>
  <c r="L119" i="1"/>
  <c r="K119" i="1" s="1"/>
  <c r="J119" i="1"/>
  <c r="I119" i="1"/>
  <c r="H119" i="1"/>
  <c r="G119" i="1"/>
  <c r="F119" i="1"/>
  <c r="P119" i="1" s="1"/>
  <c r="E119" i="1"/>
  <c r="D119" i="1"/>
  <c r="R118" i="1"/>
  <c r="O118" i="1"/>
  <c r="N118" i="1"/>
  <c r="M118" i="1"/>
  <c r="L118" i="1"/>
  <c r="J118" i="1"/>
  <c r="I118" i="1"/>
  <c r="H118" i="1"/>
  <c r="G118" i="1"/>
  <c r="F118" i="1"/>
  <c r="P118" i="1" s="1"/>
  <c r="E118" i="1"/>
  <c r="D118" i="1"/>
  <c r="R117" i="1"/>
  <c r="O117" i="1"/>
  <c r="N117" i="1"/>
  <c r="M117" i="1"/>
  <c r="L117" i="1"/>
  <c r="K117" i="1" s="1"/>
  <c r="J117" i="1"/>
  <c r="I117" i="1"/>
  <c r="H117" i="1"/>
  <c r="G117" i="1"/>
  <c r="F117" i="1"/>
  <c r="P117" i="1" s="1"/>
  <c r="E117" i="1"/>
  <c r="D117" i="1"/>
  <c r="R116" i="1"/>
  <c r="O116" i="1"/>
  <c r="N116" i="1"/>
  <c r="M116" i="1"/>
  <c r="L116" i="1"/>
  <c r="K116" i="1" s="1"/>
  <c r="J116" i="1"/>
  <c r="I116" i="1"/>
  <c r="H116" i="1"/>
  <c r="G116" i="1"/>
  <c r="F116" i="1"/>
  <c r="P116" i="1" s="1"/>
  <c r="E116" i="1"/>
  <c r="D116" i="1"/>
  <c r="R115" i="1"/>
  <c r="O115" i="1"/>
  <c r="N115" i="1"/>
  <c r="M115" i="1"/>
  <c r="L115" i="1"/>
  <c r="J115" i="1"/>
  <c r="I115" i="1"/>
  <c r="H115" i="1"/>
  <c r="G115" i="1"/>
  <c r="F115" i="1"/>
  <c r="P115" i="1" s="1"/>
  <c r="E115" i="1"/>
  <c r="D115" i="1"/>
  <c r="R114" i="1"/>
  <c r="O114" i="1"/>
  <c r="N114" i="1"/>
  <c r="M114" i="1"/>
  <c r="L114" i="1"/>
  <c r="K114" i="1" s="1"/>
  <c r="J114" i="1"/>
  <c r="I114" i="1"/>
  <c r="H114" i="1"/>
  <c r="G114" i="1"/>
  <c r="F114" i="1"/>
  <c r="P114" i="1" s="1"/>
  <c r="E114" i="1"/>
  <c r="D114" i="1"/>
  <c r="R113" i="1"/>
  <c r="O113" i="1"/>
  <c r="N113" i="1"/>
  <c r="M113" i="1"/>
  <c r="L113" i="1"/>
  <c r="K113" i="1" s="1"/>
  <c r="J113" i="1"/>
  <c r="I113" i="1"/>
  <c r="H113" i="1"/>
  <c r="G113" i="1"/>
  <c r="F113" i="1"/>
  <c r="P113" i="1" s="1"/>
  <c r="E113" i="1"/>
  <c r="D113" i="1"/>
  <c r="R112" i="1"/>
  <c r="O112" i="1"/>
  <c r="N112" i="1"/>
  <c r="M112" i="1"/>
  <c r="L112" i="1"/>
  <c r="K112" i="1" s="1"/>
  <c r="J112" i="1"/>
  <c r="I112" i="1"/>
  <c r="H112" i="1"/>
  <c r="G112" i="1"/>
  <c r="F112" i="1"/>
  <c r="P112" i="1" s="1"/>
  <c r="E112" i="1"/>
  <c r="D112" i="1"/>
  <c r="R111" i="1"/>
  <c r="O111" i="1"/>
  <c r="N111" i="1"/>
  <c r="M111" i="1"/>
  <c r="L111" i="1"/>
  <c r="K111" i="1" s="1"/>
  <c r="J111" i="1"/>
  <c r="I111" i="1"/>
  <c r="H111" i="1"/>
  <c r="G111" i="1"/>
  <c r="F111" i="1"/>
  <c r="P111" i="1" s="1"/>
  <c r="E111" i="1"/>
  <c r="D111" i="1"/>
  <c r="R110" i="1"/>
  <c r="O110" i="1"/>
  <c r="N110" i="1"/>
  <c r="M110" i="1"/>
  <c r="L110" i="1"/>
  <c r="K110" i="1" s="1"/>
  <c r="J110" i="1"/>
  <c r="I110" i="1"/>
  <c r="H110" i="1"/>
  <c r="G110" i="1"/>
  <c r="F110" i="1"/>
  <c r="P110" i="1" s="1"/>
  <c r="E110" i="1"/>
  <c r="D110" i="1"/>
  <c r="R109" i="1"/>
  <c r="O109" i="1"/>
  <c r="N109" i="1"/>
  <c r="M109" i="1"/>
  <c r="L109" i="1"/>
  <c r="K109" i="1" s="1"/>
  <c r="J109" i="1"/>
  <c r="I109" i="1"/>
  <c r="H109" i="1"/>
  <c r="G109" i="1"/>
  <c r="F109" i="1"/>
  <c r="P109" i="1" s="1"/>
  <c r="E109" i="1"/>
  <c r="D109" i="1"/>
  <c r="R108" i="1"/>
  <c r="O108" i="1"/>
  <c r="N108" i="1"/>
  <c r="M108" i="1"/>
  <c r="L108" i="1"/>
  <c r="K108" i="1" s="1"/>
  <c r="J108" i="1"/>
  <c r="I108" i="1"/>
  <c r="H108" i="1"/>
  <c r="G108" i="1"/>
  <c r="F108" i="1"/>
  <c r="P108" i="1" s="1"/>
  <c r="E108" i="1"/>
  <c r="D108" i="1"/>
  <c r="R107" i="1"/>
  <c r="O107" i="1"/>
  <c r="N107" i="1"/>
  <c r="M107" i="1"/>
  <c r="L107" i="1"/>
  <c r="K107" i="1" s="1"/>
  <c r="J107" i="1"/>
  <c r="I107" i="1"/>
  <c r="H107" i="1"/>
  <c r="G107" i="1"/>
  <c r="F107" i="1"/>
  <c r="P107" i="1" s="1"/>
  <c r="E107" i="1"/>
  <c r="D107" i="1"/>
  <c r="R106" i="1"/>
  <c r="O106" i="1"/>
  <c r="N106" i="1"/>
  <c r="M106" i="1"/>
  <c r="L106" i="1"/>
  <c r="K106" i="1" s="1"/>
  <c r="J106" i="1"/>
  <c r="I106" i="1"/>
  <c r="H106" i="1"/>
  <c r="G106" i="1"/>
  <c r="F106" i="1"/>
  <c r="P106" i="1" s="1"/>
  <c r="E106" i="1"/>
  <c r="D106" i="1"/>
  <c r="R105" i="1"/>
  <c r="O105" i="1"/>
  <c r="N105" i="1"/>
  <c r="M105" i="1"/>
  <c r="L105" i="1"/>
  <c r="K105" i="1" s="1"/>
  <c r="J105" i="1"/>
  <c r="I105" i="1"/>
  <c r="H105" i="1"/>
  <c r="G105" i="1"/>
  <c r="F105" i="1"/>
  <c r="P105" i="1" s="1"/>
  <c r="E105" i="1"/>
  <c r="D105" i="1"/>
  <c r="R104" i="1"/>
  <c r="O104" i="1"/>
  <c r="N104" i="1"/>
  <c r="M104" i="1"/>
  <c r="L104" i="1"/>
  <c r="K104" i="1" s="1"/>
  <c r="J104" i="1"/>
  <c r="I104" i="1"/>
  <c r="H104" i="1"/>
  <c r="G104" i="1"/>
  <c r="F104" i="1"/>
  <c r="P104" i="1" s="1"/>
  <c r="E104" i="1"/>
  <c r="D104" i="1"/>
  <c r="R103" i="1"/>
  <c r="O103" i="1"/>
  <c r="N103" i="1"/>
  <c r="M103" i="1"/>
  <c r="L103" i="1"/>
  <c r="J103" i="1"/>
  <c r="I103" i="1"/>
  <c r="H103" i="1"/>
  <c r="G103" i="1"/>
  <c r="F103" i="1"/>
  <c r="P103" i="1" s="1"/>
  <c r="E103" i="1"/>
  <c r="D103" i="1"/>
  <c r="R102" i="1"/>
  <c r="O102" i="1"/>
  <c r="N102" i="1"/>
  <c r="M102" i="1"/>
  <c r="L102" i="1"/>
  <c r="K102" i="1" s="1"/>
  <c r="J102" i="1"/>
  <c r="I102" i="1"/>
  <c r="H102" i="1"/>
  <c r="G102" i="1"/>
  <c r="F102" i="1"/>
  <c r="P102" i="1" s="1"/>
  <c r="E102" i="1"/>
  <c r="D102" i="1"/>
  <c r="O101" i="1"/>
  <c r="N101" i="1"/>
  <c r="M101" i="1"/>
  <c r="L101" i="1"/>
  <c r="J101" i="1"/>
  <c r="I101" i="1"/>
  <c r="H101" i="1"/>
  <c r="G101" i="1"/>
  <c r="F101" i="1"/>
  <c r="E101" i="1"/>
  <c r="D101" i="1"/>
  <c r="O100" i="1"/>
  <c r="N100" i="1"/>
  <c r="M100" i="1"/>
  <c r="L100" i="1"/>
  <c r="J100" i="1"/>
  <c r="I100" i="1"/>
  <c r="H100" i="1"/>
  <c r="G100" i="1"/>
  <c r="F100" i="1"/>
  <c r="P100" i="1" s="1"/>
  <c r="E100" i="1"/>
  <c r="D100" i="1"/>
  <c r="O99" i="1"/>
  <c r="N99" i="1"/>
  <c r="M99" i="1"/>
  <c r="L99" i="1"/>
  <c r="J99" i="1"/>
  <c r="I99" i="1"/>
  <c r="H99" i="1"/>
  <c r="G99" i="1"/>
  <c r="F99" i="1"/>
  <c r="P99" i="1" s="1"/>
  <c r="E99" i="1"/>
  <c r="D99" i="1"/>
  <c r="O98" i="1"/>
  <c r="N98" i="1"/>
  <c r="M98" i="1"/>
  <c r="L98" i="1"/>
  <c r="J98" i="1"/>
  <c r="I98" i="1"/>
  <c r="H98" i="1"/>
  <c r="G98" i="1"/>
  <c r="F98" i="1"/>
  <c r="P98" i="1" s="1"/>
  <c r="E98" i="1"/>
  <c r="D98" i="1"/>
  <c r="O97" i="1"/>
  <c r="N97" i="1"/>
  <c r="M97" i="1"/>
  <c r="L97" i="1"/>
  <c r="J97" i="1"/>
  <c r="I97" i="1"/>
  <c r="H97" i="1"/>
  <c r="G97" i="1"/>
  <c r="F97" i="1"/>
  <c r="P97" i="1" s="1"/>
  <c r="E97" i="1"/>
  <c r="D97" i="1"/>
  <c r="O96" i="1"/>
  <c r="N96" i="1"/>
  <c r="M96" i="1"/>
  <c r="L96" i="1"/>
  <c r="J96" i="1"/>
  <c r="I96" i="1"/>
  <c r="H96" i="1"/>
  <c r="G96" i="1"/>
  <c r="F96" i="1"/>
  <c r="P96" i="1" s="1"/>
  <c r="E96" i="1"/>
  <c r="D96" i="1"/>
  <c r="O95" i="1"/>
  <c r="N95" i="1"/>
  <c r="M95" i="1"/>
  <c r="L95" i="1"/>
  <c r="J95" i="1"/>
  <c r="I95" i="1"/>
  <c r="H95" i="1"/>
  <c r="G95" i="1"/>
  <c r="F95" i="1"/>
  <c r="P95" i="1" s="1"/>
  <c r="E95" i="1"/>
  <c r="D95" i="1"/>
  <c r="O94" i="1"/>
  <c r="N94" i="1"/>
  <c r="M94" i="1"/>
  <c r="L94" i="1"/>
  <c r="J94" i="1"/>
  <c r="I94" i="1"/>
  <c r="H94" i="1"/>
  <c r="G94" i="1"/>
  <c r="F94" i="1"/>
  <c r="P94" i="1" s="1"/>
  <c r="E94" i="1"/>
  <c r="D94" i="1"/>
  <c r="O93" i="1"/>
  <c r="N93" i="1"/>
  <c r="M93" i="1"/>
  <c r="L93" i="1"/>
  <c r="J93" i="1"/>
  <c r="I93" i="1"/>
  <c r="H93" i="1"/>
  <c r="G93" i="1"/>
  <c r="F93" i="1"/>
  <c r="P93" i="1" s="1"/>
  <c r="E93" i="1"/>
  <c r="D93" i="1"/>
  <c r="O92" i="1"/>
  <c r="N92" i="1"/>
  <c r="M92" i="1"/>
  <c r="L92" i="1"/>
  <c r="J92" i="1"/>
  <c r="I92" i="1"/>
  <c r="H92" i="1"/>
  <c r="G92" i="1"/>
  <c r="F92" i="1"/>
  <c r="P92" i="1" s="1"/>
  <c r="E92" i="1"/>
  <c r="D92" i="1"/>
  <c r="O91" i="1"/>
  <c r="N91" i="1"/>
  <c r="M91" i="1"/>
  <c r="L91" i="1"/>
  <c r="J91" i="1"/>
  <c r="I91" i="1"/>
  <c r="H91" i="1"/>
  <c r="G91" i="1"/>
  <c r="F91" i="1"/>
  <c r="P91" i="1" s="1"/>
  <c r="E91" i="1"/>
  <c r="D91" i="1"/>
  <c r="O90" i="1"/>
  <c r="N90" i="1"/>
  <c r="M90" i="1"/>
  <c r="L90" i="1"/>
  <c r="J90" i="1"/>
  <c r="I90" i="1"/>
  <c r="H90" i="1"/>
  <c r="G90" i="1"/>
  <c r="F90" i="1"/>
  <c r="P90" i="1" s="1"/>
  <c r="E90" i="1"/>
  <c r="D90" i="1"/>
  <c r="O89" i="1"/>
  <c r="N89" i="1"/>
  <c r="M89" i="1"/>
  <c r="L89" i="1"/>
  <c r="J89" i="1"/>
  <c r="I89" i="1"/>
  <c r="H89" i="1"/>
  <c r="G89" i="1"/>
  <c r="F89" i="1"/>
  <c r="P89" i="1" s="1"/>
  <c r="E89" i="1"/>
  <c r="D89" i="1"/>
  <c r="O88" i="1"/>
  <c r="N88" i="1"/>
  <c r="M88" i="1"/>
  <c r="L88" i="1"/>
  <c r="J88" i="1"/>
  <c r="I88" i="1"/>
  <c r="H88" i="1"/>
  <c r="G88" i="1"/>
  <c r="F88" i="1"/>
  <c r="P88" i="1" s="1"/>
  <c r="E88" i="1"/>
  <c r="D88" i="1"/>
  <c r="O87" i="1"/>
  <c r="N87" i="1"/>
  <c r="M87" i="1"/>
  <c r="L87" i="1"/>
  <c r="J87" i="1"/>
  <c r="I87" i="1"/>
  <c r="H87" i="1"/>
  <c r="G87" i="1"/>
  <c r="F87" i="1"/>
  <c r="P87" i="1" s="1"/>
  <c r="E87" i="1"/>
  <c r="D87" i="1"/>
  <c r="O86" i="1"/>
  <c r="N86" i="1"/>
  <c r="M86" i="1"/>
  <c r="L86" i="1"/>
  <c r="J86" i="1"/>
  <c r="I86" i="1"/>
  <c r="H86" i="1"/>
  <c r="G86" i="1"/>
  <c r="F86" i="1"/>
  <c r="P86" i="1" s="1"/>
  <c r="E86" i="1"/>
  <c r="D86" i="1"/>
  <c r="O85" i="1"/>
  <c r="N85" i="1"/>
  <c r="M85" i="1"/>
  <c r="L85" i="1"/>
  <c r="J85" i="1"/>
  <c r="I85" i="1"/>
  <c r="H85" i="1"/>
  <c r="G85" i="1"/>
  <c r="F85" i="1"/>
  <c r="P85" i="1" s="1"/>
  <c r="E85" i="1"/>
  <c r="D85" i="1"/>
  <c r="O84" i="1"/>
  <c r="N84" i="1"/>
  <c r="M84" i="1"/>
  <c r="L84" i="1"/>
  <c r="J84" i="1"/>
  <c r="I84" i="1"/>
  <c r="H84" i="1"/>
  <c r="G84" i="1"/>
  <c r="F84" i="1"/>
  <c r="P84" i="1" s="1"/>
  <c r="E84" i="1"/>
  <c r="D84" i="1"/>
  <c r="O83" i="1"/>
  <c r="N83" i="1"/>
  <c r="M83" i="1"/>
  <c r="L83" i="1"/>
  <c r="J83" i="1"/>
  <c r="I83" i="1"/>
  <c r="H83" i="1"/>
  <c r="G83" i="1"/>
  <c r="F83" i="1"/>
  <c r="P83" i="1" s="1"/>
  <c r="E83" i="1"/>
  <c r="D83" i="1"/>
  <c r="O82" i="1"/>
  <c r="N82" i="1"/>
  <c r="M82" i="1"/>
  <c r="L82" i="1"/>
  <c r="J82" i="1"/>
  <c r="I82" i="1"/>
  <c r="H82" i="1"/>
  <c r="G82" i="1"/>
  <c r="F82" i="1"/>
  <c r="P82" i="1" s="1"/>
  <c r="E82" i="1"/>
  <c r="D82" i="1"/>
  <c r="O81" i="1"/>
  <c r="N81" i="1"/>
  <c r="M81" i="1"/>
  <c r="L81" i="1"/>
  <c r="J81" i="1"/>
  <c r="I81" i="1"/>
  <c r="H81" i="1"/>
  <c r="G81" i="1"/>
  <c r="F81" i="1"/>
  <c r="P81" i="1" s="1"/>
  <c r="E81" i="1"/>
  <c r="D81" i="1"/>
  <c r="O80" i="1"/>
  <c r="N80" i="1"/>
  <c r="M80" i="1"/>
  <c r="L80" i="1"/>
  <c r="J80" i="1"/>
  <c r="I80" i="1"/>
  <c r="H80" i="1"/>
  <c r="G80" i="1"/>
  <c r="F80" i="1"/>
  <c r="P80" i="1" s="1"/>
  <c r="E80" i="1"/>
  <c r="D80" i="1"/>
  <c r="O79" i="1"/>
  <c r="N79" i="1"/>
  <c r="M79" i="1"/>
  <c r="L79" i="1"/>
  <c r="J79" i="1"/>
  <c r="I79" i="1"/>
  <c r="H79" i="1"/>
  <c r="G79" i="1"/>
  <c r="F79" i="1"/>
  <c r="P79" i="1" s="1"/>
  <c r="E79" i="1"/>
  <c r="D79" i="1"/>
  <c r="O78" i="1"/>
  <c r="N78" i="1"/>
  <c r="M78" i="1"/>
  <c r="L78" i="1"/>
  <c r="J78" i="1"/>
  <c r="I78" i="1"/>
  <c r="H78" i="1"/>
  <c r="G78" i="1"/>
  <c r="F78" i="1"/>
  <c r="P78" i="1" s="1"/>
  <c r="E78" i="1"/>
  <c r="D78" i="1"/>
  <c r="O77" i="1"/>
  <c r="N77" i="1"/>
  <c r="M77" i="1"/>
  <c r="L77" i="1"/>
  <c r="J77" i="1"/>
  <c r="I77" i="1"/>
  <c r="H77" i="1"/>
  <c r="G77" i="1"/>
  <c r="F77" i="1"/>
  <c r="P77" i="1" s="1"/>
  <c r="E77" i="1"/>
  <c r="D77" i="1"/>
  <c r="O76" i="1"/>
  <c r="N76" i="1"/>
  <c r="M76" i="1"/>
  <c r="L76" i="1"/>
  <c r="J76" i="1"/>
  <c r="I76" i="1"/>
  <c r="H76" i="1"/>
  <c r="G76" i="1"/>
  <c r="F76" i="1"/>
  <c r="P76" i="1" s="1"/>
  <c r="E76" i="1"/>
  <c r="D76" i="1"/>
  <c r="O75" i="1"/>
  <c r="N75" i="1"/>
  <c r="M75" i="1"/>
  <c r="L75" i="1"/>
  <c r="J75" i="1"/>
  <c r="I75" i="1"/>
  <c r="H75" i="1"/>
  <c r="G75" i="1"/>
  <c r="F75" i="1"/>
  <c r="P75" i="1" s="1"/>
  <c r="E75" i="1"/>
  <c r="D75" i="1"/>
  <c r="O74" i="1"/>
  <c r="N74" i="1"/>
  <c r="M74" i="1"/>
  <c r="L74" i="1"/>
  <c r="J74" i="1"/>
  <c r="I74" i="1"/>
  <c r="H74" i="1"/>
  <c r="G74" i="1"/>
  <c r="F74" i="1"/>
  <c r="P74" i="1" s="1"/>
  <c r="E74" i="1"/>
  <c r="D74" i="1"/>
  <c r="O73" i="1"/>
  <c r="N73" i="1"/>
  <c r="M73" i="1"/>
  <c r="L73" i="1"/>
  <c r="J73" i="1"/>
  <c r="I73" i="1"/>
  <c r="H73" i="1"/>
  <c r="G73" i="1"/>
  <c r="F73" i="1"/>
  <c r="P73" i="1" s="1"/>
  <c r="E73" i="1"/>
  <c r="D73" i="1"/>
  <c r="O72" i="1"/>
  <c r="N72" i="1"/>
  <c r="M72" i="1"/>
  <c r="L72" i="1"/>
  <c r="J72" i="1"/>
  <c r="I72" i="1"/>
  <c r="H72" i="1"/>
  <c r="G72" i="1"/>
  <c r="F72" i="1"/>
  <c r="P72" i="1" s="1"/>
  <c r="E72" i="1"/>
  <c r="D72" i="1"/>
  <c r="O71" i="1"/>
  <c r="N71" i="1"/>
  <c r="M71" i="1"/>
  <c r="L71" i="1"/>
  <c r="J71" i="1"/>
  <c r="I71" i="1"/>
  <c r="H71" i="1"/>
  <c r="G71" i="1"/>
  <c r="F71" i="1"/>
  <c r="P71" i="1" s="1"/>
  <c r="E71" i="1"/>
  <c r="D71" i="1"/>
  <c r="O70" i="1"/>
  <c r="N70" i="1"/>
  <c r="M70" i="1"/>
  <c r="L70" i="1"/>
  <c r="J70" i="1"/>
  <c r="I70" i="1"/>
  <c r="H70" i="1"/>
  <c r="G70" i="1"/>
  <c r="F70" i="1"/>
  <c r="P70" i="1" s="1"/>
  <c r="E70" i="1"/>
  <c r="D70" i="1"/>
  <c r="O69" i="1"/>
  <c r="N69" i="1"/>
  <c r="M69" i="1"/>
  <c r="L69" i="1"/>
  <c r="J69" i="1"/>
  <c r="I69" i="1"/>
  <c r="H69" i="1"/>
  <c r="G69" i="1"/>
  <c r="F69" i="1"/>
  <c r="P69" i="1" s="1"/>
  <c r="E69" i="1"/>
  <c r="D69" i="1"/>
  <c r="O68" i="1"/>
  <c r="N68" i="1"/>
  <c r="M68" i="1"/>
  <c r="L68" i="1"/>
  <c r="J68" i="1"/>
  <c r="I68" i="1"/>
  <c r="H68" i="1"/>
  <c r="G68" i="1"/>
  <c r="F68" i="1"/>
  <c r="P68" i="1" s="1"/>
  <c r="E68" i="1"/>
  <c r="D68" i="1"/>
  <c r="O67" i="1"/>
  <c r="N67" i="1"/>
  <c r="M67" i="1"/>
  <c r="L67" i="1"/>
  <c r="J67" i="1"/>
  <c r="I67" i="1"/>
  <c r="H67" i="1"/>
  <c r="G67" i="1"/>
  <c r="F67" i="1"/>
  <c r="P67" i="1" s="1"/>
  <c r="E67" i="1"/>
  <c r="D67" i="1"/>
  <c r="O66" i="1"/>
  <c r="N66" i="1"/>
  <c r="M66" i="1"/>
  <c r="L66" i="1"/>
  <c r="J66" i="1"/>
  <c r="I66" i="1"/>
  <c r="H66" i="1"/>
  <c r="G66" i="1"/>
  <c r="F66" i="1"/>
  <c r="P66" i="1" s="1"/>
  <c r="E66" i="1"/>
  <c r="D66" i="1"/>
  <c r="O65" i="1"/>
  <c r="N65" i="1"/>
  <c r="M65" i="1"/>
  <c r="L65" i="1"/>
  <c r="J65" i="1"/>
  <c r="I65" i="1"/>
  <c r="H65" i="1"/>
  <c r="G65" i="1"/>
  <c r="F65" i="1"/>
  <c r="P65" i="1" s="1"/>
  <c r="E65" i="1"/>
  <c r="D65" i="1"/>
  <c r="O64" i="1"/>
  <c r="N64" i="1"/>
  <c r="M64" i="1"/>
  <c r="L64" i="1"/>
  <c r="J64" i="1"/>
  <c r="I64" i="1"/>
  <c r="H64" i="1"/>
  <c r="G64" i="1"/>
  <c r="F64" i="1"/>
  <c r="P64" i="1" s="1"/>
  <c r="E64" i="1"/>
  <c r="D64" i="1"/>
  <c r="O63" i="1"/>
  <c r="N63" i="1"/>
  <c r="M63" i="1"/>
  <c r="L63" i="1"/>
  <c r="J63" i="1"/>
  <c r="I63" i="1"/>
  <c r="H63" i="1"/>
  <c r="G63" i="1"/>
  <c r="F63" i="1"/>
  <c r="P63" i="1" s="1"/>
  <c r="E63" i="1"/>
  <c r="D63" i="1"/>
  <c r="O62" i="1"/>
  <c r="N62" i="1"/>
  <c r="M62" i="1"/>
  <c r="L62" i="1"/>
  <c r="J62" i="1"/>
  <c r="I62" i="1"/>
  <c r="H62" i="1"/>
  <c r="G62" i="1"/>
  <c r="F62" i="1"/>
  <c r="P62" i="1" s="1"/>
  <c r="E62" i="1"/>
  <c r="D62" i="1"/>
  <c r="O61" i="1"/>
  <c r="N61" i="1"/>
  <c r="M61" i="1"/>
  <c r="L61" i="1"/>
  <c r="J61" i="1"/>
  <c r="I61" i="1"/>
  <c r="H61" i="1"/>
  <c r="G61" i="1"/>
  <c r="F61" i="1"/>
  <c r="P61" i="1" s="1"/>
  <c r="E61" i="1"/>
  <c r="D61" i="1"/>
  <c r="O60" i="1"/>
  <c r="N60" i="1"/>
  <c r="M60" i="1"/>
  <c r="L60" i="1"/>
  <c r="J60" i="1"/>
  <c r="I60" i="1"/>
  <c r="H60" i="1"/>
  <c r="G60" i="1"/>
  <c r="F60" i="1"/>
  <c r="P60" i="1" s="1"/>
  <c r="E60" i="1"/>
  <c r="D60" i="1"/>
  <c r="O59" i="1"/>
  <c r="N59" i="1"/>
  <c r="M59" i="1"/>
  <c r="L59" i="1"/>
  <c r="J59" i="1"/>
  <c r="I59" i="1"/>
  <c r="H59" i="1"/>
  <c r="G59" i="1"/>
  <c r="F59" i="1"/>
  <c r="P59" i="1" s="1"/>
  <c r="E59" i="1"/>
  <c r="D59" i="1"/>
  <c r="O58" i="1"/>
  <c r="N58" i="1"/>
  <c r="M58" i="1"/>
  <c r="L58" i="1"/>
  <c r="J58" i="1"/>
  <c r="I58" i="1"/>
  <c r="H58" i="1"/>
  <c r="G58" i="1"/>
  <c r="F58" i="1"/>
  <c r="P58" i="1" s="1"/>
  <c r="E58" i="1"/>
  <c r="D58" i="1"/>
  <c r="O57" i="1"/>
  <c r="N57" i="1"/>
  <c r="M57" i="1"/>
  <c r="L57" i="1"/>
  <c r="J57" i="1"/>
  <c r="I57" i="1"/>
  <c r="H57" i="1"/>
  <c r="G57" i="1"/>
  <c r="F57" i="1"/>
  <c r="P57" i="1" s="1"/>
  <c r="E57" i="1"/>
  <c r="D57" i="1"/>
  <c r="O56" i="1"/>
  <c r="N56" i="1"/>
  <c r="M56" i="1"/>
  <c r="L56" i="1"/>
  <c r="J56" i="1"/>
  <c r="F56" i="1" s="1"/>
  <c r="I56" i="1"/>
  <c r="H56" i="1"/>
  <c r="G56" i="1"/>
  <c r="E56" i="1"/>
  <c r="D56" i="1"/>
  <c r="O55" i="1"/>
  <c r="N55" i="1"/>
  <c r="M55" i="1"/>
  <c r="L55" i="1"/>
  <c r="J55" i="1"/>
  <c r="I55" i="1"/>
  <c r="H55" i="1"/>
  <c r="G55" i="1"/>
  <c r="F55" i="1"/>
  <c r="P55" i="1" s="1"/>
  <c r="E55" i="1"/>
  <c r="D55" i="1"/>
  <c r="O54" i="1"/>
  <c r="N54" i="1"/>
  <c r="M54" i="1"/>
  <c r="L54" i="1"/>
  <c r="J54" i="1"/>
  <c r="I54" i="1"/>
  <c r="H54" i="1"/>
  <c r="G54" i="1"/>
  <c r="E54" i="1"/>
  <c r="D54" i="1"/>
  <c r="O53" i="1"/>
  <c r="N53" i="1"/>
  <c r="M53" i="1"/>
  <c r="L53" i="1"/>
  <c r="J53" i="1"/>
  <c r="I53" i="1"/>
  <c r="H53" i="1"/>
  <c r="G53" i="1"/>
  <c r="F53" i="1"/>
  <c r="P53" i="1" s="1"/>
  <c r="E53" i="1"/>
  <c r="D53" i="1"/>
  <c r="O52" i="1"/>
  <c r="N52" i="1"/>
  <c r="M52" i="1"/>
  <c r="L52" i="1"/>
  <c r="J52" i="1"/>
  <c r="I52" i="1"/>
  <c r="H52" i="1"/>
  <c r="G52" i="1"/>
  <c r="F52" i="1"/>
  <c r="P52" i="1" s="1"/>
  <c r="E52" i="1"/>
  <c r="D52" i="1"/>
  <c r="O51" i="1"/>
  <c r="N51" i="1"/>
  <c r="N50" i="1" s="1"/>
  <c r="N124" i="1" s="1"/>
  <c r="M51" i="1"/>
  <c r="M50" i="1" s="1"/>
  <c r="M124" i="1" s="1"/>
  <c r="L51" i="1"/>
  <c r="J51" i="1"/>
  <c r="J50" i="1" s="1"/>
  <c r="J124" i="1" s="1"/>
  <c r="I51" i="1"/>
  <c r="I50" i="1" s="1"/>
  <c r="I124" i="1" s="1"/>
  <c r="H51" i="1"/>
  <c r="G51" i="1"/>
  <c r="F51" i="1"/>
  <c r="R51" i="1" s="1"/>
  <c r="E51" i="1"/>
  <c r="E50" i="1" s="1"/>
  <c r="E124" i="1" s="1"/>
  <c r="D51" i="1"/>
  <c r="U50" i="1"/>
  <c r="T50" i="1"/>
  <c r="O50" i="1"/>
  <c r="O124" i="1" s="1"/>
  <c r="L50" i="1"/>
  <c r="L124" i="1" s="1"/>
  <c r="H50" i="1"/>
  <c r="H124" i="1" s="1"/>
  <c r="G50" i="1"/>
  <c r="G124" i="1" s="1"/>
  <c r="D50" i="1"/>
  <c r="D124" i="1" s="1"/>
  <c r="T49" i="1"/>
  <c r="O48" i="1"/>
  <c r="N48" i="1"/>
  <c r="M48" i="1"/>
  <c r="L48" i="1"/>
  <c r="K48" i="1" s="1"/>
  <c r="S48" i="1" s="1"/>
  <c r="J48" i="1"/>
  <c r="I48" i="1"/>
  <c r="H48" i="1"/>
  <c r="G48" i="1"/>
  <c r="F48" i="1" s="1"/>
  <c r="E48" i="1"/>
  <c r="D48" i="1"/>
  <c r="O47" i="1"/>
  <c r="N47" i="1"/>
  <c r="M47" i="1"/>
  <c r="L47" i="1"/>
  <c r="J47" i="1"/>
  <c r="I47" i="1"/>
  <c r="H47" i="1"/>
  <c r="G47" i="1"/>
  <c r="E47" i="1"/>
  <c r="D47" i="1"/>
  <c r="O46" i="1"/>
  <c r="N46" i="1"/>
  <c r="M46" i="1"/>
  <c r="L46" i="1"/>
  <c r="J46" i="1"/>
  <c r="I46" i="1"/>
  <c r="H46" i="1"/>
  <c r="G46" i="1"/>
  <c r="E46" i="1"/>
  <c r="D46" i="1"/>
  <c r="O45" i="1"/>
  <c r="N45" i="1"/>
  <c r="M45" i="1"/>
  <c r="L45" i="1"/>
  <c r="J45" i="1"/>
  <c r="I45" i="1"/>
  <c r="H45" i="1"/>
  <c r="G45" i="1"/>
  <c r="F45" i="1" s="1"/>
  <c r="E45" i="1"/>
  <c r="D45" i="1"/>
  <c r="O44" i="1"/>
  <c r="N44" i="1"/>
  <c r="M44" i="1"/>
  <c r="L44" i="1"/>
  <c r="K44" i="1" s="1"/>
  <c r="S44" i="1" s="1"/>
  <c r="J44" i="1"/>
  <c r="I44" i="1"/>
  <c r="H44" i="1"/>
  <c r="G44" i="1"/>
  <c r="F44" i="1" s="1"/>
  <c r="E44" i="1"/>
  <c r="D44" i="1"/>
  <c r="O43" i="1"/>
  <c r="N43" i="1"/>
  <c r="M43" i="1"/>
  <c r="L43" i="1"/>
  <c r="J43" i="1"/>
  <c r="I43" i="1"/>
  <c r="H43" i="1"/>
  <c r="G43" i="1"/>
  <c r="E43" i="1"/>
  <c r="D43" i="1"/>
  <c r="O42" i="1"/>
  <c r="N42" i="1"/>
  <c r="M42" i="1"/>
  <c r="L42" i="1"/>
  <c r="J42" i="1"/>
  <c r="I42" i="1"/>
  <c r="H42" i="1"/>
  <c r="G42" i="1"/>
  <c r="E42" i="1"/>
  <c r="D42" i="1"/>
  <c r="O41" i="1"/>
  <c r="N41" i="1"/>
  <c r="M41" i="1"/>
  <c r="M38" i="1" s="1"/>
  <c r="L41" i="1"/>
  <c r="J41" i="1"/>
  <c r="I41" i="1"/>
  <c r="H41" i="1"/>
  <c r="G41" i="1"/>
  <c r="F41" i="1" s="1"/>
  <c r="E41" i="1"/>
  <c r="D41" i="1"/>
  <c r="O40" i="1"/>
  <c r="N40" i="1"/>
  <c r="M40" i="1"/>
  <c r="L40" i="1"/>
  <c r="K40" i="1" s="1"/>
  <c r="S40" i="1" s="1"/>
  <c r="J40" i="1"/>
  <c r="I40" i="1"/>
  <c r="H40" i="1"/>
  <c r="G40" i="1"/>
  <c r="F40" i="1" s="1"/>
  <c r="E40" i="1"/>
  <c r="D40" i="1"/>
  <c r="O39" i="1"/>
  <c r="N39" i="1"/>
  <c r="M39" i="1"/>
  <c r="L39" i="1"/>
  <c r="J39" i="1"/>
  <c r="I39" i="1"/>
  <c r="H39" i="1"/>
  <c r="G39" i="1"/>
  <c r="E39" i="1"/>
  <c r="E38" i="1" s="1"/>
  <c r="D39" i="1"/>
  <c r="O38" i="1"/>
  <c r="N38" i="1"/>
  <c r="L38" i="1"/>
  <c r="J38" i="1"/>
  <c r="I38" i="1"/>
  <c r="H38" i="1"/>
  <c r="G38" i="1"/>
  <c r="D38" i="1"/>
  <c r="O37" i="1"/>
  <c r="N37" i="1"/>
  <c r="M37" i="1"/>
  <c r="M29" i="1" s="1"/>
  <c r="L37" i="1"/>
  <c r="J37" i="1"/>
  <c r="I37" i="1"/>
  <c r="H37" i="1"/>
  <c r="G37" i="1"/>
  <c r="F37" i="1" s="1"/>
  <c r="E37" i="1"/>
  <c r="D37" i="1"/>
  <c r="O36" i="1"/>
  <c r="N36" i="1"/>
  <c r="M36" i="1"/>
  <c r="L36" i="1"/>
  <c r="K36" i="1" s="1"/>
  <c r="S36" i="1" s="1"/>
  <c r="J36" i="1"/>
  <c r="I36" i="1"/>
  <c r="H36" i="1"/>
  <c r="G36" i="1"/>
  <c r="F36" i="1" s="1"/>
  <c r="E36" i="1"/>
  <c r="D36" i="1"/>
  <c r="O35" i="1"/>
  <c r="N35" i="1"/>
  <c r="M35" i="1"/>
  <c r="L35" i="1"/>
  <c r="J35" i="1"/>
  <c r="I35" i="1"/>
  <c r="H35" i="1"/>
  <c r="G35" i="1"/>
  <c r="E35" i="1"/>
  <c r="E29" i="1" s="1"/>
  <c r="D35" i="1"/>
  <c r="O34" i="1"/>
  <c r="N34" i="1"/>
  <c r="M34" i="1"/>
  <c r="L34" i="1"/>
  <c r="J34" i="1"/>
  <c r="I34" i="1"/>
  <c r="H34" i="1"/>
  <c r="G34" i="1"/>
  <c r="E34" i="1"/>
  <c r="D34" i="1"/>
  <c r="O33" i="1"/>
  <c r="N33" i="1"/>
  <c r="M33" i="1"/>
  <c r="L33" i="1"/>
  <c r="J33" i="1"/>
  <c r="I33" i="1"/>
  <c r="H33" i="1"/>
  <c r="G33" i="1"/>
  <c r="E33" i="1"/>
  <c r="D33" i="1"/>
  <c r="O32" i="1"/>
  <c r="N32" i="1"/>
  <c r="M32" i="1"/>
  <c r="L32" i="1"/>
  <c r="J32" i="1"/>
  <c r="I32" i="1"/>
  <c r="H32" i="1"/>
  <c r="G32" i="1"/>
  <c r="E32" i="1"/>
  <c r="D32" i="1"/>
  <c r="O31" i="1"/>
  <c r="N31" i="1"/>
  <c r="M31" i="1"/>
  <c r="L31" i="1"/>
  <c r="J31" i="1"/>
  <c r="I31" i="1"/>
  <c r="H31" i="1"/>
  <c r="G31" i="1"/>
  <c r="E31" i="1"/>
  <c r="D31" i="1"/>
  <c r="O30" i="1"/>
  <c r="N30" i="1"/>
  <c r="M30" i="1"/>
  <c r="L30" i="1"/>
  <c r="J30" i="1"/>
  <c r="I30" i="1"/>
  <c r="H30" i="1"/>
  <c r="G30" i="1"/>
  <c r="E30" i="1"/>
  <c r="D30" i="1"/>
  <c r="O29" i="1"/>
  <c r="N29" i="1"/>
  <c r="L29" i="1"/>
  <c r="J29" i="1"/>
  <c r="I29" i="1"/>
  <c r="H29" i="1"/>
  <c r="G29" i="1"/>
  <c r="D29" i="1"/>
  <c r="O28" i="1"/>
  <c r="N28" i="1"/>
  <c r="M28" i="1"/>
  <c r="L28" i="1"/>
  <c r="J28" i="1"/>
  <c r="I28" i="1"/>
  <c r="H28" i="1"/>
  <c r="G28" i="1"/>
  <c r="E28" i="1"/>
  <c r="D28" i="1"/>
  <c r="O27" i="1"/>
  <c r="N27" i="1"/>
  <c r="M27" i="1"/>
  <c r="L27" i="1"/>
  <c r="K27" i="1"/>
  <c r="S27" i="1" s="1"/>
  <c r="J27" i="1"/>
  <c r="I27" i="1"/>
  <c r="H27" i="1"/>
  <c r="G27" i="1"/>
  <c r="F27" i="1" s="1"/>
  <c r="R27" i="1" s="1"/>
  <c r="E27" i="1"/>
  <c r="D27" i="1"/>
  <c r="O26" i="1"/>
  <c r="N26" i="1"/>
  <c r="M26" i="1"/>
  <c r="M25" i="1" s="1"/>
  <c r="L26" i="1"/>
  <c r="K26" i="1" s="1"/>
  <c r="J26" i="1"/>
  <c r="I26" i="1"/>
  <c r="I25" i="1" s="1"/>
  <c r="H26" i="1"/>
  <c r="H25" i="1" s="1"/>
  <c r="G26" i="1"/>
  <c r="E26" i="1"/>
  <c r="D26" i="1"/>
  <c r="D25" i="1" s="1"/>
  <c r="O25" i="1"/>
  <c r="N25" i="1"/>
  <c r="J25" i="1"/>
  <c r="G25" i="1"/>
  <c r="E25" i="1"/>
  <c r="O24" i="1"/>
  <c r="N24" i="1"/>
  <c r="M24" i="1"/>
  <c r="L24" i="1"/>
  <c r="K24" i="1" s="1"/>
  <c r="J24" i="1"/>
  <c r="I24" i="1"/>
  <c r="H24" i="1"/>
  <c r="G24" i="1"/>
  <c r="E24" i="1"/>
  <c r="D24" i="1"/>
  <c r="O23" i="1"/>
  <c r="N23" i="1"/>
  <c r="M23" i="1"/>
  <c r="L23" i="1"/>
  <c r="K23" i="1"/>
  <c r="S23" i="1" s="1"/>
  <c r="J23" i="1"/>
  <c r="I23" i="1"/>
  <c r="H23" i="1"/>
  <c r="G23" i="1"/>
  <c r="F23" i="1" s="1"/>
  <c r="R23" i="1" s="1"/>
  <c r="E23" i="1"/>
  <c r="D23" i="1"/>
  <c r="O22" i="1"/>
  <c r="N22" i="1"/>
  <c r="M22" i="1"/>
  <c r="L22" i="1"/>
  <c r="K22" i="1" s="1"/>
  <c r="J22" i="1"/>
  <c r="I22" i="1"/>
  <c r="H22" i="1"/>
  <c r="G22" i="1"/>
  <c r="E22" i="1"/>
  <c r="D22" i="1"/>
  <c r="O21" i="1"/>
  <c r="N21" i="1"/>
  <c r="M21" i="1"/>
  <c r="L21" i="1"/>
  <c r="K21" i="1"/>
  <c r="S21" i="1" s="1"/>
  <c r="J21" i="1"/>
  <c r="I21" i="1"/>
  <c r="H21" i="1"/>
  <c r="G21" i="1"/>
  <c r="F21" i="1" s="1"/>
  <c r="R21" i="1" s="1"/>
  <c r="E21" i="1"/>
  <c r="D21" i="1"/>
  <c r="O20" i="1"/>
  <c r="N20" i="1"/>
  <c r="M20" i="1"/>
  <c r="L20" i="1"/>
  <c r="K20" i="1" s="1"/>
  <c r="J20" i="1"/>
  <c r="I20" i="1"/>
  <c r="H20" i="1"/>
  <c r="G20" i="1"/>
  <c r="E20" i="1"/>
  <c r="D20" i="1"/>
  <c r="O19" i="1"/>
  <c r="N19" i="1"/>
  <c r="M19" i="1"/>
  <c r="L19" i="1"/>
  <c r="K19" i="1"/>
  <c r="S19" i="1" s="1"/>
  <c r="J19" i="1"/>
  <c r="I19" i="1"/>
  <c r="H19" i="1"/>
  <c r="G19" i="1"/>
  <c r="F19" i="1" s="1"/>
  <c r="R19" i="1" s="1"/>
  <c r="E19" i="1"/>
  <c r="D19" i="1"/>
  <c r="O18" i="1"/>
  <c r="N18" i="1"/>
  <c r="M18" i="1"/>
  <c r="L18" i="1"/>
  <c r="K18" i="1" s="1"/>
  <c r="J18" i="1"/>
  <c r="I18" i="1"/>
  <c r="H18" i="1"/>
  <c r="G18" i="1"/>
  <c r="E18" i="1"/>
  <c r="D18" i="1"/>
  <c r="O17" i="1"/>
  <c r="N17" i="1"/>
  <c r="M17" i="1"/>
  <c r="L17" i="1"/>
  <c r="K17" i="1"/>
  <c r="S17" i="1" s="1"/>
  <c r="J17" i="1"/>
  <c r="I17" i="1"/>
  <c r="H17" i="1"/>
  <c r="G17" i="1"/>
  <c r="F17" i="1" s="1"/>
  <c r="R17" i="1" s="1"/>
  <c r="E17" i="1"/>
  <c r="D17" i="1"/>
  <c r="O16" i="1"/>
  <c r="N16" i="1"/>
  <c r="M16" i="1"/>
  <c r="L16" i="1"/>
  <c r="K16" i="1" s="1"/>
  <c r="J16" i="1"/>
  <c r="I16" i="1"/>
  <c r="H16" i="1"/>
  <c r="G16" i="1"/>
  <c r="E16" i="1"/>
  <c r="D16" i="1"/>
  <c r="O15" i="1"/>
  <c r="N15" i="1"/>
  <c r="M15" i="1"/>
  <c r="L15" i="1"/>
  <c r="K15" i="1"/>
  <c r="S15" i="1" s="1"/>
  <c r="J15" i="1"/>
  <c r="I15" i="1"/>
  <c r="H15" i="1"/>
  <c r="G15" i="1"/>
  <c r="F15" i="1" s="1"/>
  <c r="R15" i="1" s="1"/>
  <c r="E15" i="1"/>
  <c r="D15" i="1"/>
  <c r="O14" i="1"/>
  <c r="N14" i="1"/>
  <c r="M14" i="1"/>
  <c r="M13" i="1" s="1"/>
  <c r="L14" i="1"/>
  <c r="K14" i="1" s="1"/>
  <c r="J14" i="1"/>
  <c r="I14" i="1"/>
  <c r="I13" i="1" s="1"/>
  <c r="H14" i="1"/>
  <c r="H13" i="1" s="1"/>
  <c r="G14" i="1"/>
  <c r="E14" i="1"/>
  <c r="D14" i="1"/>
  <c r="D13" i="1" s="1"/>
  <c r="O13" i="1"/>
  <c r="N13" i="1"/>
  <c r="J13" i="1"/>
  <c r="G13" i="1"/>
  <c r="E13" i="1"/>
  <c r="O12" i="1"/>
  <c r="N12" i="1"/>
  <c r="M12" i="1"/>
  <c r="L12" i="1"/>
  <c r="K12" i="1" s="1"/>
  <c r="J12" i="1"/>
  <c r="I12" i="1"/>
  <c r="H12" i="1"/>
  <c r="G12" i="1"/>
  <c r="E12" i="1"/>
  <c r="D12" i="1"/>
  <c r="O11" i="1"/>
  <c r="O10" i="1" s="1"/>
  <c r="O9" i="1" s="1"/>
  <c r="N11" i="1"/>
  <c r="M11" i="1"/>
  <c r="L11" i="1"/>
  <c r="K11" i="1"/>
  <c r="S11" i="1" s="1"/>
  <c r="J11" i="1"/>
  <c r="I11" i="1"/>
  <c r="H11" i="1"/>
  <c r="G11" i="1"/>
  <c r="F11" i="1" s="1"/>
  <c r="E11" i="1"/>
  <c r="E10" i="1" s="1"/>
  <c r="D11" i="1"/>
  <c r="N10" i="1"/>
  <c r="M10" i="1"/>
  <c r="L10" i="1"/>
  <c r="J10" i="1"/>
  <c r="I10" i="1"/>
  <c r="I9" i="1" s="1"/>
  <c r="H10" i="1"/>
  <c r="D10" i="1"/>
  <c r="U9" i="1"/>
  <c r="T9" i="1"/>
  <c r="N9" i="1"/>
  <c r="J9" i="1"/>
  <c r="I49" i="1" l="1"/>
  <c r="S20" i="1"/>
  <c r="Q20" i="1"/>
  <c r="K13" i="1"/>
  <c r="S14" i="1"/>
  <c r="Q14" i="1"/>
  <c r="Q22" i="1"/>
  <c r="S22" i="1"/>
  <c r="E9" i="1"/>
  <c r="S12" i="1"/>
  <c r="Q12" i="1"/>
  <c r="M9" i="1"/>
  <c r="Q16" i="1"/>
  <c r="S16" i="1"/>
  <c r="S24" i="1"/>
  <c r="Q24" i="1"/>
  <c r="Q26" i="1"/>
  <c r="S26" i="1"/>
  <c r="P56" i="1"/>
  <c r="R56" i="1"/>
  <c r="F54" i="1"/>
  <c r="O49" i="1"/>
  <c r="Q18" i="1"/>
  <c r="S18" i="1"/>
  <c r="R11" i="1"/>
  <c r="P36" i="1"/>
  <c r="R36" i="1"/>
  <c r="Q36" i="1"/>
  <c r="P40" i="1"/>
  <c r="R40" i="1"/>
  <c r="Q40" i="1"/>
  <c r="P44" i="1"/>
  <c r="R44" i="1"/>
  <c r="Q44" i="1"/>
  <c r="Q48" i="1"/>
  <c r="Q102" i="1"/>
  <c r="S102" i="1"/>
  <c r="Q104" i="1"/>
  <c r="S104" i="1"/>
  <c r="K103" i="1"/>
  <c r="Q105" i="1"/>
  <c r="S105" i="1"/>
  <c r="Q106" i="1"/>
  <c r="S106" i="1"/>
  <c r="Q107" i="1"/>
  <c r="S107" i="1"/>
  <c r="Q108" i="1"/>
  <c r="S108" i="1"/>
  <c r="Q109" i="1"/>
  <c r="S109" i="1"/>
  <c r="Q110" i="1"/>
  <c r="S110" i="1"/>
  <c r="Q111" i="1"/>
  <c r="S111" i="1"/>
  <c r="Q112" i="1"/>
  <c r="S112" i="1"/>
  <c r="Q113" i="1"/>
  <c r="S113" i="1"/>
  <c r="Q114" i="1"/>
  <c r="S114" i="1"/>
  <c r="Q116" i="1"/>
  <c r="S116" i="1"/>
  <c r="K115" i="1"/>
  <c r="Q117" i="1"/>
  <c r="S117" i="1"/>
  <c r="Q119" i="1"/>
  <c r="S119" i="1"/>
  <c r="K118" i="1"/>
  <c r="Q120" i="1"/>
  <c r="S120" i="1"/>
  <c r="Q121" i="1"/>
  <c r="S121" i="1"/>
  <c r="Q122" i="1"/>
  <c r="S122" i="1"/>
  <c r="Q123" i="1"/>
  <c r="S123" i="1"/>
  <c r="R135" i="1"/>
  <c r="P135" i="1"/>
  <c r="R136" i="1"/>
  <c r="P136" i="1"/>
  <c r="R137" i="1"/>
  <c r="P137" i="1"/>
  <c r="R138" i="1"/>
  <c r="P138" i="1"/>
  <c r="R139" i="1"/>
  <c r="P139" i="1"/>
  <c r="R169" i="1"/>
  <c r="F168" i="1"/>
  <c r="S169" i="1"/>
  <c r="K168" i="1"/>
  <c r="Q169" i="1"/>
  <c r="P169" i="1"/>
  <c r="R173" i="1"/>
  <c r="S173" i="1"/>
  <c r="K172" i="1"/>
  <c r="Q173" i="1"/>
  <c r="P173" i="1"/>
  <c r="S177" i="1"/>
  <c r="Q177" i="1"/>
  <c r="P177" i="1"/>
  <c r="S181" i="1"/>
  <c r="Q181" i="1"/>
  <c r="P181" i="1"/>
  <c r="S185" i="1"/>
  <c r="Q185" i="1"/>
  <c r="P185" i="1"/>
  <c r="P189" i="1"/>
  <c r="S193" i="1"/>
  <c r="Q193" i="1"/>
  <c r="P193" i="1"/>
  <c r="R200" i="1"/>
  <c r="P200" i="1"/>
  <c r="S204" i="1"/>
  <c r="Q204" i="1"/>
  <c r="S208" i="1"/>
  <c r="Q208" i="1"/>
  <c r="S212" i="1"/>
  <c r="Q212" i="1"/>
  <c r="P221" i="1"/>
  <c r="P225" i="1"/>
  <c r="P233" i="1"/>
  <c r="S242" i="1"/>
  <c r="Q242" i="1"/>
  <c r="P254" i="1"/>
  <c r="S258" i="1"/>
  <c r="Q258" i="1"/>
  <c r="P258" i="1"/>
  <c r="S262" i="1"/>
  <c r="Q262" i="1"/>
  <c r="P262" i="1"/>
  <c r="S266" i="1"/>
  <c r="Q266" i="1"/>
  <c r="P266" i="1"/>
  <c r="P270" i="1"/>
  <c r="S274" i="1"/>
  <c r="Q274" i="1"/>
  <c r="S283" i="1"/>
  <c r="Q283" i="1"/>
  <c r="S287" i="1"/>
  <c r="Q287" i="1"/>
  <c r="S291" i="1"/>
  <c r="Q291" i="1"/>
  <c r="S295" i="1"/>
  <c r="K294" i="1"/>
  <c r="Q295" i="1"/>
  <c r="P303" i="1"/>
  <c r="S311" i="1"/>
  <c r="K310" i="1"/>
  <c r="Q311" i="1"/>
  <c r="S315" i="1"/>
  <c r="Q315" i="1"/>
  <c r="S319" i="1"/>
  <c r="Q319" i="1"/>
  <c r="S328" i="1"/>
  <c r="Q328" i="1"/>
  <c r="S332" i="1"/>
  <c r="Q332" i="1"/>
  <c r="P332" i="1"/>
  <c r="S348" i="1"/>
  <c r="Q348" i="1"/>
  <c r="S352" i="1"/>
  <c r="Q352" i="1"/>
  <c r="S360" i="1"/>
  <c r="Q360" i="1"/>
  <c r="S368" i="1"/>
  <c r="Q368" i="1"/>
  <c r="S376" i="1"/>
  <c r="Q376" i="1"/>
  <c r="S384" i="1"/>
  <c r="Q384" i="1"/>
  <c r="P401" i="1"/>
  <c r="R401" i="1"/>
  <c r="P402" i="1"/>
  <c r="R402" i="1"/>
  <c r="Q402" i="1"/>
  <c r="S402" i="1"/>
  <c r="P422" i="1"/>
  <c r="R422" i="1"/>
  <c r="F421" i="1"/>
  <c r="Q423" i="1"/>
  <c r="S423" i="1"/>
  <c r="P471" i="1"/>
  <c r="R471" i="1"/>
  <c r="P484" i="1"/>
  <c r="R484" i="1"/>
  <c r="N49" i="1"/>
  <c r="P11" i="1"/>
  <c r="L13" i="1"/>
  <c r="P15" i="1"/>
  <c r="P17" i="1"/>
  <c r="P19" i="1"/>
  <c r="P21" i="1"/>
  <c r="P23" i="1"/>
  <c r="L25" i="1"/>
  <c r="P27" i="1"/>
  <c r="F35" i="1"/>
  <c r="K35" i="1"/>
  <c r="F39" i="1"/>
  <c r="K39" i="1"/>
  <c r="F43" i="1"/>
  <c r="K43" i="1"/>
  <c r="F47" i="1"/>
  <c r="K47" i="1"/>
  <c r="K52" i="1"/>
  <c r="R52" i="1"/>
  <c r="K53" i="1"/>
  <c r="R53" i="1"/>
  <c r="K55" i="1"/>
  <c r="R55" i="1"/>
  <c r="K56" i="1"/>
  <c r="K57" i="1"/>
  <c r="R57" i="1"/>
  <c r="K58" i="1"/>
  <c r="R58" i="1"/>
  <c r="K59" i="1"/>
  <c r="R59" i="1"/>
  <c r="R60" i="1"/>
  <c r="K61" i="1"/>
  <c r="R61" i="1"/>
  <c r="K62" i="1"/>
  <c r="R62" i="1"/>
  <c r="K63" i="1"/>
  <c r="R63" i="1"/>
  <c r="K64" i="1"/>
  <c r="R64" i="1"/>
  <c r="K65" i="1"/>
  <c r="R65" i="1"/>
  <c r="K66" i="1"/>
  <c r="R66" i="1"/>
  <c r="K67" i="1"/>
  <c r="R67" i="1"/>
  <c r="K68" i="1"/>
  <c r="R68" i="1"/>
  <c r="K69" i="1"/>
  <c r="R69" i="1"/>
  <c r="K70" i="1"/>
  <c r="R70" i="1"/>
  <c r="K71" i="1"/>
  <c r="R71" i="1"/>
  <c r="R72" i="1"/>
  <c r="K73" i="1"/>
  <c r="R73" i="1"/>
  <c r="K74" i="1"/>
  <c r="R74" i="1"/>
  <c r="K75" i="1"/>
  <c r="R75" i="1"/>
  <c r="K76" i="1"/>
  <c r="R76" i="1"/>
  <c r="K77" i="1"/>
  <c r="R77" i="1"/>
  <c r="R78" i="1"/>
  <c r="K79" i="1"/>
  <c r="R79" i="1"/>
  <c r="K80" i="1"/>
  <c r="R80" i="1"/>
  <c r="K81" i="1"/>
  <c r="R81" i="1"/>
  <c r="K82" i="1"/>
  <c r="R82" i="1"/>
  <c r="K83" i="1"/>
  <c r="R83" i="1"/>
  <c r="K84" i="1"/>
  <c r="R84" i="1"/>
  <c r="K85" i="1"/>
  <c r="R85" i="1"/>
  <c r="K86" i="1"/>
  <c r="R86" i="1"/>
  <c r="K87" i="1"/>
  <c r="R87" i="1"/>
  <c r="K88" i="1"/>
  <c r="R88" i="1"/>
  <c r="K89" i="1"/>
  <c r="R89" i="1"/>
  <c r="K90" i="1"/>
  <c r="R90" i="1"/>
  <c r="K91" i="1"/>
  <c r="R91" i="1"/>
  <c r="K92" i="1"/>
  <c r="R92" i="1"/>
  <c r="K93" i="1"/>
  <c r="R93" i="1"/>
  <c r="K94" i="1"/>
  <c r="R94" i="1"/>
  <c r="K95" i="1"/>
  <c r="R95" i="1"/>
  <c r="K96" i="1"/>
  <c r="R96" i="1"/>
  <c r="K97" i="1"/>
  <c r="R97" i="1"/>
  <c r="R98" i="1"/>
  <c r="K99" i="1"/>
  <c r="R99" i="1"/>
  <c r="K100" i="1"/>
  <c r="R100" i="1"/>
  <c r="K101" i="1"/>
  <c r="Q126" i="1"/>
  <c r="O125" i="1"/>
  <c r="O166" i="1" s="1"/>
  <c r="R127" i="1"/>
  <c r="F126" i="1"/>
  <c r="P127" i="1"/>
  <c r="R128" i="1"/>
  <c r="P128" i="1"/>
  <c r="G129" i="1"/>
  <c r="G125" i="1" s="1"/>
  <c r="G166" i="1" s="1"/>
  <c r="K129" i="1"/>
  <c r="R130" i="1"/>
  <c r="F129" i="1"/>
  <c r="P130" i="1"/>
  <c r="R131" i="1"/>
  <c r="P131" i="1"/>
  <c r="R132" i="1"/>
  <c r="P132" i="1"/>
  <c r="R133" i="1"/>
  <c r="P133" i="1"/>
  <c r="S135" i="1"/>
  <c r="S136" i="1"/>
  <c r="S137" i="1"/>
  <c r="S138" i="1"/>
  <c r="S139" i="1"/>
  <c r="L168" i="1"/>
  <c r="L172" i="1"/>
  <c r="F176" i="1"/>
  <c r="S176" i="1"/>
  <c r="Q176" i="1"/>
  <c r="F180" i="1"/>
  <c r="S180" i="1"/>
  <c r="Q180" i="1"/>
  <c r="F184" i="1"/>
  <c r="S184" i="1"/>
  <c r="K183" i="1"/>
  <c r="Q184" i="1"/>
  <c r="F188" i="1"/>
  <c r="S188" i="1"/>
  <c r="Q188" i="1"/>
  <c r="F192" i="1"/>
  <c r="S192" i="1"/>
  <c r="Q192" i="1"/>
  <c r="F196" i="1"/>
  <c r="K195" i="1"/>
  <c r="L199" i="1"/>
  <c r="F203" i="1"/>
  <c r="S203" i="1"/>
  <c r="Q203" i="1"/>
  <c r="F207" i="1"/>
  <c r="S207" i="1"/>
  <c r="Q207" i="1"/>
  <c r="F211" i="1"/>
  <c r="S211" i="1"/>
  <c r="Q211" i="1"/>
  <c r="F220" i="1"/>
  <c r="S220" i="1"/>
  <c r="K219" i="1"/>
  <c r="Q220" i="1"/>
  <c r="F224" i="1"/>
  <c r="S224" i="1"/>
  <c r="Q224" i="1"/>
  <c r="F228" i="1"/>
  <c r="S228" i="1"/>
  <c r="Q228" i="1"/>
  <c r="F232" i="1"/>
  <c r="S232" i="1"/>
  <c r="Q232" i="1"/>
  <c r="F241" i="1"/>
  <c r="S241" i="1"/>
  <c r="K240" i="1"/>
  <c r="Q241" i="1"/>
  <c r="F245" i="1"/>
  <c r="S245" i="1"/>
  <c r="Q245" i="1"/>
  <c r="F249" i="1"/>
  <c r="S249" i="1"/>
  <c r="Q249" i="1"/>
  <c r="F253" i="1"/>
  <c r="S253" i="1"/>
  <c r="K252" i="1"/>
  <c r="Q253" i="1"/>
  <c r="F257" i="1"/>
  <c r="S257" i="1"/>
  <c r="Q257" i="1"/>
  <c r="F261" i="1"/>
  <c r="S261" i="1"/>
  <c r="Q261" i="1"/>
  <c r="F265" i="1"/>
  <c r="S265" i="1"/>
  <c r="Q265" i="1"/>
  <c r="F269" i="1"/>
  <c r="S269" i="1"/>
  <c r="K268" i="1"/>
  <c r="Q269" i="1"/>
  <c r="F273" i="1"/>
  <c r="S273" i="1"/>
  <c r="Q273" i="1"/>
  <c r="F282" i="1"/>
  <c r="S282" i="1"/>
  <c r="K281" i="1"/>
  <c r="Q282" i="1"/>
  <c r="F286" i="1"/>
  <c r="S286" i="1"/>
  <c r="Q286" i="1"/>
  <c r="F290" i="1"/>
  <c r="S290" i="1"/>
  <c r="Q290" i="1"/>
  <c r="L294" i="1"/>
  <c r="F298" i="1"/>
  <c r="S298" i="1"/>
  <c r="Q298" i="1"/>
  <c r="F302" i="1"/>
  <c r="S302" i="1"/>
  <c r="Q302" i="1"/>
  <c r="F306" i="1"/>
  <c r="S306" i="1"/>
  <c r="Q306" i="1"/>
  <c r="L310" i="1"/>
  <c r="F314" i="1"/>
  <c r="S314" i="1"/>
  <c r="Q314" i="1"/>
  <c r="F318" i="1"/>
  <c r="S318" i="1"/>
  <c r="Q318" i="1"/>
  <c r="F327" i="1"/>
  <c r="S327" i="1"/>
  <c r="K326" i="1"/>
  <c r="Q327" i="1"/>
  <c r="F331" i="1"/>
  <c r="S331" i="1"/>
  <c r="Q331" i="1"/>
  <c r="I322" i="1"/>
  <c r="I369" i="1" s="1"/>
  <c r="Q339" i="1"/>
  <c r="S339" i="1"/>
  <c r="L340" i="1"/>
  <c r="H343" i="1"/>
  <c r="H322" i="1" s="1"/>
  <c r="H369" i="1" s="1"/>
  <c r="Q347" i="1"/>
  <c r="S347" i="1"/>
  <c r="Q351" i="1"/>
  <c r="S351" i="1"/>
  <c r="Q355" i="1"/>
  <c r="S355" i="1"/>
  <c r="Q359" i="1"/>
  <c r="K358" i="1"/>
  <c r="S359" i="1"/>
  <c r="Q363" i="1"/>
  <c r="S363" i="1"/>
  <c r="Q367" i="1"/>
  <c r="S367" i="1"/>
  <c r="Q375" i="1"/>
  <c r="S375" i="1"/>
  <c r="Q379" i="1"/>
  <c r="S379" i="1"/>
  <c r="Q383" i="1"/>
  <c r="S383" i="1"/>
  <c r="P412" i="1"/>
  <c r="R412" i="1"/>
  <c r="P418" i="1"/>
  <c r="R418" i="1"/>
  <c r="G420" i="1"/>
  <c r="G467" i="1" s="1"/>
  <c r="Q421" i="1"/>
  <c r="S421" i="1"/>
  <c r="O420" i="1"/>
  <c r="O467" i="1" s="1"/>
  <c r="R428" i="1"/>
  <c r="P428" i="1"/>
  <c r="R443" i="1"/>
  <c r="P443" i="1"/>
  <c r="F444" i="1"/>
  <c r="H440" i="1"/>
  <c r="R451" i="1"/>
  <c r="P451" i="1"/>
  <c r="P452" i="1"/>
  <c r="R452" i="1"/>
  <c r="R455" i="1"/>
  <c r="F454" i="1"/>
  <c r="P455" i="1"/>
  <c r="J454" i="1"/>
  <c r="F456" i="1"/>
  <c r="H454" i="1"/>
  <c r="M454" i="1"/>
  <c r="R463" i="1"/>
  <c r="P463" i="1"/>
  <c r="P464" i="1"/>
  <c r="R464" i="1"/>
  <c r="S189" i="1"/>
  <c r="Q189" i="1"/>
  <c r="S200" i="1"/>
  <c r="K199" i="1"/>
  <c r="Q200" i="1"/>
  <c r="P204" i="1"/>
  <c r="P208" i="1"/>
  <c r="P212" i="1"/>
  <c r="S221" i="1"/>
  <c r="Q221" i="1"/>
  <c r="S225" i="1"/>
  <c r="Q225" i="1"/>
  <c r="S233" i="1"/>
  <c r="Q233" i="1"/>
  <c r="P242" i="1"/>
  <c r="S246" i="1"/>
  <c r="Q246" i="1"/>
  <c r="P246" i="1"/>
  <c r="S254" i="1"/>
  <c r="Q254" i="1"/>
  <c r="S270" i="1"/>
  <c r="Q270" i="1"/>
  <c r="P274" i="1"/>
  <c r="P283" i="1"/>
  <c r="P287" i="1"/>
  <c r="P291" i="1"/>
  <c r="R295" i="1"/>
  <c r="F294" i="1"/>
  <c r="S299" i="1"/>
  <c r="Q299" i="1"/>
  <c r="P299" i="1"/>
  <c r="S303" i="1"/>
  <c r="Q303" i="1"/>
  <c r="S307" i="1"/>
  <c r="Q307" i="1"/>
  <c r="P307" i="1"/>
  <c r="R311" i="1"/>
  <c r="P311" i="1"/>
  <c r="P315" i="1"/>
  <c r="P319" i="1"/>
  <c r="P328" i="1"/>
  <c r="K336" i="1"/>
  <c r="L335" i="1"/>
  <c r="K344" i="1"/>
  <c r="L343" i="1"/>
  <c r="S356" i="1"/>
  <c r="Q356" i="1"/>
  <c r="S364" i="1"/>
  <c r="Q364" i="1"/>
  <c r="K372" i="1"/>
  <c r="L371" i="1"/>
  <c r="S380" i="1"/>
  <c r="Q380" i="1"/>
  <c r="J49" i="1"/>
  <c r="G10" i="1"/>
  <c r="G9" i="1" s="1"/>
  <c r="K10" i="1"/>
  <c r="Q11" i="1"/>
  <c r="F12" i="1"/>
  <c r="F14" i="1"/>
  <c r="Q15" i="1"/>
  <c r="F16" i="1"/>
  <c r="Q17" i="1"/>
  <c r="F18" i="1"/>
  <c r="Q19" i="1"/>
  <c r="F20" i="1"/>
  <c r="Q21" i="1"/>
  <c r="F22" i="1"/>
  <c r="Q23" i="1"/>
  <c r="F24" i="1"/>
  <c r="F26" i="1"/>
  <c r="Q27" i="1"/>
  <c r="F28" i="1"/>
  <c r="K28" i="1"/>
  <c r="K25" i="1" s="1"/>
  <c r="F30" i="1"/>
  <c r="K30" i="1"/>
  <c r="F31" i="1"/>
  <c r="K31" i="1"/>
  <c r="F32" i="1"/>
  <c r="K32" i="1"/>
  <c r="F33" i="1"/>
  <c r="K33" i="1"/>
  <c r="F34" i="1"/>
  <c r="K34" i="1"/>
  <c r="F42" i="1"/>
  <c r="K42" i="1"/>
  <c r="F46" i="1"/>
  <c r="K46" i="1"/>
  <c r="R148" i="1"/>
  <c r="P148" i="1"/>
  <c r="R149" i="1"/>
  <c r="P149" i="1"/>
  <c r="R150" i="1"/>
  <c r="P150" i="1"/>
  <c r="R151" i="1"/>
  <c r="P151" i="1"/>
  <c r="R152" i="1"/>
  <c r="P152" i="1"/>
  <c r="R153" i="1"/>
  <c r="P153" i="1"/>
  <c r="R154" i="1"/>
  <c r="P154" i="1"/>
  <c r="R155" i="1"/>
  <c r="P155" i="1"/>
  <c r="R156" i="1"/>
  <c r="P156" i="1"/>
  <c r="R158" i="1"/>
  <c r="F157" i="1"/>
  <c r="P158" i="1"/>
  <c r="R159" i="1"/>
  <c r="P159" i="1"/>
  <c r="R160" i="1"/>
  <c r="P160" i="1"/>
  <c r="R161" i="1"/>
  <c r="P161" i="1"/>
  <c r="R162" i="1"/>
  <c r="P162" i="1"/>
  <c r="R163" i="1"/>
  <c r="P163" i="1"/>
  <c r="R164" i="1"/>
  <c r="P164" i="1"/>
  <c r="R165" i="1"/>
  <c r="P165" i="1"/>
  <c r="H167" i="1"/>
  <c r="H215" i="1" s="1"/>
  <c r="F171" i="1"/>
  <c r="S171" i="1"/>
  <c r="K170" i="1"/>
  <c r="Q171" i="1"/>
  <c r="F175" i="1"/>
  <c r="S175" i="1"/>
  <c r="Q175" i="1"/>
  <c r="F179" i="1"/>
  <c r="S179" i="1"/>
  <c r="Q179" i="1"/>
  <c r="L183" i="1"/>
  <c r="F187" i="1"/>
  <c r="S187" i="1"/>
  <c r="Q187" i="1"/>
  <c r="F191" i="1"/>
  <c r="S191" i="1"/>
  <c r="Q191" i="1"/>
  <c r="L195" i="1"/>
  <c r="F198" i="1"/>
  <c r="S198" i="1"/>
  <c r="Q198" i="1"/>
  <c r="F202" i="1"/>
  <c r="S202" i="1"/>
  <c r="Q202" i="1"/>
  <c r="F206" i="1"/>
  <c r="S206" i="1"/>
  <c r="Q206" i="1"/>
  <c r="F210" i="1"/>
  <c r="S210" i="1"/>
  <c r="Q210" i="1"/>
  <c r="F214" i="1"/>
  <c r="S214" i="1"/>
  <c r="Q214" i="1"/>
  <c r="L219" i="1"/>
  <c r="L216" i="1" s="1"/>
  <c r="L236" i="1" s="1"/>
  <c r="F223" i="1"/>
  <c r="S223" i="1"/>
  <c r="Q223" i="1"/>
  <c r="F227" i="1"/>
  <c r="S227" i="1"/>
  <c r="Q227" i="1"/>
  <c r="F231" i="1"/>
  <c r="S231" i="1"/>
  <c r="Q231" i="1"/>
  <c r="F235" i="1"/>
  <c r="S235" i="1"/>
  <c r="Q235" i="1"/>
  <c r="L240" i="1"/>
  <c r="L237" i="1" s="1"/>
  <c r="L277" i="1" s="1"/>
  <c r="F244" i="1"/>
  <c r="S244" i="1"/>
  <c r="Q244" i="1"/>
  <c r="F248" i="1"/>
  <c r="S248" i="1"/>
  <c r="Q248" i="1"/>
  <c r="L252" i="1"/>
  <c r="F256" i="1"/>
  <c r="S256" i="1"/>
  <c r="Q256" i="1"/>
  <c r="F260" i="1"/>
  <c r="S260" i="1"/>
  <c r="Q260" i="1"/>
  <c r="F264" i="1"/>
  <c r="S264" i="1"/>
  <c r="Q264" i="1"/>
  <c r="L268" i="1"/>
  <c r="F272" i="1"/>
  <c r="S272" i="1"/>
  <c r="Q272" i="1"/>
  <c r="F276" i="1"/>
  <c r="S276" i="1"/>
  <c r="Q276" i="1"/>
  <c r="L281" i="1"/>
  <c r="L278" i="1" s="1"/>
  <c r="L321" i="1" s="1"/>
  <c r="F285" i="1"/>
  <c r="S285" i="1"/>
  <c r="Q285" i="1"/>
  <c r="F289" i="1"/>
  <c r="S289" i="1"/>
  <c r="Q289" i="1"/>
  <c r="F293" i="1"/>
  <c r="S293" i="1"/>
  <c r="Q293" i="1"/>
  <c r="F297" i="1"/>
  <c r="S297" i="1"/>
  <c r="K296" i="1"/>
  <c r="Q297" i="1"/>
  <c r="F301" i="1"/>
  <c r="S301" i="1"/>
  <c r="Q301" i="1"/>
  <c r="F305" i="1"/>
  <c r="S305" i="1"/>
  <c r="Q305" i="1"/>
  <c r="F309" i="1"/>
  <c r="S309" i="1"/>
  <c r="Q309" i="1"/>
  <c r="F313" i="1"/>
  <c r="S313" i="1"/>
  <c r="Q313" i="1"/>
  <c r="F317" i="1"/>
  <c r="S317" i="1"/>
  <c r="Q317" i="1"/>
  <c r="F325" i="1"/>
  <c r="S325" i="1"/>
  <c r="Q325" i="1"/>
  <c r="F330" i="1"/>
  <c r="S330" i="1"/>
  <c r="Q330" i="1"/>
  <c r="E322" i="1"/>
  <c r="E369" i="1" s="1"/>
  <c r="S334" i="1"/>
  <c r="Q334" i="1"/>
  <c r="K338" i="1"/>
  <c r="L337" i="1"/>
  <c r="S342" i="1"/>
  <c r="Q342" i="1"/>
  <c r="S346" i="1"/>
  <c r="Q346" i="1"/>
  <c r="K350" i="1"/>
  <c r="L349" i="1"/>
  <c r="S354" i="1"/>
  <c r="Q354" i="1"/>
  <c r="S362" i="1"/>
  <c r="Q362" i="1"/>
  <c r="S366" i="1"/>
  <c r="Q366" i="1"/>
  <c r="S378" i="1"/>
  <c r="Q378" i="1"/>
  <c r="S382" i="1"/>
  <c r="Q382" i="1"/>
  <c r="P405" i="1"/>
  <c r="R405" i="1"/>
  <c r="H407" i="1"/>
  <c r="H370" i="1" s="1"/>
  <c r="H419" i="1" s="1"/>
  <c r="M407" i="1"/>
  <c r="G407" i="1"/>
  <c r="F411" i="1"/>
  <c r="Q411" i="1"/>
  <c r="S411" i="1"/>
  <c r="O407" i="1"/>
  <c r="P416" i="1"/>
  <c r="R416" i="1"/>
  <c r="P417" i="1"/>
  <c r="R417" i="1"/>
  <c r="Q417" i="1"/>
  <c r="S417" i="1"/>
  <c r="P426" i="1"/>
  <c r="R426" i="1"/>
  <c r="F425" i="1"/>
  <c r="P427" i="1"/>
  <c r="R427" i="1"/>
  <c r="Q427" i="1"/>
  <c r="S427" i="1"/>
  <c r="R439" i="1"/>
  <c r="F438" i="1"/>
  <c r="P439" i="1"/>
  <c r="J468" i="1"/>
  <c r="J497" i="1" s="1"/>
  <c r="P479" i="1"/>
  <c r="R479" i="1"/>
  <c r="D9" i="1"/>
  <c r="P48" i="1"/>
  <c r="R48" i="1"/>
  <c r="P51" i="1"/>
  <c r="F50" i="1"/>
  <c r="H9" i="1"/>
  <c r="L9" i="1"/>
  <c r="P37" i="1"/>
  <c r="R37" i="1"/>
  <c r="K37" i="1"/>
  <c r="P41" i="1"/>
  <c r="R41" i="1"/>
  <c r="K41" i="1"/>
  <c r="P45" i="1"/>
  <c r="R45" i="1"/>
  <c r="K45" i="1"/>
  <c r="R142" i="1"/>
  <c r="F141" i="1"/>
  <c r="P142" i="1"/>
  <c r="R143" i="1"/>
  <c r="P143" i="1"/>
  <c r="R145" i="1"/>
  <c r="F144" i="1"/>
  <c r="P145" i="1"/>
  <c r="R146" i="1"/>
  <c r="P146" i="1"/>
  <c r="D167" i="1"/>
  <c r="F174" i="1"/>
  <c r="S174" i="1"/>
  <c r="Q174" i="1"/>
  <c r="F178" i="1"/>
  <c r="S178" i="1"/>
  <c r="Q178" i="1"/>
  <c r="F182" i="1"/>
  <c r="S182" i="1"/>
  <c r="Q182" i="1"/>
  <c r="F186" i="1"/>
  <c r="S186" i="1"/>
  <c r="Q186" i="1"/>
  <c r="F190" i="1"/>
  <c r="S190" i="1"/>
  <c r="Q190" i="1"/>
  <c r="F194" i="1"/>
  <c r="S194" i="1"/>
  <c r="Q194" i="1"/>
  <c r="F197" i="1"/>
  <c r="S197" i="1"/>
  <c r="Q197" i="1"/>
  <c r="F201" i="1"/>
  <c r="S201" i="1"/>
  <c r="Q201" i="1"/>
  <c r="F205" i="1"/>
  <c r="S205" i="1"/>
  <c r="Q205" i="1"/>
  <c r="F209" i="1"/>
  <c r="S209" i="1"/>
  <c r="Q209" i="1"/>
  <c r="F213" i="1"/>
  <c r="S213" i="1"/>
  <c r="Q213" i="1"/>
  <c r="F218" i="1"/>
  <c r="S218" i="1"/>
  <c r="K217" i="1"/>
  <c r="Q218" i="1"/>
  <c r="F222" i="1"/>
  <c r="S222" i="1"/>
  <c r="Q222" i="1"/>
  <c r="F226" i="1"/>
  <c r="S226" i="1"/>
  <c r="Q226" i="1"/>
  <c r="F230" i="1"/>
  <c r="S230" i="1"/>
  <c r="K229" i="1"/>
  <c r="Q230" i="1"/>
  <c r="F234" i="1"/>
  <c r="S234" i="1"/>
  <c r="Q234" i="1"/>
  <c r="F239" i="1"/>
  <c r="S239" i="1"/>
  <c r="K238" i="1"/>
  <c r="Q239" i="1"/>
  <c r="F243" i="1"/>
  <c r="S243" i="1"/>
  <c r="Q243" i="1"/>
  <c r="F247" i="1"/>
  <c r="S247" i="1"/>
  <c r="Q247" i="1"/>
  <c r="F251" i="1"/>
  <c r="S251" i="1"/>
  <c r="K250" i="1"/>
  <c r="Q251" i="1"/>
  <c r="F255" i="1"/>
  <c r="S255" i="1"/>
  <c r="Q255" i="1"/>
  <c r="F259" i="1"/>
  <c r="S259" i="1"/>
  <c r="Q259" i="1"/>
  <c r="F263" i="1"/>
  <c r="S263" i="1"/>
  <c r="Q263" i="1"/>
  <c r="F267" i="1"/>
  <c r="S267" i="1"/>
  <c r="Q267" i="1"/>
  <c r="F271" i="1"/>
  <c r="S271" i="1"/>
  <c r="Q271" i="1"/>
  <c r="F275" i="1"/>
  <c r="S275" i="1"/>
  <c r="Q275" i="1"/>
  <c r="F280" i="1"/>
  <c r="S280" i="1"/>
  <c r="K279" i="1"/>
  <c r="Q280" i="1"/>
  <c r="F284" i="1"/>
  <c r="S284" i="1"/>
  <c r="Q284" i="1"/>
  <c r="F288" i="1"/>
  <c r="S288" i="1"/>
  <c r="Q288" i="1"/>
  <c r="F292" i="1"/>
  <c r="S292" i="1"/>
  <c r="Q292" i="1"/>
  <c r="L296" i="1"/>
  <c r="F300" i="1"/>
  <c r="S300" i="1"/>
  <c r="Q300" i="1"/>
  <c r="F304" i="1"/>
  <c r="S304" i="1"/>
  <c r="Q304" i="1"/>
  <c r="F308" i="1"/>
  <c r="S308" i="1"/>
  <c r="Q308" i="1"/>
  <c r="F312" i="1"/>
  <c r="S312" i="1"/>
  <c r="Q312" i="1"/>
  <c r="F316" i="1"/>
  <c r="S316" i="1"/>
  <c r="Q316" i="1"/>
  <c r="F320" i="1"/>
  <c r="S320" i="1"/>
  <c r="Q320" i="1"/>
  <c r="F324" i="1"/>
  <c r="S324" i="1"/>
  <c r="K323" i="1"/>
  <c r="Q324" i="1"/>
  <c r="L326" i="1"/>
  <c r="L322" i="1" s="1"/>
  <c r="L369" i="1" s="1"/>
  <c r="F329" i="1"/>
  <c r="S329" i="1"/>
  <c r="Q329" i="1"/>
  <c r="S333" i="1"/>
  <c r="Q341" i="1"/>
  <c r="K340" i="1"/>
  <c r="S341" i="1"/>
  <c r="S345" i="1"/>
  <c r="S353" i="1"/>
  <c r="S357" i="1"/>
  <c r="L358" i="1"/>
  <c r="S361" i="1"/>
  <c r="S365" i="1"/>
  <c r="M370" i="1"/>
  <c r="M419" i="1" s="1"/>
  <c r="S373" i="1"/>
  <c r="L374" i="1"/>
  <c r="S377" i="1"/>
  <c r="S381" i="1"/>
  <c r="P403" i="1"/>
  <c r="R403" i="1"/>
  <c r="P404" i="1"/>
  <c r="R404" i="1"/>
  <c r="Q404" i="1"/>
  <c r="S404" i="1"/>
  <c r="P415" i="1"/>
  <c r="R415" i="1"/>
  <c r="Q415" i="1"/>
  <c r="S415" i="1"/>
  <c r="P424" i="1"/>
  <c r="R424" i="1"/>
  <c r="F423" i="1"/>
  <c r="Q425" i="1"/>
  <c r="S425" i="1"/>
  <c r="R447" i="1"/>
  <c r="P447" i="1"/>
  <c r="P448" i="1"/>
  <c r="R448" i="1"/>
  <c r="R459" i="1"/>
  <c r="P459" i="1"/>
  <c r="P460" i="1"/>
  <c r="R460" i="1"/>
  <c r="P475" i="1"/>
  <c r="R475" i="1"/>
  <c r="P488" i="1"/>
  <c r="R488" i="1"/>
  <c r="P496" i="1"/>
  <c r="R496" i="1"/>
  <c r="P505" i="1"/>
  <c r="R505" i="1"/>
  <c r="P510" i="1"/>
  <c r="R510" i="1"/>
  <c r="P518" i="1"/>
  <c r="R518" i="1"/>
  <c r="S520" i="1"/>
  <c r="Q520" i="1"/>
  <c r="Q528" i="1"/>
  <c r="R560" i="1"/>
  <c r="P560" i="1"/>
  <c r="K589" i="1"/>
  <c r="L586" i="1"/>
  <c r="Q687" i="1"/>
  <c r="S687" i="1"/>
  <c r="K849" i="1"/>
  <c r="L846" i="1"/>
  <c r="P849" i="1"/>
  <c r="F333" i="1"/>
  <c r="F339" i="1"/>
  <c r="F341" i="1"/>
  <c r="F345" i="1"/>
  <c r="F347" i="1"/>
  <c r="F351" i="1"/>
  <c r="F353" i="1"/>
  <c r="F355" i="1"/>
  <c r="F357" i="1"/>
  <c r="F359" i="1"/>
  <c r="F361" i="1"/>
  <c r="F363" i="1"/>
  <c r="F365" i="1"/>
  <c r="F367" i="1"/>
  <c r="F373" i="1"/>
  <c r="F375" i="1"/>
  <c r="F377" i="1"/>
  <c r="F379" i="1"/>
  <c r="F381" i="1"/>
  <c r="F383" i="1"/>
  <c r="F385" i="1"/>
  <c r="K385" i="1"/>
  <c r="K374" i="1" s="1"/>
  <c r="F386" i="1"/>
  <c r="K386" i="1"/>
  <c r="F387" i="1"/>
  <c r="K387" i="1"/>
  <c r="F388" i="1"/>
  <c r="K388" i="1"/>
  <c r="F389" i="1"/>
  <c r="K389" i="1"/>
  <c r="F391" i="1"/>
  <c r="K391" i="1"/>
  <c r="F392" i="1"/>
  <c r="R392" i="1" s="1"/>
  <c r="K392" i="1"/>
  <c r="S392" i="1" s="1"/>
  <c r="F393" i="1"/>
  <c r="R393" i="1" s="1"/>
  <c r="N370" i="1"/>
  <c r="N419" i="1" s="1"/>
  <c r="F395" i="1"/>
  <c r="K395" i="1"/>
  <c r="F396" i="1"/>
  <c r="K396" i="1"/>
  <c r="F397" i="1"/>
  <c r="K397" i="1"/>
  <c r="F398" i="1"/>
  <c r="K398" i="1"/>
  <c r="F399" i="1"/>
  <c r="K399" i="1"/>
  <c r="F400" i="1"/>
  <c r="R400" i="1" s="1"/>
  <c r="K400" i="1"/>
  <c r="S400" i="1" s="1"/>
  <c r="J394" i="1"/>
  <c r="J370" i="1" s="1"/>
  <c r="N394" i="1"/>
  <c r="H420" i="1"/>
  <c r="H467" i="1" s="1"/>
  <c r="E468" i="1"/>
  <c r="E497" i="1" s="1"/>
  <c r="P476" i="1"/>
  <c r="R476" i="1"/>
  <c r="P480" i="1"/>
  <c r="R480" i="1"/>
  <c r="I483" i="1"/>
  <c r="F485" i="1"/>
  <c r="Q487" i="1"/>
  <c r="P489" i="1"/>
  <c r="R489" i="1"/>
  <c r="Q491" i="1"/>
  <c r="I492" i="1"/>
  <c r="F493" i="1"/>
  <c r="Q495" i="1"/>
  <c r="S500" i="1"/>
  <c r="K499" i="1"/>
  <c r="Q500" i="1"/>
  <c r="I501" i="1"/>
  <c r="F502" i="1"/>
  <c r="Q504" i="1"/>
  <c r="P506" i="1"/>
  <c r="R506" i="1"/>
  <c r="Q508" i="1"/>
  <c r="Q516" i="1"/>
  <c r="Q524" i="1"/>
  <c r="F536" i="1"/>
  <c r="I534" i="1"/>
  <c r="S552" i="1"/>
  <c r="Q552" i="1"/>
  <c r="R556" i="1"/>
  <c r="P556" i="1"/>
  <c r="P576" i="1"/>
  <c r="R576" i="1"/>
  <c r="G394" i="1"/>
  <c r="G370" i="1" s="1"/>
  <c r="G419" i="1" s="1"/>
  <c r="O394" i="1"/>
  <c r="O370" i="1" s="1"/>
  <c r="O419" i="1" s="1"/>
  <c r="R429" i="1"/>
  <c r="P429" i="1"/>
  <c r="R430" i="1"/>
  <c r="P430" i="1"/>
  <c r="R431" i="1"/>
  <c r="P431" i="1"/>
  <c r="R432" i="1"/>
  <c r="P432" i="1"/>
  <c r="R433" i="1"/>
  <c r="P433" i="1"/>
  <c r="R434" i="1"/>
  <c r="P434" i="1"/>
  <c r="R435" i="1"/>
  <c r="P435" i="1"/>
  <c r="R436" i="1"/>
  <c r="P436" i="1"/>
  <c r="R437" i="1"/>
  <c r="P437" i="1"/>
  <c r="S437" i="1"/>
  <c r="Q437" i="1"/>
  <c r="R441" i="1"/>
  <c r="F440" i="1"/>
  <c r="P441" i="1"/>
  <c r="J440" i="1"/>
  <c r="J420" i="1" s="1"/>
  <c r="J467" i="1" s="1"/>
  <c r="P442" i="1"/>
  <c r="R442" i="1"/>
  <c r="R445" i="1"/>
  <c r="P445" i="1"/>
  <c r="P446" i="1"/>
  <c r="R446" i="1"/>
  <c r="R449" i="1"/>
  <c r="P449" i="1"/>
  <c r="P450" i="1"/>
  <c r="R450" i="1"/>
  <c r="R453" i="1"/>
  <c r="P453" i="1"/>
  <c r="R457" i="1"/>
  <c r="P457" i="1"/>
  <c r="P458" i="1"/>
  <c r="R458" i="1"/>
  <c r="R461" i="1"/>
  <c r="P461" i="1"/>
  <c r="P462" i="1"/>
  <c r="R462" i="1"/>
  <c r="R465" i="1"/>
  <c r="P465" i="1"/>
  <c r="P466" i="1"/>
  <c r="R466" i="1"/>
  <c r="Q471" i="1"/>
  <c r="I472" i="1"/>
  <c r="I468" i="1" s="1"/>
  <c r="I497" i="1" s="1"/>
  <c r="F473" i="1"/>
  <c r="Q475" i="1"/>
  <c r="P477" i="1"/>
  <c r="R477" i="1"/>
  <c r="Q479" i="1"/>
  <c r="P481" i="1"/>
  <c r="R481" i="1"/>
  <c r="M483" i="1"/>
  <c r="M468" i="1" s="1"/>
  <c r="M497" i="1" s="1"/>
  <c r="J498" i="1"/>
  <c r="J529" i="1" s="1"/>
  <c r="E501" i="1"/>
  <c r="E498" i="1" s="1"/>
  <c r="E529" i="1" s="1"/>
  <c r="Q512" i="1"/>
  <c r="F526" i="1"/>
  <c r="I525" i="1"/>
  <c r="E530" i="1"/>
  <c r="E563" i="1" s="1"/>
  <c r="M534" i="1"/>
  <c r="M530" i="1" s="1"/>
  <c r="M563" i="1" s="1"/>
  <c r="P540" i="1"/>
  <c r="R540" i="1"/>
  <c r="K548" i="1"/>
  <c r="L544" i="1"/>
  <c r="L530" i="1" s="1"/>
  <c r="L563" i="1" s="1"/>
  <c r="R570" i="1"/>
  <c r="P570" i="1"/>
  <c r="P572" i="1"/>
  <c r="R572" i="1"/>
  <c r="S585" i="1"/>
  <c r="Q585" i="1"/>
  <c r="S643" i="1"/>
  <c r="Q643" i="1"/>
  <c r="F644" i="1"/>
  <c r="H640" i="1"/>
  <c r="R668" i="1"/>
  <c r="P668" i="1"/>
  <c r="Q668" i="1"/>
  <c r="S668" i="1"/>
  <c r="F334" i="1"/>
  <c r="F336" i="1"/>
  <c r="F338" i="1"/>
  <c r="F342" i="1"/>
  <c r="F344" i="1"/>
  <c r="F346" i="1"/>
  <c r="F348" i="1"/>
  <c r="F350" i="1"/>
  <c r="F352" i="1"/>
  <c r="F354" i="1"/>
  <c r="F356" i="1"/>
  <c r="F360" i="1"/>
  <c r="F362" i="1"/>
  <c r="F364" i="1"/>
  <c r="F366" i="1"/>
  <c r="F368" i="1"/>
  <c r="F372" i="1"/>
  <c r="F376" i="1"/>
  <c r="F378" i="1"/>
  <c r="F380" i="1"/>
  <c r="F382" i="1"/>
  <c r="F384" i="1"/>
  <c r="F408" i="1"/>
  <c r="K408" i="1"/>
  <c r="F409" i="1"/>
  <c r="K409" i="1"/>
  <c r="F410" i="1"/>
  <c r="R410" i="1" s="1"/>
  <c r="K410" i="1"/>
  <c r="S410" i="1" s="1"/>
  <c r="F414" i="1"/>
  <c r="R414" i="1" s="1"/>
  <c r="K414" i="1"/>
  <c r="S414" i="1" s="1"/>
  <c r="D420" i="1"/>
  <c r="D467" i="1" s="1"/>
  <c r="M420" i="1"/>
  <c r="M467" i="1" s="1"/>
  <c r="P487" i="1"/>
  <c r="R487" i="1"/>
  <c r="P491" i="1"/>
  <c r="R491" i="1"/>
  <c r="P495" i="1"/>
  <c r="R495" i="1"/>
  <c r="P500" i="1"/>
  <c r="F499" i="1"/>
  <c r="R500" i="1"/>
  <c r="P504" i="1"/>
  <c r="R504" i="1"/>
  <c r="P508" i="1"/>
  <c r="R508" i="1"/>
  <c r="F514" i="1"/>
  <c r="I513" i="1"/>
  <c r="P522" i="1"/>
  <c r="R522" i="1"/>
  <c r="F532" i="1"/>
  <c r="I531" i="1"/>
  <c r="I530" i="1" s="1"/>
  <c r="I563" i="1" s="1"/>
  <c r="Q538" i="1"/>
  <c r="K581" i="1"/>
  <c r="L580" i="1"/>
  <c r="S593" i="1"/>
  <c r="Q593" i="1"/>
  <c r="S623" i="1"/>
  <c r="Q623" i="1"/>
  <c r="R624" i="1"/>
  <c r="P624" i="1"/>
  <c r="K631" i="1"/>
  <c r="L630" i="1"/>
  <c r="R632" i="1"/>
  <c r="P632" i="1"/>
  <c r="S639" i="1"/>
  <c r="Q639" i="1"/>
  <c r="Q724" i="1"/>
  <c r="S724" i="1"/>
  <c r="P724" i="1"/>
  <c r="P725" i="1"/>
  <c r="R725" i="1"/>
  <c r="K439" i="1"/>
  <c r="K441" i="1"/>
  <c r="K443" i="1"/>
  <c r="K445" i="1"/>
  <c r="K447" i="1"/>
  <c r="K449" i="1"/>
  <c r="K451" i="1"/>
  <c r="K453" i="1"/>
  <c r="K455" i="1"/>
  <c r="K457" i="1"/>
  <c r="K459" i="1"/>
  <c r="K461" i="1"/>
  <c r="K463" i="1"/>
  <c r="K465" i="1"/>
  <c r="F469" i="1"/>
  <c r="K476" i="1"/>
  <c r="K480" i="1"/>
  <c r="K484" i="1"/>
  <c r="K488" i="1"/>
  <c r="K496" i="1"/>
  <c r="I499" i="1"/>
  <c r="K505" i="1"/>
  <c r="P509" i="1"/>
  <c r="R509" i="1"/>
  <c r="K511" i="1"/>
  <c r="K515" i="1"/>
  <c r="P517" i="1"/>
  <c r="R517" i="1"/>
  <c r="P521" i="1"/>
  <c r="R521" i="1"/>
  <c r="K523" i="1"/>
  <c r="K527" i="1"/>
  <c r="K533" i="1"/>
  <c r="P535" i="1"/>
  <c r="R535" i="1"/>
  <c r="F534" i="1"/>
  <c r="K537" i="1"/>
  <c r="P539" i="1"/>
  <c r="R539" i="1"/>
  <c r="N530" i="1"/>
  <c r="N563" i="1" s="1"/>
  <c r="R551" i="1"/>
  <c r="H554" i="1"/>
  <c r="F555" i="1"/>
  <c r="P559" i="1"/>
  <c r="R574" i="1"/>
  <c r="P574" i="1"/>
  <c r="R578" i="1"/>
  <c r="P578" i="1"/>
  <c r="F580" i="1"/>
  <c r="R581" i="1"/>
  <c r="L583" i="1"/>
  <c r="R588" i="1"/>
  <c r="R592" i="1"/>
  <c r="P596" i="1"/>
  <c r="P600" i="1"/>
  <c r="S602" i="1"/>
  <c r="Q602" i="1"/>
  <c r="R603" i="1"/>
  <c r="P603" i="1"/>
  <c r="P608" i="1"/>
  <c r="S610" i="1"/>
  <c r="Q610" i="1"/>
  <c r="R611" i="1"/>
  <c r="P611" i="1"/>
  <c r="D630" i="1"/>
  <c r="D614" i="1" s="1"/>
  <c r="D651" i="1" s="1"/>
  <c r="D640" i="1"/>
  <c r="D652" i="1"/>
  <c r="D689" i="1" s="1"/>
  <c r="H656" i="1"/>
  <c r="O666" i="1"/>
  <c r="O652" i="1" s="1"/>
  <c r="O689" i="1" s="1"/>
  <c r="R684" i="1"/>
  <c r="P684" i="1"/>
  <c r="Q684" i="1"/>
  <c r="S684" i="1"/>
  <c r="Q738" i="1"/>
  <c r="S738" i="1"/>
  <c r="P738" i="1"/>
  <c r="P739" i="1"/>
  <c r="R739" i="1"/>
  <c r="R749" i="1"/>
  <c r="P749" i="1"/>
  <c r="Q749" i="1"/>
  <c r="S749" i="1"/>
  <c r="S792" i="1"/>
  <c r="K473" i="1"/>
  <c r="K477" i="1"/>
  <c r="K481" i="1"/>
  <c r="K485" i="1"/>
  <c r="K489" i="1"/>
  <c r="K493" i="1"/>
  <c r="K502" i="1"/>
  <c r="K506" i="1"/>
  <c r="Q510" i="1"/>
  <c r="P512" i="1"/>
  <c r="R512" i="1"/>
  <c r="S514" i="1"/>
  <c r="K513" i="1"/>
  <c r="Q514" i="1"/>
  <c r="P516" i="1"/>
  <c r="R516" i="1"/>
  <c r="Q518" i="1"/>
  <c r="P520" i="1"/>
  <c r="R520" i="1"/>
  <c r="F519" i="1"/>
  <c r="Q522" i="1"/>
  <c r="P524" i="1"/>
  <c r="R524" i="1"/>
  <c r="S526" i="1"/>
  <c r="K525" i="1"/>
  <c r="Q526" i="1"/>
  <c r="P528" i="1"/>
  <c r="R528" i="1"/>
  <c r="S532" i="1"/>
  <c r="K531" i="1"/>
  <c r="Q532" i="1"/>
  <c r="Q536" i="1"/>
  <c r="P538" i="1"/>
  <c r="R538" i="1"/>
  <c r="Q540" i="1"/>
  <c r="Q541" i="1"/>
  <c r="S541" i="1"/>
  <c r="F543" i="1"/>
  <c r="H542" i="1"/>
  <c r="F547" i="1"/>
  <c r="F544" i="1" s="1"/>
  <c r="H544" i="1"/>
  <c r="R557" i="1"/>
  <c r="P557" i="1"/>
  <c r="R561" i="1"/>
  <c r="P561" i="1"/>
  <c r="K569" i="1"/>
  <c r="L568" i="1"/>
  <c r="L564" i="1" s="1"/>
  <c r="L613" i="1" s="1"/>
  <c r="H570" i="1"/>
  <c r="H564" i="1" s="1"/>
  <c r="H613" i="1" s="1"/>
  <c r="K573" i="1"/>
  <c r="L570" i="1"/>
  <c r="S577" i="1"/>
  <c r="Q577" i="1"/>
  <c r="H583" i="1"/>
  <c r="F584" i="1"/>
  <c r="R586" i="1"/>
  <c r="P586" i="1"/>
  <c r="L614" i="1"/>
  <c r="L651" i="1" s="1"/>
  <c r="F616" i="1"/>
  <c r="H615" i="1"/>
  <c r="S619" i="1"/>
  <c r="Q619" i="1"/>
  <c r="R620" i="1"/>
  <c r="P620" i="1"/>
  <c r="S627" i="1"/>
  <c r="Q627" i="1"/>
  <c r="R628" i="1"/>
  <c r="P628" i="1"/>
  <c r="S635" i="1"/>
  <c r="Q635" i="1"/>
  <c r="R636" i="1"/>
  <c r="P636" i="1"/>
  <c r="S647" i="1"/>
  <c r="Q647" i="1"/>
  <c r="R648" i="1"/>
  <c r="P648" i="1"/>
  <c r="S660" i="1"/>
  <c r="K671" i="1"/>
  <c r="L670" i="1"/>
  <c r="S674" i="1"/>
  <c r="F697" i="1"/>
  <c r="G694" i="1"/>
  <c r="Q697" i="1"/>
  <c r="S697" i="1"/>
  <c r="Q732" i="1"/>
  <c r="S732" i="1"/>
  <c r="F774" i="1"/>
  <c r="G770" i="1"/>
  <c r="Q774" i="1"/>
  <c r="S774" i="1"/>
  <c r="K770" i="1"/>
  <c r="Q814" i="1"/>
  <c r="S814" i="1"/>
  <c r="Q820" i="1"/>
  <c r="K818" i="1"/>
  <c r="S820" i="1"/>
  <c r="K442" i="1"/>
  <c r="K444" i="1"/>
  <c r="K446" i="1"/>
  <c r="K448" i="1"/>
  <c r="K450" i="1"/>
  <c r="K452" i="1"/>
  <c r="K456" i="1"/>
  <c r="K458" i="1"/>
  <c r="K460" i="1"/>
  <c r="K462" i="1"/>
  <c r="K464" i="1"/>
  <c r="K466" i="1"/>
  <c r="K470" i="1"/>
  <c r="K474" i="1"/>
  <c r="K478" i="1"/>
  <c r="K482" i="1"/>
  <c r="K486" i="1"/>
  <c r="K490" i="1"/>
  <c r="K494" i="1"/>
  <c r="K503" i="1"/>
  <c r="K507" i="1"/>
  <c r="K509" i="1"/>
  <c r="P511" i="1"/>
  <c r="R511" i="1"/>
  <c r="P515" i="1"/>
  <c r="R515" i="1"/>
  <c r="K517" i="1"/>
  <c r="I519" i="1"/>
  <c r="K521" i="1"/>
  <c r="P523" i="1"/>
  <c r="R523" i="1"/>
  <c r="P527" i="1"/>
  <c r="R527" i="1"/>
  <c r="P533" i="1"/>
  <c r="R533" i="1"/>
  <c r="K535" i="1"/>
  <c r="P537" i="1"/>
  <c r="R537" i="1"/>
  <c r="K539" i="1"/>
  <c r="J530" i="1"/>
  <c r="J563" i="1" s="1"/>
  <c r="D530" i="1"/>
  <c r="D563" i="1" s="1"/>
  <c r="R545" i="1"/>
  <c r="P545" i="1"/>
  <c r="R549" i="1"/>
  <c r="P549" i="1"/>
  <c r="R553" i="1"/>
  <c r="P553" i="1"/>
  <c r="S556" i="1"/>
  <c r="Q556" i="1"/>
  <c r="S560" i="1"/>
  <c r="Q560" i="1"/>
  <c r="F565" i="1"/>
  <c r="R566" i="1"/>
  <c r="P566" i="1"/>
  <c r="J564" i="1"/>
  <c r="J613" i="1" s="1"/>
  <c r="F568" i="1"/>
  <c r="R569" i="1"/>
  <c r="R582" i="1"/>
  <c r="P582" i="1"/>
  <c r="R590" i="1"/>
  <c r="P590" i="1"/>
  <c r="S594" i="1"/>
  <c r="Q594" i="1"/>
  <c r="R595" i="1"/>
  <c r="P595" i="1"/>
  <c r="F599" i="1"/>
  <c r="H598" i="1"/>
  <c r="P604" i="1"/>
  <c r="K606" i="1"/>
  <c r="L605" i="1"/>
  <c r="R607" i="1"/>
  <c r="P607" i="1"/>
  <c r="P612" i="1"/>
  <c r="S664" i="1"/>
  <c r="Q681" i="1"/>
  <c r="S681" i="1"/>
  <c r="S545" i="1"/>
  <c r="Q545" i="1"/>
  <c r="S549" i="1"/>
  <c r="Q549" i="1"/>
  <c r="S553" i="1"/>
  <c r="Q553" i="1"/>
  <c r="S557" i="1"/>
  <c r="Q557" i="1"/>
  <c r="S561" i="1"/>
  <c r="Q561" i="1"/>
  <c r="S566" i="1"/>
  <c r="Q566" i="1"/>
  <c r="S574" i="1"/>
  <c r="Q574" i="1"/>
  <c r="S578" i="1"/>
  <c r="Q578" i="1"/>
  <c r="S582" i="1"/>
  <c r="Q582" i="1"/>
  <c r="S590" i="1"/>
  <c r="Q590" i="1"/>
  <c r="S597" i="1"/>
  <c r="Q597" i="1"/>
  <c r="S601" i="1"/>
  <c r="Q601" i="1"/>
  <c r="R606" i="1"/>
  <c r="F605" i="1"/>
  <c r="S609" i="1"/>
  <c r="Q609" i="1"/>
  <c r="S618" i="1"/>
  <c r="K617" i="1"/>
  <c r="Q618" i="1"/>
  <c r="S622" i="1"/>
  <c r="Q622" i="1"/>
  <c r="S626" i="1"/>
  <c r="Q626" i="1"/>
  <c r="R631" i="1"/>
  <c r="F630" i="1"/>
  <c r="S634" i="1"/>
  <c r="Q634" i="1"/>
  <c r="S638" i="1"/>
  <c r="Q638" i="1"/>
  <c r="S642" i="1"/>
  <c r="Q642" i="1"/>
  <c r="S646" i="1"/>
  <c r="Q646" i="1"/>
  <c r="S650" i="1"/>
  <c r="Q650" i="1"/>
  <c r="E652" i="1"/>
  <c r="E689" i="1" s="1"/>
  <c r="S655" i="1"/>
  <c r="Q655" i="1"/>
  <c r="S659" i="1"/>
  <c r="Q659" i="1"/>
  <c r="S663" i="1"/>
  <c r="Q663" i="1"/>
  <c r="G666" i="1"/>
  <c r="K667" i="1"/>
  <c r="L666" i="1"/>
  <c r="H670" i="1"/>
  <c r="Q677" i="1"/>
  <c r="S677" i="1"/>
  <c r="R680" i="1"/>
  <c r="P680" i="1"/>
  <c r="Q680" i="1"/>
  <c r="S680" i="1"/>
  <c r="G682" i="1"/>
  <c r="K683" i="1"/>
  <c r="L682" i="1"/>
  <c r="S686" i="1"/>
  <c r="Q692" i="1"/>
  <c r="S692" i="1"/>
  <c r="O694" i="1"/>
  <c r="K696" i="1"/>
  <c r="L694" i="1"/>
  <c r="S699" i="1"/>
  <c r="Q709" i="1"/>
  <c r="K708" i="1"/>
  <c r="S709" i="1"/>
  <c r="Q722" i="1"/>
  <c r="S722" i="1"/>
  <c r="N730" i="1"/>
  <c r="Q744" i="1"/>
  <c r="S744" i="1"/>
  <c r="R748" i="1"/>
  <c r="P748" i="1"/>
  <c r="F747" i="1"/>
  <c r="O747" i="1"/>
  <c r="K757" i="1"/>
  <c r="L754" i="1"/>
  <c r="S768" i="1"/>
  <c r="R798" i="1"/>
  <c r="P798" i="1"/>
  <c r="Q798" i="1"/>
  <c r="S798" i="1"/>
  <c r="Q800" i="1"/>
  <c r="K799" i="1"/>
  <c r="S800" i="1"/>
  <c r="S812" i="1"/>
  <c r="K546" i="1"/>
  <c r="P546" i="1"/>
  <c r="K550" i="1"/>
  <c r="P550" i="1"/>
  <c r="K558" i="1"/>
  <c r="P558" i="1"/>
  <c r="K562" i="1"/>
  <c r="P562" i="1"/>
  <c r="K567" i="1"/>
  <c r="P567" i="1"/>
  <c r="K571" i="1"/>
  <c r="P571" i="1"/>
  <c r="K575" i="1"/>
  <c r="P575" i="1"/>
  <c r="K579" i="1"/>
  <c r="P579" i="1"/>
  <c r="K587" i="1"/>
  <c r="P587" i="1"/>
  <c r="K591" i="1"/>
  <c r="P591" i="1"/>
  <c r="S596" i="1"/>
  <c r="Q596" i="1"/>
  <c r="R597" i="1"/>
  <c r="S600" i="1"/>
  <c r="Q600" i="1"/>
  <c r="R601" i="1"/>
  <c r="S604" i="1"/>
  <c r="Q604" i="1"/>
  <c r="H605" i="1"/>
  <c r="S608" i="1"/>
  <c r="Q608" i="1"/>
  <c r="R609" i="1"/>
  <c r="S612" i="1"/>
  <c r="Q612" i="1"/>
  <c r="L617" i="1"/>
  <c r="R618" i="1"/>
  <c r="F617" i="1"/>
  <c r="S621" i="1"/>
  <c r="Q621" i="1"/>
  <c r="R622" i="1"/>
  <c r="S625" i="1"/>
  <c r="Q625" i="1"/>
  <c r="R626" i="1"/>
  <c r="S629" i="1"/>
  <c r="Q629" i="1"/>
  <c r="H630" i="1"/>
  <c r="S633" i="1"/>
  <c r="Q633" i="1"/>
  <c r="R634" i="1"/>
  <c r="S637" i="1"/>
  <c r="Q637" i="1"/>
  <c r="R638" i="1"/>
  <c r="S641" i="1"/>
  <c r="K640" i="1"/>
  <c r="Q641" i="1"/>
  <c r="R642" i="1"/>
  <c r="S645" i="1"/>
  <c r="Q645" i="1"/>
  <c r="R646" i="1"/>
  <c r="S649" i="1"/>
  <c r="Q649" i="1"/>
  <c r="R650" i="1"/>
  <c r="Q654" i="1"/>
  <c r="K653" i="1"/>
  <c r="S654" i="1"/>
  <c r="Q658" i="1"/>
  <c r="S658" i="1"/>
  <c r="Q662" i="1"/>
  <c r="S662" i="1"/>
  <c r="Q673" i="1"/>
  <c r="S673" i="1"/>
  <c r="R676" i="1"/>
  <c r="P676" i="1"/>
  <c r="Q676" i="1"/>
  <c r="S676" i="1"/>
  <c r="Q679" i="1"/>
  <c r="S679" i="1"/>
  <c r="H682" i="1"/>
  <c r="O690" i="1"/>
  <c r="O728" i="1" s="1"/>
  <c r="Q695" i="1"/>
  <c r="K694" i="1"/>
  <c r="S695" i="1"/>
  <c r="Q704" i="1"/>
  <c r="S704" i="1"/>
  <c r="P704" i="1"/>
  <c r="R715" i="1"/>
  <c r="P715" i="1"/>
  <c r="Q715" i="1"/>
  <c r="S715" i="1"/>
  <c r="N742" i="1"/>
  <c r="Q752" i="1"/>
  <c r="S752" i="1"/>
  <c r="S780" i="1"/>
  <c r="O795" i="1"/>
  <c r="K543" i="1"/>
  <c r="K547" i="1"/>
  <c r="K551" i="1"/>
  <c r="K555" i="1"/>
  <c r="K559" i="1"/>
  <c r="K572" i="1"/>
  <c r="K576" i="1"/>
  <c r="K584" i="1"/>
  <c r="K588" i="1"/>
  <c r="K592" i="1"/>
  <c r="S595" i="1"/>
  <c r="Q595" i="1"/>
  <c r="R596" i="1"/>
  <c r="S599" i="1"/>
  <c r="K598" i="1"/>
  <c r="Q599" i="1"/>
  <c r="R600" i="1"/>
  <c r="S603" i="1"/>
  <c r="Q603" i="1"/>
  <c r="R604" i="1"/>
  <c r="S607" i="1"/>
  <c r="Q607" i="1"/>
  <c r="R608" i="1"/>
  <c r="S611" i="1"/>
  <c r="Q611" i="1"/>
  <c r="R612" i="1"/>
  <c r="S616" i="1"/>
  <c r="K615" i="1"/>
  <c r="Q616" i="1"/>
  <c r="H617" i="1"/>
  <c r="S620" i="1"/>
  <c r="Q620" i="1"/>
  <c r="R621" i="1"/>
  <c r="S624" i="1"/>
  <c r="Q624" i="1"/>
  <c r="R625" i="1"/>
  <c r="S628" i="1"/>
  <c r="Q628" i="1"/>
  <c r="R629" i="1"/>
  <c r="S632" i="1"/>
  <c r="Q632" i="1"/>
  <c r="R633" i="1"/>
  <c r="S636" i="1"/>
  <c r="Q636" i="1"/>
  <c r="R637" i="1"/>
  <c r="L640" i="1"/>
  <c r="R641" i="1"/>
  <c r="F640" i="1"/>
  <c r="S644" i="1"/>
  <c r="Q644" i="1"/>
  <c r="R645" i="1"/>
  <c r="S648" i="1"/>
  <c r="Q648" i="1"/>
  <c r="R649" i="1"/>
  <c r="G652" i="1"/>
  <c r="G689" i="1" s="1"/>
  <c r="K657" i="1"/>
  <c r="L656" i="1"/>
  <c r="L652" i="1" s="1"/>
  <c r="L689" i="1" s="1"/>
  <c r="S661" i="1"/>
  <c r="Q661" i="1"/>
  <c r="S665" i="1"/>
  <c r="Q665" i="1"/>
  <c r="Q669" i="1"/>
  <c r="S669" i="1"/>
  <c r="O670" i="1"/>
  <c r="R672" i="1"/>
  <c r="P672" i="1"/>
  <c r="Q672" i="1"/>
  <c r="S672" i="1"/>
  <c r="Q675" i="1"/>
  <c r="S675" i="1"/>
  <c r="S678" i="1"/>
  <c r="Q685" i="1"/>
  <c r="S685" i="1"/>
  <c r="R688" i="1"/>
  <c r="P688" i="1"/>
  <c r="Q688" i="1"/>
  <c r="S688" i="1"/>
  <c r="K691" i="1"/>
  <c r="D691" i="1"/>
  <c r="D690" i="1" s="1"/>
  <c r="D728" i="1" s="1"/>
  <c r="S693" i="1"/>
  <c r="Q698" i="1"/>
  <c r="S698" i="1"/>
  <c r="Q702" i="1"/>
  <c r="S702" i="1"/>
  <c r="R714" i="1"/>
  <c r="P714" i="1"/>
  <c r="F719" i="1"/>
  <c r="G718" i="1"/>
  <c r="Q719" i="1"/>
  <c r="S719" i="1"/>
  <c r="K718" i="1"/>
  <c r="K734" i="1"/>
  <c r="L730" i="1"/>
  <c r="P734" i="1"/>
  <c r="P735" i="1"/>
  <c r="R735" i="1"/>
  <c r="R762" i="1"/>
  <c r="P762" i="1"/>
  <c r="Q762" i="1"/>
  <c r="S762" i="1"/>
  <c r="F786" i="1"/>
  <c r="G785" i="1"/>
  <c r="Q786" i="1"/>
  <c r="K785" i="1"/>
  <c r="S786" i="1"/>
  <c r="K805" i="1"/>
  <c r="L804" i="1"/>
  <c r="H807" i="1"/>
  <c r="F654" i="1"/>
  <c r="F658" i="1"/>
  <c r="F660" i="1"/>
  <c r="F662" i="1"/>
  <c r="F664" i="1"/>
  <c r="F669" i="1"/>
  <c r="F673" i="1"/>
  <c r="F677" i="1"/>
  <c r="F681" i="1"/>
  <c r="F685" i="1"/>
  <c r="L691" i="1"/>
  <c r="F692" i="1"/>
  <c r="F698" i="1"/>
  <c r="R702" i="1"/>
  <c r="P702" i="1"/>
  <c r="R703" i="1"/>
  <c r="P703" i="1"/>
  <c r="Q703" i="1"/>
  <c r="S703" i="1"/>
  <c r="K706" i="1"/>
  <c r="N705" i="1"/>
  <c r="N690" i="1" s="1"/>
  <c r="N728" i="1" s="1"/>
  <c r="P709" i="1"/>
  <c r="Q713" i="1"/>
  <c r="S713" i="1"/>
  <c r="R713" i="1"/>
  <c r="S714" i="1"/>
  <c r="H718" i="1"/>
  <c r="H690" i="1" s="1"/>
  <c r="H728" i="1" s="1"/>
  <c r="L718" i="1"/>
  <c r="R722" i="1"/>
  <c r="P722" i="1"/>
  <c r="R723" i="1"/>
  <c r="P723" i="1"/>
  <c r="Q723" i="1"/>
  <c r="S723" i="1"/>
  <c r="R732" i="1"/>
  <c r="P732" i="1"/>
  <c r="F733" i="1"/>
  <c r="F730" i="1" s="1"/>
  <c r="G730" i="1"/>
  <c r="Q733" i="1"/>
  <c r="S733" i="1"/>
  <c r="F737" i="1"/>
  <c r="G736" i="1"/>
  <c r="Q737" i="1"/>
  <c r="S737" i="1"/>
  <c r="K736" i="1"/>
  <c r="O736" i="1"/>
  <c r="R744" i="1"/>
  <c r="P744" i="1"/>
  <c r="F746" i="1"/>
  <c r="K746" i="1"/>
  <c r="L745" i="1"/>
  <c r="G747" i="1"/>
  <c r="R752" i="1"/>
  <c r="P752" i="1"/>
  <c r="R753" i="1"/>
  <c r="P753" i="1"/>
  <c r="Q753" i="1"/>
  <c r="S753" i="1"/>
  <c r="Q756" i="1"/>
  <c r="K754" i="1"/>
  <c r="S756" i="1"/>
  <c r="Q761" i="1"/>
  <c r="S761" i="1"/>
  <c r="R766" i="1"/>
  <c r="P766" i="1"/>
  <c r="Q766" i="1"/>
  <c r="S766" i="1"/>
  <c r="Q773" i="1"/>
  <c r="S773" i="1"/>
  <c r="R778" i="1"/>
  <c r="P778" i="1"/>
  <c r="Q778" i="1"/>
  <c r="S778" i="1"/>
  <c r="S784" i="1"/>
  <c r="O788" i="1"/>
  <c r="R790" i="1"/>
  <c r="P790" i="1"/>
  <c r="Q790" i="1"/>
  <c r="S790" i="1"/>
  <c r="G795" i="1"/>
  <c r="Q797" i="1"/>
  <c r="S797" i="1"/>
  <c r="H799" i="1"/>
  <c r="D807" i="1"/>
  <c r="D729" i="1" s="1"/>
  <c r="D856" i="1" s="1"/>
  <c r="R810" i="1"/>
  <c r="P810" i="1"/>
  <c r="Q810" i="1"/>
  <c r="S810" i="1"/>
  <c r="Q817" i="1"/>
  <c r="S817" i="1"/>
  <c r="H818" i="1"/>
  <c r="S833" i="1"/>
  <c r="Q833" i="1"/>
  <c r="P833" i="1"/>
  <c r="R845" i="1"/>
  <c r="F844" i="1"/>
  <c r="K845" i="1"/>
  <c r="L844" i="1"/>
  <c r="L960" i="1" s="1"/>
  <c r="P845" i="1"/>
  <c r="E961" i="1"/>
  <c r="S853" i="1"/>
  <c r="Q853" i="1"/>
  <c r="P853" i="1"/>
  <c r="J870" i="1"/>
  <c r="J906" i="1" s="1"/>
  <c r="F674" i="1"/>
  <c r="F678" i="1"/>
  <c r="F686" i="1"/>
  <c r="F693" i="1"/>
  <c r="F695" i="1"/>
  <c r="F699" i="1"/>
  <c r="Q701" i="1"/>
  <c r="S701" i="1"/>
  <c r="R701" i="1"/>
  <c r="R706" i="1"/>
  <c r="P706" i="1"/>
  <c r="F705" i="1"/>
  <c r="R707" i="1"/>
  <c r="P707" i="1"/>
  <c r="Q707" i="1"/>
  <c r="S707" i="1"/>
  <c r="N708" i="1"/>
  <c r="F712" i="1"/>
  <c r="Q712" i="1"/>
  <c r="S712" i="1"/>
  <c r="Q717" i="1"/>
  <c r="S717" i="1"/>
  <c r="R717" i="1"/>
  <c r="Q721" i="1"/>
  <c r="S721" i="1"/>
  <c r="R721" i="1"/>
  <c r="R726" i="1"/>
  <c r="P726" i="1"/>
  <c r="R727" i="1"/>
  <c r="P727" i="1"/>
  <c r="Q727" i="1"/>
  <c r="S727" i="1"/>
  <c r="Q731" i="1"/>
  <c r="S731" i="1"/>
  <c r="L736" i="1"/>
  <c r="R740" i="1"/>
  <c r="P740" i="1"/>
  <c r="R741" i="1"/>
  <c r="P741" i="1"/>
  <c r="Q741" i="1"/>
  <c r="S741" i="1"/>
  <c r="Q743" i="1"/>
  <c r="K742" i="1"/>
  <c r="S743" i="1"/>
  <c r="Q751" i="1"/>
  <c r="S751" i="1"/>
  <c r="R751" i="1"/>
  <c r="S760" i="1"/>
  <c r="Q765" i="1"/>
  <c r="S765" i="1"/>
  <c r="S772" i="1"/>
  <c r="Q777" i="1"/>
  <c r="S777" i="1"/>
  <c r="R782" i="1"/>
  <c r="P782" i="1"/>
  <c r="Q782" i="1"/>
  <c r="S782" i="1"/>
  <c r="K789" i="1"/>
  <c r="L788" i="1"/>
  <c r="R794" i="1"/>
  <c r="P794" i="1"/>
  <c r="Q794" i="1"/>
  <c r="S794" i="1"/>
  <c r="Q796" i="1"/>
  <c r="K795" i="1"/>
  <c r="S796" i="1"/>
  <c r="R802" i="1"/>
  <c r="P802" i="1"/>
  <c r="Q802" i="1"/>
  <c r="S802" i="1"/>
  <c r="Q809" i="1"/>
  <c r="S809" i="1"/>
  <c r="S816" i="1"/>
  <c r="R822" i="1"/>
  <c r="P822" i="1"/>
  <c r="Q822" i="1"/>
  <c r="S822" i="1"/>
  <c r="F655" i="1"/>
  <c r="F657" i="1"/>
  <c r="F659" i="1"/>
  <c r="F661" i="1"/>
  <c r="F663" i="1"/>
  <c r="F665" i="1"/>
  <c r="F667" i="1"/>
  <c r="F671" i="1"/>
  <c r="F675" i="1"/>
  <c r="F679" i="1"/>
  <c r="F683" i="1"/>
  <c r="F687" i="1"/>
  <c r="F696" i="1"/>
  <c r="F700" i="1"/>
  <c r="Q700" i="1"/>
  <c r="S700" i="1"/>
  <c r="J708" i="1"/>
  <c r="J690" i="1" s="1"/>
  <c r="J728" i="1" s="1"/>
  <c r="R710" i="1"/>
  <c r="P710" i="1"/>
  <c r="F711" i="1"/>
  <c r="F708" i="1" s="1"/>
  <c r="G708" i="1"/>
  <c r="G690" i="1" s="1"/>
  <c r="G728" i="1" s="1"/>
  <c r="Q711" i="1"/>
  <c r="S711" i="1"/>
  <c r="O708" i="1"/>
  <c r="F716" i="1"/>
  <c r="Q716" i="1"/>
  <c r="S716" i="1"/>
  <c r="F720" i="1"/>
  <c r="Q720" i="1"/>
  <c r="S720" i="1"/>
  <c r="Q725" i="1"/>
  <c r="S725" i="1"/>
  <c r="H729" i="1"/>
  <c r="H856" i="1" s="1"/>
  <c r="P731" i="1"/>
  <c r="Q735" i="1"/>
  <c r="S735" i="1"/>
  <c r="Q739" i="1"/>
  <c r="S739" i="1"/>
  <c r="P743" i="1"/>
  <c r="F742" i="1"/>
  <c r="K748" i="1"/>
  <c r="N747" i="1"/>
  <c r="F750" i="1"/>
  <c r="K750" i="1"/>
  <c r="L747" i="1"/>
  <c r="F758" i="1"/>
  <c r="G754" i="1"/>
  <c r="Q758" i="1"/>
  <c r="S758" i="1"/>
  <c r="O754" i="1"/>
  <c r="S764" i="1"/>
  <c r="Q769" i="1"/>
  <c r="S769" i="1"/>
  <c r="H770" i="1"/>
  <c r="S776" i="1"/>
  <c r="Q781" i="1"/>
  <c r="S781" i="1"/>
  <c r="H788" i="1"/>
  <c r="Q793" i="1"/>
  <c r="S793" i="1"/>
  <c r="Q801" i="1"/>
  <c r="S801" i="1"/>
  <c r="R806" i="1"/>
  <c r="P806" i="1"/>
  <c r="Q806" i="1"/>
  <c r="S806" i="1"/>
  <c r="Q808" i="1"/>
  <c r="K807" i="1"/>
  <c r="S808" i="1"/>
  <c r="Q813" i="1"/>
  <c r="S813" i="1"/>
  <c r="Q821" i="1"/>
  <c r="S821" i="1"/>
  <c r="Q860" i="1"/>
  <c r="S860" i="1"/>
  <c r="P860" i="1"/>
  <c r="Q885" i="1"/>
  <c r="S885" i="1"/>
  <c r="R885" i="1"/>
  <c r="S886" i="1"/>
  <c r="R755" i="1"/>
  <c r="R759" i="1"/>
  <c r="R763" i="1"/>
  <c r="R767" i="1"/>
  <c r="L770" i="1"/>
  <c r="R771" i="1"/>
  <c r="R775" i="1"/>
  <c r="R779" i="1"/>
  <c r="R783" i="1"/>
  <c r="R787" i="1"/>
  <c r="R791" i="1"/>
  <c r="R803" i="1"/>
  <c r="R811" i="1"/>
  <c r="L814" i="1"/>
  <c r="R815" i="1"/>
  <c r="L818" i="1"/>
  <c r="R819" i="1"/>
  <c r="E729" i="1"/>
  <c r="E856" i="1" s="1"/>
  <c r="K827" i="1"/>
  <c r="L826" i="1"/>
  <c r="S828" i="1"/>
  <c r="Q828" i="1"/>
  <c r="P828" i="1"/>
  <c r="S832" i="1"/>
  <c r="Q832" i="1"/>
  <c r="P832" i="1"/>
  <c r="S836" i="1"/>
  <c r="Q836" i="1"/>
  <c r="P836" i="1"/>
  <c r="S840" i="1"/>
  <c r="Q840" i="1"/>
  <c r="P840" i="1"/>
  <c r="I856" i="1"/>
  <c r="S848" i="1"/>
  <c r="Q848" i="1"/>
  <c r="P848" i="1"/>
  <c r="S852" i="1"/>
  <c r="Q852" i="1"/>
  <c r="P852" i="1"/>
  <c r="R859" i="1"/>
  <c r="F858" i="1"/>
  <c r="K859" i="1"/>
  <c r="L858" i="1"/>
  <c r="L857" i="1" s="1"/>
  <c r="L869" i="1" s="1"/>
  <c r="P859" i="1"/>
  <c r="P881" i="1"/>
  <c r="F880" i="1"/>
  <c r="Q881" i="1"/>
  <c r="K880" i="1"/>
  <c r="S881" i="1"/>
  <c r="R881" i="1"/>
  <c r="S882" i="1"/>
  <c r="R895" i="1"/>
  <c r="P895" i="1"/>
  <c r="Q897" i="1"/>
  <c r="S897" i="1"/>
  <c r="P755" i="1"/>
  <c r="F756" i="1"/>
  <c r="P759" i="1"/>
  <c r="F760" i="1"/>
  <c r="P763" i="1"/>
  <c r="F764" i="1"/>
  <c r="P767" i="1"/>
  <c r="F768" i="1"/>
  <c r="P771" i="1"/>
  <c r="F772" i="1"/>
  <c r="P775" i="1"/>
  <c r="F776" i="1"/>
  <c r="P779" i="1"/>
  <c r="F780" i="1"/>
  <c r="P783" i="1"/>
  <c r="F784" i="1"/>
  <c r="P787" i="1"/>
  <c r="P791" i="1"/>
  <c r="F792" i="1"/>
  <c r="L795" i="1"/>
  <c r="F796" i="1"/>
  <c r="L799" i="1"/>
  <c r="F800" i="1"/>
  <c r="P803" i="1"/>
  <c r="L807" i="1"/>
  <c r="F808" i="1"/>
  <c r="P811" i="1"/>
  <c r="F812" i="1"/>
  <c r="P815" i="1"/>
  <c r="F816" i="1"/>
  <c r="P819" i="1"/>
  <c r="F820" i="1"/>
  <c r="F824" i="1"/>
  <c r="G823" i="1"/>
  <c r="Q824" i="1"/>
  <c r="K823" i="1"/>
  <c r="K825" i="1"/>
  <c r="S831" i="1"/>
  <c r="Q831" i="1"/>
  <c r="P831" i="1"/>
  <c r="R835" i="1"/>
  <c r="F834" i="1"/>
  <c r="S835" i="1"/>
  <c r="K834" i="1"/>
  <c r="Q835" i="1"/>
  <c r="P835" i="1"/>
  <c r="S839" i="1"/>
  <c r="Q839" i="1"/>
  <c r="P839" i="1"/>
  <c r="S843" i="1"/>
  <c r="Q843" i="1"/>
  <c r="P843" i="1"/>
  <c r="J856" i="1"/>
  <c r="R847" i="1"/>
  <c r="F846" i="1"/>
  <c r="S847" i="1"/>
  <c r="K846" i="1"/>
  <c r="Q847" i="1"/>
  <c r="P847" i="1"/>
  <c r="S851" i="1"/>
  <c r="Q851" i="1"/>
  <c r="P851" i="1"/>
  <c r="R855" i="1"/>
  <c r="F854" i="1"/>
  <c r="S855" i="1"/>
  <c r="K854" i="1"/>
  <c r="Q855" i="1"/>
  <c r="P855" i="1"/>
  <c r="R862" i="1"/>
  <c r="P862" i="1"/>
  <c r="R865" i="1"/>
  <c r="P865" i="1"/>
  <c r="R866" i="1"/>
  <c r="P866" i="1"/>
  <c r="F879" i="1"/>
  <c r="G877" i="1"/>
  <c r="Q879" i="1"/>
  <c r="S879" i="1"/>
  <c r="P904" i="1"/>
  <c r="R904" i="1"/>
  <c r="F903" i="1"/>
  <c r="R905" i="1"/>
  <c r="P905" i="1"/>
  <c r="Q905" i="1"/>
  <c r="S905" i="1"/>
  <c r="F757" i="1"/>
  <c r="F761" i="1"/>
  <c r="F765" i="1"/>
  <c r="F769" i="1"/>
  <c r="F773" i="1"/>
  <c r="F777" i="1"/>
  <c r="F781" i="1"/>
  <c r="F789" i="1"/>
  <c r="F793" i="1"/>
  <c r="F797" i="1"/>
  <c r="F801" i="1"/>
  <c r="F805" i="1"/>
  <c r="F809" i="1"/>
  <c r="F813" i="1"/>
  <c r="F817" i="1"/>
  <c r="F821" i="1"/>
  <c r="R830" i="1"/>
  <c r="F829" i="1"/>
  <c r="S830" i="1"/>
  <c r="K829" i="1"/>
  <c r="Q830" i="1"/>
  <c r="P830" i="1"/>
  <c r="R838" i="1"/>
  <c r="F837" i="1"/>
  <c r="S838" i="1"/>
  <c r="K837" i="1"/>
  <c r="Q838" i="1"/>
  <c r="P838" i="1"/>
  <c r="R842" i="1"/>
  <c r="F841" i="1"/>
  <c r="S842" i="1"/>
  <c r="K841" i="1"/>
  <c r="Q842" i="1"/>
  <c r="P842" i="1"/>
  <c r="S850" i="1"/>
  <c r="Q850" i="1"/>
  <c r="P850" i="1"/>
  <c r="P861" i="1"/>
  <c r="R861" i="1"/>
  <c r="Q864" i="1"/>
  <c r="S864" i="1"/>
  <c r="R864" i="1"/>
  <c r="S865" i="1"/>
  <c r="R878" i="1"/>
  <c r="P878" i="1"/>
  <c r="F877" i="1"/>
  <c r="F902" i="1"/>
  <c r="G900" i="1"/>
  <c r="Q902" i="1"/>
  <c r="S902" i="1"/>
  <c r="S911" i="1"/>
  <c r="Q911" i="1"/>
  <c r="R912" i="1"/>
  <c r="P912" i="1"/>
  <c r="F914" i="1"/>
  <c r="H913" i="1"/>
  <c r="H962" i="1"/>
  <c r="K861" i="1"/>
  <c r="F863" i="1"/>
  <c r="Q863" i="1"/>
  <c r="S863" i="1"/>
  <c r="Q868" i="1"/>
  <c r="S868" i="1"/>
  <c r="R868" i="1"/>
  <c r="Q873" i="1"/>
  <c r="S873" i="1"/>
  <c r="R873" i="1"/>
  <c r="K878" i="1"/>
  <c r="F884" i="1"/>
  <c r="K884" i="1"/>
  <c r="L883" i="1"/>
  <c r="F892" i="1"/>
  <c r="K892" i="1"/>
  <c r="L889" i="1"/>
  <c r="K894" i="1"/>
  <c r="L893" i="1"/>
  <c r="F901" i="1"/>
  <c r="L900" i="1"/>
  <c r="K901" i="1"/>
  <c r="P909" i="1"/>
  <c r="D948" i="1"/>
  <c r="D960" i="1"/>
  <c r="I960" i="1"/>
  <c r="I948" i="1"/>
  <c r="F825" i="1"/>
  <c r="F827" i="1"/>
  <c r="G858" i="1"/>
  <c r="G857" i="1" s="1"/>
  <c r="G869" i="1" s="1"/>
  <c r="Q862" i="1"/>
  <c r="S862" i="1"/>
  <c r="R867" i="1"/>
  <c r="Q867" i="1"/>
  <c r="S867" i="1"/>
  <c r="P867" i="1"/>
  <c r="F871" i="1"/>
  <c r="R872" i="1"/>
  <c r="K872" i="1"/>
  <c r="L871" i="1"/>
  <c r="P872" i="1"/>
  <c r="R876" i="1"/>
  <c r="K876" i="1"/>
  <c r="L874" i="1"/>
  <c r="P876" i="1"/>
  <c r="R890" i="1"/>
  <c r="P890" i="1"/>
  <c r="F891" i="1"/>
  <c r="G889" i="1"/>
  <c r="Q891" i="1"/>
  <c r="S891" i="1"/>
  <c r="Q866" i="1"/>
  <c r="S866" i="1"/>
  <c r="O870" i="1"/>
  <c r="O906" i="1" s="1"/>
  <c r="H870" i="1"/>
  <c r="H906" i="1" s="1"/>
  <c r="F875" i="1"/>
  <c r="G874" i="1"/>
  <c r="G870" i="1" s="1"/>
  <c r="G906" i="1" s="1"/>
  <c r="Q875" i="1"/>
  <c r="S875" i="1"/>
  <c r="R882" i="1"/>
  <c r="P882" i="1"/>
  <c r="R886" i="1"/>
  <c r="P886" i="1"/>
  <c r="F888" i="1"/>
  <c r="K888" i="1"/>
  <c r="L887" i="1"/>
  <c r="Q890" i="1"/>
  <c r="S890" i="1"/>
  <c r="N893" i="1"/>
  <c r="N870" i="1" s="1"/>
  <c r="N906" i="1" s="1"/>
  <c r="R897" i="1"/>
  <c r="P897" i="1"/>
  <c r="F898" i="1"/>
  <c r="R899" i="1"/>
  <c r="P899" i="1"/>
  <c r="R910" i="1"/>
  <c r="P910" i="1"/>
  <c r="F908" i="1"/>
  <c r="D961" i="1"/>
  <c r="I961" i="1"/>
  <c r="K895" i="1"/>
  <c r="S896" i="1"/>
  <c r="H908" i="1"/>
  <c r="H907" i="1" s="1"/>
  <c r="H915" i="1" s="1"/>
  <c r="Q922" i="1"/>
  <c r="K921" i="1"/>
  <c r="S922" i="1"/>
  <c r="K899" i="1"/>
  <c r="G903" i="1"/>
  <c r="Q904" i="1"/>
  <c r="K903" i="1"/>
  <c r="O903" i="1"/>
  <c r="K909" i="1"/>
  <c r="L908" i="1"/>
  <c r="L907" i="1" s="1"/>
  <c r="L915" i="1" s="1"/>
  <c r="L916" i="1"/>
  <c r="L919" i="1" s="1"/>
  <c r="F917" i="1"/>
  <c r="H916" i="1"/>
  <c r="H919" i="1" s="1"/>
  <c r="S924" i="1"/>
  <c r="Q924" i="1"/>
  <c r="L961" i="1"/>
  <c r="N960" i="1"/>
  <c r="F894" i="1"/>
  <c r="R909" i="1"/>
  <c r="S918" i="1"/>
  <c r="Q918" i="1"/>
  <c r="D920" i="1"/>
  <c r="D931" i="1" s="1"/>
  <c r="I920" i="1"/>
  <c r="I931" i="1" s="1"/>
  <c r="S912" i="1"/>
  <c r="Q912" i="1"/>
  <c r="S917" i="1"/>
  <c r="K916" i="1"/>
  <c r="Q917" i="1"/>
  <c r="R918" i="1"/>
  <c r="E921" i="1"/>
  <c r="E920" i="1" s="1"/>
  <c r="S923" i="1"/>
  <c r="Q923" i="1"/>
  <c r="M961" i="1"/>
  <c r="E960" i="1"/>
  <c r="S910" i="1"/>
  <c r="Q910" i="1"/>
  <c r="R911" i="1"/>
  <c r="S914" i="1"/>
  <c r="K913" i="1"/>
  <c r="Q914" i="1"/>
  <c r="E931" i="1"/>
  <c r="M960" i="1"/>
  <c r="F922" i="1"/>
  <c r="F924" i="1"/>
  <c r="J961" i="1"/>
  <c r="O961" i="1"/>
  <c r="M931" i="1"/>
  <c r="J960" i="1"/>
  <c r="O960" i="1"/>
  <c r="E948" i="1"/>
  <c r="M948" i="1"/>
  <c r="F925" i="1"/>
  <c r="F927" i="1"/>
  <c r="S927" i="1"/>
  <c r="K926" i="1"/>
  <c r="G961" i="1"/>
  <c r="F929" i="1"/>
  <c r="S929" i="1"/>
  <c r="K928" i="1"/>
  <c r="F930" i="1"/>
  <c r="S933" i="1"/>
  <c r="K932" i="1"/>
  <c r="S938" i="1"/>
  <c r="K937" i="1"/>
  <c r="S941" i="1"/>
  <c r="K940" i="1"/>
  <c r="G960" i="1"/>
  <c r="S947" i="1"/>
  <c r="K946" i="1"/>
  <c r="F923" i="1"/>
  <c r="Q925" i="1"/>
  <c r="Q927" i="1"/>
  <c r="Q929" i="1"/>
  <c r="Q930" i="1"/>
  <c r="F933" i="1"/>
  <c r="Q933" i="1"/>
  <c r="F938" i="1"/>
  <c r="Q938" i="1"/>
  <c r="F941" i="1"/>
  <c r="Q941" i="1"/>
  <c r="F942" i="1"/>
  <c r="Q942" i="1"/>
  <c r="F943" i="1"/>
  <c r="Q943" i="1"/>
  <c r="F944" i="1"/>
  <c r="Q944" i="1"/>
  <c r="F945" i="1"/>
  <c r="Q945" i="1"/>
  <c r="F947" i="1"/>
  <c r="Q947" i="1"/>
  <c r="J931" i="1"/>
  <c r="N931" i="1"/>
  <c r="J948" i="1"/>
  <c r="N948" i="1"/>
  <c r="G931" i="1"/>
  <c r="O931" i="1"/>
  <c r="G948" i="1"/>
  <c r="O948" i="1"/>
  <c r="R544" i="1" l="1"/>
  <c r="P544" i="1"/>
  <c r="R708" i="1"/>
  <c r="P708" i="1"/>
  <c r="R730" i="1"/>
  <c r="P730" i="1"/>
  <c r="S374" i="1"/>
  <c r="Q374" i="1"/>
  <c r="J419" i="1"/>
  <c r="J963" i="1"/>
  <c r="S25" i="1"/>
  <c r="Q25" i="1"/>
  <c r="Q876" i="1"/>
  <c r="S876" i="1"/>
  <c r="Q872" i="1"/>
  <c r="S872" i="1"/>
  <c r="K871" i="1"/>
  <c r="R901" i="1"/>
  <c r="F900" i="1"/>
  <c r="P901" i="1"/>
  <c r="F883" i="1"/>
  <c r="R884" i="1"/>
  <c r="P884" i="1"/>
  <c r="Q861" i="1"/>
  <c r="S861" i="1"/>
  <c r="R914" i="1"/>
  <c r="F913" i="1"/>
  <c r="P914" i="1"/>
  <c r="R902" i="1"/>
  <c r="P902" i="1"/>
  <c r="S841" i="1"/>
  <c r="Q841" i="1"/>
  <c r="R837" i="1"/>
  <c r="P837" i="1"/>
  <c r="S829" i="1"/>
  <c r="Q829" i="1"/>
  <c r="R821" i="1"/>
  <c r="P821" i="1"/>
  <c r="R805" i="1"/>
  <c r="F804" i="1"/>
  <c r="P805" i="1"/>
  <c r="R789" i="1"/>
  <c r="F788" i="1"/>
  <c r="P789" i="1"/>
  <c r="R769" i="1"/>
  <c r="P769" i="1"/>
  <c r="R903" i="1"/>
  <c r="P903" i="1"/>
  <c r="S846" i="1"/>
  <c r="Q846" i="1"/>
  <c r="R834" i="1"/>
  <c r="P834" i="1"/>
  <c r="R816" i="1"/>
  <c r="P816" i="1"/>
  <c r="R808" i="1"/>
  <c r="F807" i="1"/>
  <c r="P808" i="1"/>
  <c r="R780" i="1"/>
  <c r="P780" i="1"/>
  <c r="R772" i="1"/>
  <c r="P772" i="1"/>
  <c r="R764" i="1"/>
  <c r="P764" i="1"/>
  <c r="R756" i="1"/>
  <c r="P756" i="1"/>
  <c r="R880" i="1"/>
  <c r="P880" i="1"/>
  <c r="S859" i="1"/>
  <c r="K858" i="1"/>
  <c r="Q859" i="1"/>
  <c r="S827" i="1"/>
  <c r="K826" i="1"/>
  <c r="Q827" i="1"/>
  <c r="R758" i="1"/>
  <c r="P758" i="1"/>
  <c r="R683" i="1"/>
  <c r="F682" i="1"/>
  <c r="P683" i="1"/>
  <c r="R667" i="1"/>
  <c r="F666" i="1"/>
  <c r="P667" i="1"/>
  <c r="R659" i="1"/>
  <c r="P659" i="1"/>
  <c r="R695" i="1"/>
  <c r="F694" i="1"/>
  <c r="P695" i="1"/>
  <c r="R674" i="1"/>
  <c r="P674" i="1"/>
  <c r="Q746" i="1"/>
  <c r="S746" i="1"/>
  <c r="K745" i="1"/>
  <c r="O729" i="1"/>
  <c r="O856" i="1" s="1"/>
  <c r="G729" i="1"/>
  <c r="G856" i="1" s="1"/>
  <c r="R692" i="1"/>
  <c r="F691" i="1"/>
  <c r="P692" i="1"/>
  <c r="R677" i="1"/>
  <c r="P677" i="1"/>
  <c r="R662" i="1"/>
  <c r="P662" i="1"/>
  <c r="Q785" i="1"/>
  <c r="S785" i="1"/>
  <c r="L729" i="1"/>
  <c r="S588" i="1"/>
  <c r="Q588" i="1"/>
  <c r="S559" i="1"/>
  <c r="Q559" i="1"/>
  <c r="S543" i="1"/>
  <c r="Q543" i="1"/>
  <c r="K542" i="1"/>
  <c r="R617" i="1"/>
  <c r="P617" i="1"/>
  <c r="S587" i="1"/>
  <c r="K586" i="1"/>
  <c r="Q587" i="1"/>
  <c r="S575" i="1"/>
  <c r="Q575" i="1"/>
  <c r="S567" i="1"/>
  <c r="Q567" i="1"/>
  <c r="S558" i="1"/>
  <c r="Q558" i="1"/>
  <c r="S546" i="1"/>
  <c r="Q546" i="1"/>
  <c r="Q683" i="1"/>
  <c r="K682" i="1"/>
  <c r="S683" i="1"/>
  <c r="S617" i="1"/>
  <c r="Q617" i="1"/>
  <c r="R605" i="1"/>
  <c r="P605" i="1"/>
  <c r="S606" i="1"/>
  <c r="K605" i="1"/>
  <c r="Q606" i="1"/>
  <c r="S509" i="1"/>
  <c r="Q509" i="1"/>
  <c r="S490" i="1"/>
  <c r="Q490" i="1"/>
  <c r="S474" i="1"/>
  <c r="Q474" i="1"/>
  <c r="S462" i="1"/>
  <c r="Q462" i="1"/>
  <c r="S452" i="1"/>
  <c r="Q452" i="1"/>
  <c r="S444" i="1"/>
  <c r="Q444" i="1"/>
  <c r="R616" i="1"/>
  <c r="F615" i="1"/>
  <c r="P616" i="1"/>
  <c r="P584" i="1"/>
  <c r="F583" i="1"/>
  <c r="R584" i="1"/>
  <c r="S569" i="1"/>
  <c r="K568" i="1"/>
  <c r="Q569" i="1"/>
  <c r="P543" i="1"/>
  <c r="R543" i="1"/>
  <c r="F542" i="1"/>
  <c r="S531" i="1"/>
  <c r="Q531" i="1"/>
  <c r="S493" i="1"/>
  <c r="K492" i="1"/>
  <c r="Q493" i="1"/>
  <c r="S477" i="1"/>
  <c r="Q477" i="1"/>
  <c r="S537" i="1"/>
  <c r="Q537" i="1"/>
  <c r="S533" i="1"/>
  <c r="Q533" i="1"/>
  <c r="S511" i="1"/>
  <c r="Q511" i="1"/>
  <c r="I498" i="1"/>
  <c r="I529" i="1" s="1"/>
  <c r="S480" i="1"/>
  <c r="Q480" i="1"/>
  <c r="S463" i="1"/>
  <c r="Q463" i="1"/>
  <c r="S455" i="1"/>
  <c r="K454" i="1"/>
  <c r="Q455" i="1"/>
  <c r="S447" i="1"/>
  <c r="Q447" i="1"/>
  <c r="S439" i="1"/>
  <c r="K438" i="1"/>
  <c r="Q439" i="1"/>
  <c r="P499" i="1"/>
  <c r="R499" i="1"/>
  <c r="S408" i="1"/>
  <c r="K407" i="1"/>
  <c r="Q408" i="1"/>
  <c r="R380" i="1"/>
  <c r="P380" i="1"/>
  <c r="R368" i="1"/>
  <c r="P368" i="1"/>
  <c r="R360" i="1"/>
  <c r="P360" i="1"/>
  <c r="R350" i="1"/>
  <c r="F349" i="1"/>
  <c r="P350" i="1"/>
  <c r="R342" i="1"/>
  <c r="P342" i="1"/>
  <c r="P473" i="1"/>
  <c r="R473" i="1"/>
  <c r="F472" i="1"/>
  <c r="P502" i="1"/>
  <c r="R502" i="1"/>
  <c r="F501" i="1"/>
  <c r="P485" i="1"/>
  <c r="R485" i="1"/>
  <c r="S399" i="1"/>
  <c r="Q399" i="1"/>
  <c r="S397" i="1"/>
  <c r="Q397" i="1"/>
  <c r="S395" i="1"/>
  <c r="K394" i="1"/>
  <c r="Q395" i="1"/>
  <c r="R391" i="1"/>
  <c r="F390" i="1"/>
  <c r="P391" i="1"/>
  <c r="R388" i="1"/>
  <c r="P388" i="1"/>
  <c r="R386" i="1"/>
  <c r="P386" i="1"/>
  <c r="R381" i="1"/>
  <c r="P381" i="1"/>
  <c r="R373" i="1"/>
  <c r="P373" i="1"/>
  <c r="R361" i="1"/>
  <c r="P361" i="1"/>
  <c r="R353" i="1"/>
  <c r="P353" i="1"/>
  <c r="R341" i="1"/>
  <c r="F340" i="1"/>
  <c r="P341" i="1"/>
  <c r="L856" i="1"/>
  <c r="R312" i="1"/>
  <c r="P312" i="1"/>
  <c r="R288" i="1"/>
  <c r="P288" i="1"/>
  <c r="R267" i="1"/>
  <c r="P267" i="1"/>
  <c r="R247" i="1"/>
  <c r="P247" i="1"/>
  <c r="S229" i="1"/>
  <c r="Q229" i="1"/>
  <c r="R222" i="1"/>
  <c r="P222" i="1"/>
  <c r="R218" i="1"/>
  <c r="F217" i="1"/>
  <c r="P218" i="1"/>
  <c r="R201" i="1"/>
  <c r="P201" i="1"/>
  <c r="R186" i="1"/>
  <c r="P186" i="1"/>
  <c r="S41" i="1"/>
  <c r="Q41" i="1"/>
  <c r="R50" i="1"/>
  <c r="P50" i="1"/>
  <c r="F124" i="1"/>
  <c r="D963" i="1"/>
  <c r="D49" i="1"/>
  <c r="P425" i="1"/>
  <c r="R425" i="1"/>
  <c r="P411" i="1"/>
  <c r="R411" i="1"/>
  <c r="R325" i="1"/>
  <c r="P325" i="1"/>
  <c r="R305" i="1"/>
  <c r="P305" i="1"/>
  <c r="R285" i="1"/>
  <c r="P285" i="1"/>
  <c r="R276" i="1"/>
  <c r="P276" i="1"/>
  <c r="R244" i="1"/>
  <c r="P244" i="1"/>
  <c r="R235" i="1"/>
  <c r="P235" i="1"/>
  <c r="R210" i="1"/>
  <c r="P210" i="1"/>
  <c r="R187" i="1"/>
  <c r="P187" i="1"/>
  <c r="R179" i="1"/>
  <c r="P179" i="1"/>
  <c r="R157" i="1"/>
  <c r="P157" i="1"/>
  <c r="S46" i="1"/>
  <c r="Q46" i="1"/>
  <c r="S34" i="1"/>
  <c r="Q34" i="1"/>
  <c r="S32" i="1"/>
  <c r="Q32" i="1"/>
  <c r="S30" i="1"/>
  <c r="K29" i="1"/>
  <c r="Q30" i="1"/>
  <c r="R22" i="1"/>
  <c r="P22" i="1"/>
  <c r="R18" i="1"/>
  <c r="P18" i="1"/>
  <c r="R14" i="1"/>
  <c r="F13" i="1"/>
  <c r="P14" i="1"/>
  <c r="G963" i="1"/>
  <c r="G49" i="1"/>
  <c r="S344" i="1"/>
  <c r="Q344" i="1"/>
  <c r="K343" i="1"/>
  <c r="S358" i="1"/>
  <c r="Q358" i="1"/>
  <c r="R302" i="1"/>
  <c r="P302" i="1"/>
  <c r="S281" i="1"/>
  <c r="Q281" i="1"/>
  <c r="R265" i="1"/>
  <c r="P265" i="1"/>
  <c r="S252" i="1"/>
  <c r="Q252" i="1"/>
  <c r="R245" i="1"/>
  <c r="P245" i="1"/>
  <c r="R241" i="1"/>
  <c r="F240" i="1"/>
  <c r="P241" i="1"/>
  <c r="R211" i="1"/>
  <c r="P211" i="1"/>
  <c r="S195" i="1"/>
  <c r="Q195" i="1"/>
  <c r="R192" i="1"/>
  <c r="P192" i="1"/>
  <c r="R129" i="1"/>
  <c r="P129" i="1"/>
  <c r="Q97" i="1"/>
  <c r="S97" i="1"/>
  <c r="Q95" i="1"/>
  <c r="S95" i="1"/>
  <c r="Q93" i="1"/>
  <c r="S93" i="1"/>
  <c r="Q91" i="1"/>
  <c r="S91" i="1"/>
  <c r="Q89" i="1"/>
  <c r="S89" i="1"/>
  <c r="Q87" i="1"/>
  <c r="S87" i="1"/>
  <c r="Q85" i="1"/>
  <c r="S85" i="1"/>
  <c r="Q83" i="1"/>
  <c r="S83" i="1"/>
  <c r="Q81" i="1"/>
  <c r="S81" i="1"/>
  <c r="Q79" i="1"/>
  <c r="S79" i="1"/>
  <c r="K78" i="1"/>
  <c r="Q70" i="1"/>
  <c r="S70" i="1"/>
  <c r="Q68" i="1"/>
  <c r="S68" i="1"/>
  <c r="Q66" i="1"/>
  <c r="S66" i="1"/>
  <c r="Q64" i="1"/>
  <c r="S64" i="1"/>
  <c r="Q62" i="1"/>
  <c r="S62" i="1"/>
  <c r="Q55" i="1"/>
  <c r="S55" i="1"/>
  <c r="K54" i="1"/>
  <c r="Q52" i="1"/>
  <c r="S52" i="1"/>
  <c r="K51" i="1"/>
  <c r="P43" i="1"/>
  <c r="R43" i="1"/>
  <c r="P35" i="1"/>
  <c r="R35" i="1"/>
  <c r="Q115" i="1"/>
  <c r="S115" i="1"/>
  <c r="E963" i="1"/>
  <c r="E49" i="1"/>
  <c r="E949" i="1" s="1"/>
  <c r="E950" i="1" s="1"/>
  <c r="O949" i="1"/>
  <c r="K936" i="1"/>
  <c r="S932" i="1"/>
  <c r="Q932" i="1"/>
  <c r="K919" i="1"/>
  <c r="S916" i="1"/>
  <c r="Q916" i="1"/>
  <c r="Q888" i="1"/>
  <c r="S888" i="1"/>
  <c r="K887" i="1"/>
  <c r="Q892" i="1"/>
  <c r="S892" i="1"/>
  <c r="R947" i="1"/>
  <c r="F946" i="1"/>
  <c r="P947" i="1"/>
  <c r="R942" i="1"/>
  <c r="P942" i="1"/>
  <c r="R938" i="1"/>
  <c r="F937" i="1"/>
  <c r="P938" i="1"/>
  <c r="K948" i="1"/>
  <c r="S946" i="1"/>
  <c r="Q946" i="1"/>
  <c r="R929" i="1"/>
  <c r="F928" i="1"/>
  <c r="P929" i="1"/>
  <c r="R927" i="1"/>
  <c r="F926" i="1"/>
  <c r="P927" i="1"/>
  <c r="E959" i="1"/>
  <c r="R894" i="1"/>
  <c r="F893" i="1"/>
  <c r="P894" i="1"/>
  <c r="K889" i="1"/>
  <c r="F887" i="1"/>
  <c r="R888" i="1"/>
  <c r="P888" i="1"/>
  <c r="I949" i="1"/>
  <c r="R892" i="1"/>
  <c r="P892" i="1"/>
  <c r="Q878" i="1"/>
  <c r="K877" i="1"/>
  <c r="S878" i="1"/>
  <c r="P877" i="1"/>
  <c r="R877" i="1"/>
  <c r="R817" i="1"/>
  <c r="P817" i="1"/>
  <c r="R801" i="1"/>
  <c r="P801" i="1"/>
  <c r="R781" i="1"/>
  <c r="P781" i="1"/>
  <c r="R765" i="1"/>
  <c r="P765" i="1"/>
  <c r="F962" i="1"/>
  <c r="R854" i="1"/>
  <c r="P854" i="1"/>
  <c r="S825" i="1"/>
  <c r="Q825" i="1"/>
  <c r="R824" i="1"/>
  <c r="F823" i="1"/>
  <c r="P824" i="1"/>
  <c r="R796" i="1"/>
  <c r="F795" i="1"/>
  <c r="P796" i="1"/>
  <c r="R858" i="1"/>
  <c r="F857" i="1"/>
  <c r="P858" i="1"/>
  <c r="F814" i="1"/>
  <c r="Q748" i="1"/>
  <c r="K747" i="1"/>
  <c r="S748" i="1"/>
  <c r="R700" i="1"/>
  <c r="P700" i="1"/>
  <c r="R679" i="1"/>
  <c r="P679" i="1"/>
  <c r="R665" i="1"/>
  <c r="P665" i="1"/>
  <c r="R657" i="1"/>
  <c r="F656" i="1"/>
  <c r="P657" i="1"/>
  <c r="Q742" i="1"/>
  <c r="S742" i="1"/>
  <c r="P705" i="1"/>
  <c r="R705" i="1"/>
  <c r="R693" i="1"/>
  <c r="P693" i="1"/>
  <c r="S845" i="1"/>
  <c r="K844" i="1"/>
  <c r="Q845" i="1"/>
  <c r="F745" i="1"/>
  <c r="R746" i="1"/>
  <c r="P746" i="1"/>
  <c r="Q736" i="1"/>
  <c r="S736" i="1"/>
  <c r="R737" i="1"/>
  <c r="P737" i="1"/>
  <c r="F736" i="1"/>
  <c r="R733" i="1"/>
  <c r="P733" i="1"/>
  <c r="L690" i="1"/>
  <c r="L728" i="1" s="1"/>
  <c r="R673" i="1"/>
  <c r="P673" i="1"/>
  <c r="R660" i="1"/>
  <c r="P660" i="1"/>
  <c r="Q734" i="1"/>
  <c r="S734" i="1"/>
  <c r="S657" i="1"/>
  <c r="Q657" i="1"/>
  <c r="K656" i="1"/>
  <c r="R640" i="1"/>
  <c r="P640" i="1"/>
  <c r="S615" i="1"/>
  <c r="Q615" i="1"/>
  <c r="S584" i="1"/>
  <c r="K583" i="1"/>
  <c r="Q584" i="1"/>
  <c r="S555" i="1"/>
  <c r="K554" i="1"/>
  <c r="Q555" i="1"/>
  <c r="S653" i="1"/>
  <c r="Q653" i="1"/>
  <c r="P747" i="1"/>
  <c r="R747" i="1"/>
  <c r="R630" i="1"/>
  <c r="P630" i="1"/>
  <c r="P568" i="1"/>
  <c r="R568" i="1"/>
  <c r="R565" i="1"/>
  <c r="P565" i="1"/>
  <c r="S521" i="1"/>
  <c r="Q521" i="1"/>
  <c r="S507" i="1"/>
  <c r="Q507" i="1"/>
  <c r="S486" i="1"/>
  <c r="Q486" i="1"/>
  <c r="S470" i="1"/>
  <c r="K469" i="1"/>
  <c r="Q470" i="1"/>
  <c r="S460" i="1"/>
  <c r="Q460" i="1"/>
  <c r="S450" i="1"/>
  <c r="Q450" i="1"/>
  <c r="S442" i="1"/>
  <c r="Q442" i="1"/>
  <c r="R697" i="1"/>
  <c r="P697" i="1"/>
  <c r="Q671" i="1"/>
  <c r="K670" i="1"/>
  <c r="S671" i="1"/>
  <c r="S573" i="1"/>
  <c r="Q573" i="1"/>
  <c r="S525" i="1"/>
  <c r="Q525" i="1"/>
  <c r="S513" i="1"/>
  <c r="Q513" i="1"/>
  <c r="S489" i="1"/>
  <c r="Q489" i="1"/>
  <c r="S473" i="1"/>
  <c r="K472" i="1"/>
  <c r="Q473" i="1"/>
  <c r="P555" i="1"/>
  <c r="F554" i="1"/>
  <c r="R555" i="1"/>
  <c r="P534" i="1"/>
  <c r="R534" i="1"/>
  <c r="S527" i="1"/>
  <c r="Q527" i="1"/>
  <c r="S496" i="1"/>
  <c r="Q496" i="1"/>
  <c r="S476" i="1"/>
  <c r="Q476" i="1"/>
  <c r="S461" i="1"/>
  <c r="Q461" i="1"/>
  <c r="S453" i="1"/>
  <c r="Q453" i="1"/>
  <c r="S445" i="1"/>
  <c r="Q445" i="1"/>
  <c r="R408" i="1"/>
  <c r="F407" i="1"/>
  <c r="P408" i="1"/>
  <c r="R378" i="1"/>
  <c r="P378" i="1"/>
  <c r="R366" i="1"/>
  <c r="P366" i="1"/>
  <c r="R356" i="1"/>
  <c r="P356" i="1"/>
  <c r="R348" i="1"/>
  <c r="P348" i="1"/>
  <c r="R338" i="1"/>
  <c r="F337" i="1"/>
  <c r="P338" i="1"/>
  <c r="R644" i="1"/>
  <c r="P644" i="1"/>
  <c r="P526" i="1"/>
  <c r="R526" i="1"/>
  <c r="F525" i="1"/>
  <c r="P440" i="1"/>
  <c r="R440" i="1"/>
  <c r="P536" i="1"/>
  <c r="R536" i="1"/>
  <c r="R399" i="1"/>
  <c r="P399" i="1"/>
  <c r="R397" i="1"/>
  <c r="P397" i="1"/>
  <c r="R395" i="1"/>
  <c r="F394" i="1"/>
  <c r="P395" i="1"/>
  <c r="S389" i="1"/>
  <c r="Q389" i="1"/>
  <c r="S387" i="1"/>
  <c r="Q387" i="1"/>
  <c r="S385" i="1"/>
  <c r="Q385" i="1"/>
  <c r="R379" i="1"/>
  <c r="P379" i="1"/>
  <c r="R367" i="1"/>
  <c r="P367" i="1"/>
  <c r="R359" i="1"/>
  <c r="F358" i="1"/>
  <c r="P359" i="1"/>
  <c r="R351" i="1"/>
  <c r="P351" i="1"/>
  <c r="R339" i="1"/>
  <c r="P339" i="1"/>
  <c r="S849" i="1"/>
  <c r="Q849" i="1"/>
  <c r="S589" i="1"/>
  <c r="Q589" i="1"/>
  <c r="S340" i="1"/>
  <c r="Q340" i="1"/>
  <c r="S323" i="1"/>
  <c r="Q323" i="1"/>
  <c r="R316" i="1"/>
  <c r="P316" i="1"/>
  <c r="R300" i="1"/>
  <c r="P300" i="1"/>
  <c r="R292" i="1"/>
  <c r="P292" i="1"/>
  <c r="S279" i="1"/>
  <c r="K278" i="1"/>
  <c r="Q279" i="1"/>
  <c r="R271" i="1"/>
  <c r="P271" i="1"/>
  <c r="R255" i="1"/>
  <c r="P255" i="1"/>
  <c r="R251" i="1"/>
  <c r="F250" i="1"/>
  <c r="P251" i="1"/>
  <c r="S238" i="1"/>
  <c r="K237" i="1"/>
  <c r="Q238" i="1"/>
  <c r="R226" i="1"/>
  <c r="P226" i="1"/>
  <c r="R205" i="1"/>
  <c r="P205" i="1"/>
  <c r="R190" i="1"/>
  <c r="P190" i="1"/>
  <c r="R174" i="1"/>
  <c r="P174" i="1"/>
  <c r="S45" i="1"/>
  <c r="Q45" i="1"/>
  <c r="S350" i="1"/>
  <c r="Q350" i="1"/>
  <c r="K349" i="1"/>
  <c r="R330" i="1"/>
  <c r="P330" i="1"/>
  <c r="R309" i="1"/>
  <c r="P309" i="1"/>
  <c r="S296" i="1"/>
  <c r="Q296" i="1"/>
  <c r="R289" i="1"/>
  <c r="P289" i="1"/>
  <c r="R256" i="1"/>
  <c r="P256" i="1"/>
  <c r="R248" i="1"/>
  <c r="P248" i="1"/>
  <c r="R223" i="1"/>
  <c r="P223" i="1"/>
  <c r="R214" i="1"/>
  <c r="P214" i="1"/>
  <c r="R198" i="1"/>
  <c r="P198" i="1"/>
  <c r="R191" i="1"/>
  <c r="P191" i="1"/>
  <c r="S170" i="1"/>
  <c r="Q170" i="1"/>
  <c r="P46" i="1"/>
  <c r="R46" i="1"/>
  <c r="P34" i="1"/>
  <c r="R34" i="1"/>
  <c r="R32" i="1"/>
  <c r="P32" i="1"/>
  <c r="R30" i="1"/>
  <c r="F29" i="1"/>
  <c r="P30" i="1"/>
  <c r="R26" i="1"/>
  <c r="F25" i="1"/>
  <c r="P26" i="1"/>
  <c r="R12" i="1"/>
  <c r="P12" i="1"/>
  <c r="L370" i="1"/>
  <c r="L419" i="1" s="1"/>
  <c r="R294" i="1"/>
  <c r="P294" i="1"/>
  <c r="S199" i="1"/>
  <c r="Q199" i="1"/>
  <c r="P444" i="1"/>
  <c r="R444" i="1"/>
  <c r="S326" i="1"/>
  <c r="Q326" i="1"/>
  <c r="R314" i="1"/>
  <c r="P314" i="1"/>
  <c r="R306" i="1"/>
  <c r="P306" i="1"/>
  <c r="R273" i="1"/>
  <c r="P273" i="1"/>
  <c r="R269" i="1"/>
  <c r="F268" i="1"/>
  <c r="P269" i="1"/>
  <c r="R249" i="1"/>
  <c r="P249" i="1"/>
  <c r="R224" i="1"/>
  <c r="P224" i="1"/>
  <c r="R220" i="1"/>
  <c r="F219" i="1"/>
  <c r="P220" i="1"/>
  <c r="F195" i="1"/>
  <c r="S183" i="1"/>
  <c r="Q183" i="1"/>
  <c r="R176" i="1"/>
  <c r="P176" i="1"/>
  <c r="Q99" i="1"/>
  <c r="S99" i="1"/>
  <c r="K98" i="1"/>
  <c r="Q76" i="1"/>
  <c r="S76" i="1"/>
  <c r="Q74" i="1"/>
  <c r="S74" i="1"/>
  <c r="Q59" i="1"/>
  <c r="S59" i="1"/>
  <c r="Q57" i="1"/>
  <c r="S57" i="1"/>
  <c r="S47" i="1"/>
  <c r="Q47" i="1"/>
  <c r="S39" i="1"/>
  <c r="K38" i="1"/>
  <c r="Q39" i="1"/>
  <c r="F483" i="1"/>
  <c r="F468" i="1" s="1"/>
  <c r="P421" i="1"/>
  <c r="R421" i="1"/>
  <c r="F420" i="1"/>
  <c r="S310" i="1"/>
  <c r="Q310" i="1"/>
  <c r="S294" i="1"/>
  <c r="Q294" i="1"/>
  <c r="F172" i="1"/>
  <c r="S168" i="1"/>
  <c r="Q168" i="1"/>
  <c r="K167" i="1"/>
  <c r="P54" i="1"/>
  <c r="R54" i="1"/>
  <c r="M963" i="1"/>
  <c r="M959" i="1" s="1"/>
  <c r="M958" i="1" s="1"/>
  <c r="M49" i="1"/>
  <c r="M949" i="1" s="1"/>
  <c r="S940" i="1"/>
  <c r="Q940" i="1"/>
  <c r="D949" i="1"/>
  <c r="D950" i="1" s="1"/>
  <c r="J949" i="1"/>
  <c r="K939" i="1"/>
  <c r="S937" i="1"/>
  <c r="Q937" i="1"/>
  <c r="J959" i="1"/>
  <c r="J958" i="1" s="1"/>
  <c r="S909" i="1"/>
  <c r="K908" i="1"/>
  <c r="Q909" i="1"/>
  <c r="S921" i="1"/>
  <c r="Q921" i="1"/>
  <c r="K920" i="1"/>
  <c r="Q895" i="1"/>
  <c r="S895" i="1"/>
  <c r="K874" i="1"/>
  <c r="R875" i="1"/>
  <c r="P875" i="1"/>
  <c r="F874" i="1"/>
  <c r="F870" i="1" s="1"/>
  <c r="R891" i="1"/>
  <c r="P891" i="1"/>
  <c r="R871" i="1"/>
  <c r="P871" i="1"/>
  <c r="I959" i="1"/>
  <c r="I958" i="1" s="1"/>
  <c r="Q901" i="1"/>
  <c r="K900" i="1"/>
  <c r="S901" i="1"/>
  <c r="Q894" i="1"/>
  <c r="S894" i="1"/>
  <c r="K893" i="1"/>
  <c r="R841" i="1"/>
  <c r="P841" i="1"/>
  <c r="S837" i="1"/>
  <c r="Q837" i="1"/>
  <c r="R829" i="1"/>
  <c r="P829" i="1"/>
  <c r="R813" i="1"/>
  <c r="P813" i="1"/>
  <c r="R797" i="1"/>
  <c r="P797" i="1"/>
  <c r="R777" i="1"/>
  <c r="P777" i="1"/>
  <c r="R761" i="1"/>
  <c r="P761" i="1"/>
  <c r="R879" i="1"/>
  <c r="P879" i="1"/>
  <c r="R846" i="1"/>
  <c r="P846" i="1"/>
  <c r="S834" i="1"/>
  <c r="Q834" i="1"/>
  <c r="S823" i="1"/>
  <c r="Q823" i="1"/>
  <c r="R820" i="1"/>
  <c r="P820" i="1"/>
  <c r="R812" i="1"/>
  <c r="P812" i="1"/>
  <c r="R784" i="1"/>
  <c r="P784" i="1"/>
  <c r="R776" i="1"/>
  <c r="P776" i="1"/>
  <c r="R768" i="1"/>
  <c r="P768" i="1"/>
  <c r="R760" i="1"/>
  <c r="P760" i="1"/>
  <c r="F754" i="1"/>
  <c r="Q880" i="1"/>
  <c r="S880" i="1"/>
  <c r="F818" i="1"/>
  <c r="Q807" i="1"/>
  <c r="S807" i="1"/>
  <c r="Q750" i="1"/>
  <c r="S750" i="1"/>
  <c r="R742" i="1"/>
  <c r="P742" i="1"/>
  <c r="R716" i="1"/>
  <c r="P716" i="1"/>
  <c r="R696" i="1"/>
  <c r="P696" i="1"/>
  <c r="R675" i="1"/>
  <c r="P675" i="1"/>
  <c r="R663" i="1"/>
  <c r="P663" i="1"/>
  <c r="R655" i="1"/>
  <c r="P655" i="1"/>
  <c r="Q789" i="1"/>
  <c r="K788" i="1"/>
  <c r="S789" i="1"/>
  <c r="R686" i="1"/>
  <c r="P686" i="1"/>
  <c r="R844" i="1"/>
  <c r="P844" i="1"/>
  <c r="Q754" i="1"/>
  <c r="S754" i="1"/>
  <c r="R685" i="1"/>
  <c r="P685" i="1"/>
  <c r="R669" i="1"/>
  <c r="P669" i="1"/>
  <c r="R658" i="1"/>
  <c r="P658" i="1"/>
  <c r="Q805" i="1"/>
  <c r="K804" i="1"/>
  <c r="S805" i="1"/>
  <c r="Q718" i="1"/>
  <c r="S718" i="1"/>
  <c r="R719" i="1"/>
  <c r="P719" i="1"/>
  <c r="F718" i="1"/>
  <c r="S598" i="1"/>
  <c r="Q598" i="1"/>
  <c r="S576" i="1"/>
  <c r="Q576" i="1"/>
  <c r="S551" i="1"/>
  <c r="Q551" i="1"/>
  <c r="Q694" i="1"/>
  <c r="S694" i="1"/>
  <c r="S591" i="1"/>
  <c r="Q591" i="1"/>
  <c r="S579" i="1"/>
  <c r="Q579" i="1"/>
  <c r="S571" i="1"/>
  <c r="K570" i="1"/>
  <c r="Q571" i="1"/>
  <c r="S562" i="1"/>
  <c r="Q562" i="1"/>
  <c r="S550" i="1"/>
  <c r="Q550" i="1"/>
  <c r="N729" i="1"/>
  <c r="N856" i="1" s="1"/>
  <c r="N949" i="1" s="1"/>
  <c r="Q708" i="1"/>
  <c r="S708" i="1"/>
  <c r="Q696" i="1"/>
  <c r="S696" i="1"/>
  <c r="Q667" i="1"/>
  <c r="S667" i="1"/>
  <c r="K666" i="1"/>
  <c r="K544" i="1"/>
  <c r="S535" i="1"/>
  <c r="K534" i="1"/>
  <c r="Q535" i="1"/>
  <c r="S503" i="1"/>
  <c r="Q503" i="1"/>
  <c r="S482" i="1"/>
  <c r="Q482" i="1"/>
  <c r="S466" i="1"/>
  <c r="Q466" i="1"/>
  <c r="S458" i="1"/>
  <c r="Q458" i="1"/>
  <c r="S448" i="1"/>
  <c r="Q448" i="1"/>
  <c r="P547" i="1"/>
  <c r="R547" i="1"/>
  <c r="P519" i="1"/>
  <c r="R519" i="1"/>
  <c r="S506" i="1"/>
  <c r="Q506" i="1"/>
  <c r="S485" i="1"/>
  <c r="Q485" i="1"/>
  <c r="H652" i="1"/>
  <c r="H689" i="1" s="1"/>
  <c r="H949" i="1" s="1"/>
  <c r="P580" i="1"/>
  <c r="R580" i="1"/>
  <c r="S523" i="1"/>
  <c r="Q523" i="1"/>
  <c r="S488" i="1"/>
  <c r="Q488" i="1"/>
  <c r="P469" i="1"/>
  <c r="R469" i="1"/>
  <c r="S459" i="1"/>
  <c r="Q459" i="1"/>
  <c r="S451" i="1"/>
  <c r="Q451" i="1"/>
  <c r="S443" i="1"/>
  <c r="Q443" i="1"/>
  <c r="P532" i="1"/>
  <c r="R532" i="1"/>
  <c r="F531" i="1"/>
  <c r="P514" i="1"/>
  <c r="R514" i="1"/>
  <c r="F513" i="1"/>
  <c r="F498" i="1" s="1"/>
  <c r="S409" i="1"/>
  <c r="Q409" i="1"/>
  <c r="R384" i="1"/>
  <c r="P384" i="1"/>
  <c r="R376" i="1"/>
  <c r="P376" i="1"/>
  <c r="R364" i="1"/>
  <c r="P364" i="1"/>
  <c r="R354" i="1"/>
  <c r="P354" i="1"/>
  <c r="R346" i="1"/>
  <c r="P346" i="1"/>
  <c r="R336" i="1"/>
  <c r="F335" i="1"/>
  <c r="P336" i="1"/>
  <c r="P493" i="1"/>
  <c r="R493" i="1"/>
  <c r="F492" i="1"/>
  <c r="S398" i="1"/>
  <c r="Q398" i="1"/>
  <c r="S396" i="1"/>
  <c r="Q396" i="1"/>
  <c r="R389" i="1"/>
  <c r="P389" i="1"/>
  <c r="R387" i="1"/>
  <c r="P387" i="1"/>
  <c r="R385" i="1"/>
  <c r="P385" i="1"/>
  <c r="R377" i="1"/>
  <c r="P377" i="1"/>
  <c r="R365" i="1"/>
  <c r="P365" i="1"/>
  <c r="R357" i="1"/>
  <c r="P357" i="1"/>
  <c r="R347" i="1"/>
  <c r="P347" i="1"/>
  <c r="R333" i="1"/>
  <c r="P333" i="1"/>
  <c r="R329" i="1"/>
  <c r="P329" i="1"/>
  <c r="R320" i="1"/>
  <c r="P320" i="1"/>
  <c r="R304" i="1"/>
  <c r="P304" i="1"/>
  <c r="R275" i="1"/>
  <c r="P275" i="1"/>
  <c r="R259" i="1"/>
  <c r="P259" i="1"/>
  <c r="R234" i="1"/>
  <c r="P234" i="1"/>
  <c r="R230" i="1"/>
  <c r="F229" i="1"/>
  <c r="P230" i="1"/>
  <c r="S217" i="1"/>
  <c r="K216" i="1"/>
  <c r="Q217" i="1"/>
  <c r="R209" i="1"/>
  <c r="P209" i="1"/>
  <c r="R194" i="1"/>
  <c r="P194" i="1"/>
  <c r="R178" i="1"/>
  <c r="P178" i="1"/>
  <c r="V167" i="1"/>
  <c r="D215" i="1"/>
  <c r="R144" i="1"/>
  <c r="P144" i="1"/>
  <c r="L963" i="1"/>
  <c r="L959" i="1" s="1"/>
  <c r="L49" i="1"/>
  <c r="P438" i="1"/>
  <c r="R438" i="1"/>
  <c r="R313" i="1"/>
  <c r="P313" i="1"/>
  <c r="R293" i="1"/>
  <c r="P293" i="1"/>
  <c r="R260" i="1"/>
  <c r="P260" i="1"/>
  <c r="R227" i="1"/>
  <c r="P227" i="1"/>
  <c r="R202" i="1"/>
  <c r="P202" i="1"/>
  <c r="S42" i="1"/>
  <c r="Q42" i="1"/>
  <c r="S33" i="1"/>
  <c r="Q33" i="1"/>
  <c r="S31" i="1"/>
  <c r="Q31" i="1"/>
  <c r="S28" i="1"/>
  <c r="Q28" i="1"/>
  <c r="R24" i="1"/>
  <c r="P24" i="1"/>
  <c r="R20" i="1"/>
  <c r="P20" i="1"/>
  <c r="R16" i="1"/>
  <c r="P16" i="1"/>
  <c r="S372" i="1"/>
  <c r="Q372" i="1"/>
  <c r="K371" i="1"/>
  <c r="S336" i="1"/>
  <c r="Q336" i="1"/>
  <c r="K335" i="1"/>
  <c r="P454" i="1"/>
  <c r="R454" i="1"/>
  <c r="R318" i="1"/>
  <c r="P318" i="1"/>
  <c r="R286" i="1"/>
  <c r="P286" i="1"/>
  <c r="R282" i="1"/>
  <c r="F281" i="1"/>
  <c r="P282" i="1"/>
  <c r="R257" i="1"/>
  <c r="P257" i="1"/>
  <c r="R253" i="1"/>
  <c r="F252" i="1"/>
  <c r="P253" i="1"/>
  <c r="S240" i="1"/>
  <c r="Q240" i="1"/>
  <c r="R228" i="1"/>
  <c r="P228" i="1"/>
  <c r="R203" i="1"/>
  <c r="P203" i="1"/>
  <c r="R180" i="1"/>
  <c r="P180" i="1"/>
  <c r="Q129" i="1"/>
  <c r="S129" i="1"/>
  <c r="K125" i="1"/>
  <c r="Q96" i="1"/>
  <c r="S96" i="1"/>
  <c r="Q94" i="1"/>
  <c r="S94" i="1"/>
  <c r="Q92" i="1"/>
  <c r="S92" i="1"/>
  <c r="Q90" i="1"/>
  <c r="S90" i="1"/>
  <c r="Q88" i="1"/>
  <c r="S88" i="1"/>
  <c r="Q86" i="1"/>
  <c r="S86" i="1"/>
  <c r="Q84" i="1"/>
  <c r="S84" i="1"/>
  <c r="Q82" i="1"/>
  <c r="S82" i="1"/>
  <c r="Q80" i="1"/>
  <c r="S80" i="1"/>
  <c r="Q71" i="1"/>
  <c r="S71" i="1"/>
  <c r="Q69" i="1"/>
  <c r="S69" i="1"/>
  <c r="Q67" i="1"/>
  <c r="S67" i="1"/>
  <c r="Q65" i="1"/>
  <c r="S65" i="1"/>
  <c r="Q63" i="1"/>
  <c r="S63" i="1"/>
  <c r="Q61" i="1"/>
  <c r="S61" i="1"/>
  <c r="K60" i="1"/>
  <c r="Q56" i="1"/>
  <c r="S56" i="1"/>
  <c r="Q53" i="1"/>
  <c r="S53" i="1"/>
  <c r="P47" i="1"/>
  <c r="R47" i="1"/>
  <c r="P39" i="1"/>
  <c r="R39" i="1"/>
  <c r="F38" i="1"/>
  <c r="F199" i="1"/>
  <c r="F10" i="1"/>
  <c r="S13" i="1"/>
  <c r="Q13" i="1"/>
  <c r="I963" i="1"/>
  <c r="R923" i="1"/>
  <c r="P923" i="1"/>
  <c r="S913" i="1"/>
  <c r="Q913" i="1"/>
  <c r="Q903" i="1"/>
  <c r="S903" i="1"/>
  <c r="R898" i="1"/>
  <c r="P898" i="1"/>
  <c r="R825" i="1"/>
  <c r="P825" i="1"/>
  <c r="G949" i="1"/>
  <c r="R944" i="1"/>
  <c r="P944" i="1"/>
  <c r="R930" i="1"/>
  <c r="P930" i="1"/>
  <c r="R925" i="1"/>
  <c r="P925" i="1"/>
  <c r="R924" i="1"/>
  <c r="P924" i="1"/>
  <c r="R945" i="1"/>
  <c r="P945" i="1"/>
  <c r="R943" i="1"/>
  <c r="P943" i="1"/>
  <c r="R941" i="1"/>
  <c r="F940" i="1"/>
  <c r="P941" i="1"/>
  <c r="R933" i="1"/>
  <c r="F932" i="1"/>
  <c r="P933" i="1"/>
  <c r="G959" i="1"/>
  <c r="G958" i="1" s="1"/>
  <c r="K961" i="1"/>
  <c r="K931" i="1"/>
  <c r="S928" i="1"/>
  <c r="Q928" i="1"/>
  <c r="S926" i="1"/>
  <c r="Q926" i="1"/>
  <c r="R922" i="1"/>
  <c r="F921" i="1"/>
  <c r="P922" i="1"/>
  <c r="R917" i="1"/>
  <c r="F916" i="1"/>
  <c r="P917" i="1"/>
  <c r="Q899" i="1"/>
  <c r="K898" i="1"/>
  <c r="S899" i="1"/>
  <c r="P908" i="1"/>
  <c r="R908" i="1"/>
  <c r="F907" i="1"/>
  <c r="F889" i="1"/>
  <c r="L870" i="1"/>
  <c r="L906" i="1" s="1"/>
  <c r="L949" i="1" s="1"/>
  <c r="R827" i="1"/>
  <c r="F826" i="1"/>
  <c r="P827" i="1"/>
  <c r="D959" i="1"/>
  <c r="Q884" i="1"/>
  <c r="S884" i="1"/>
  <c r="K883" i="1"/>
  <c r="R863" i="1"/>
  <c r="P863" i="1"/>
  <c r="R809" i="1"/>
  <c r="P809" i="1"/>
  <c r="R793" i="1"/>
  <c r="P793" i="1"/>
  <c r="R773" i="1"/>
  <c r="P773" i="1"/>
  <c r="R757" i="1"/>
  <c r="P757" i="1"/>
  <c r="K962" i="1"/>
  <c r="S854" i="1"/>
  <c r="Q854" i="1"/>
  <c r="R800" i="1"/>
  <c r="F799" i="1"/>
  <c r="P800" i="1"/>
  <c r="R792" i="1"/>
  <c r="P792" i="1"/>
  <c r="F770" i="1"/>
  <c r="R750" i="1"/>
  <c r="P750" i="1"/>
  <c r="R720" i="1"/>
  <c r="P720" i="1"/>
  <c r="R711" i="1"/>
  <c r="P711" i="1"/>
  <c r="R687" i="1"/>
  <c r="P687" i="1"/>
  <c r="R671" i="1"/>
  <c r="F670" i="1"/>
  <c r="P671" i="1"/>
  <c r="R661" i="1"/>
  <c r="P661" i="1"/>
  <c r="Q795" i="1"/>
  <c r="S795" i="1"/>
  <c r="K730" i="1"/>
  <c r="R712" i="1"/>
  <c r="P712" i="1"/>
  <c r="R699" i="1"/>
  <c r="P699" i="1"/>
  <c r="R678" i="1"/>
  <c r="P678" i="1"/>
  <c r="Q706" i="1"/>
  <c r="K705" i="1"/>
  <c r="S706" i="1"/>
  <c r="R698" i="1"/>
  <c r="P698" i="1"/>
  <c r="R681" i="1"/>
  <c r="P681" i="1"/>
  <c r="R664" i="1"/>
  <c r="P664" i="1"/>
  <c r="R654" i="1"/>
  <c r="P654" i="1"/>
  <c r="F653" i="1"/>
  <c r="R786" i="1"/>
  <c r="F785" i="1"/>
  <c r="P786" i="1"/>
  <c r="Q691" i="1"/>
  <c r="S691" i="1"/>
  <c r="K690" i="1"/>
  <c r="S592" i="1"/>
  <c r="Q592" i="1"/>
  <c r="S572" i="1"/>
  <c r="Q572" i="1"/>
  <c r="S547" i="1"/>
  <c r="Q547" i="1"/>
  <c r="S640" i="1"/>
  <c r="Q640" i="1"/>
  <c r="Q799" i="1"/>
  <c r="S799" i="1"/>
  <c r="Q757" i="1"/>
  <c r="S757" i="1"/>
  <c r="K565" i="1"/>
  <c r="R599" i="1"/>
  <c r="F598" i="1"/>
  <c r="F564" i="1" s="1"/>
  <c r="P599" i="1"/>
  <c r="S539" i="1"/>
  <c r="Q539" i="1"/>
  <c r="S517" i="1"/>
  <c r="Q517" i="1"/>
  <c r="S494" i="1"/>
  <c r="Q494" i="1"/>
  <c r="S478" i="1"/>
  <c r="Q478" i="1"/>
  <c r="S464" i="1"/>
  <c r="Q464" i="1"/>
  <c r="S456" i="1"/>
  <c r="Q456" i="1"/>
  <c r="S446" i="1"/>
  <c r="Q446" i="1"/>
  <c r="Q818" i="1"/>
  <c r="S818" i="1"/>
  <c r="Q770" i="1"/>
  <c r="S770" i="1"/>
  <c r="R774" i="1"/>
  <c r="P774" i="1"/>
  <c r="H614" i="1"/>
  <c r="H651" i="1" s="1"/>
  <c r="H530" i="1"/>
  <c r="H563" i="1" s="1"/>
  <c r="S502" i="1"/>
  <c r="K501" i="1"/>
  <c r="Q502" i="1"/>
  <c r="S481" i="1"/>
  <c r="Q481" i="1"/>
  <c r="S515" i="1"/>
  <c r="Q515" i="1"/>
  <c r="S505" i="1"/>
  <c r="Q505" i="1"/>
  <c r="S484" i="1"/>
  <c r="K483" i="1"/>
  <c r="Q484" i="1"/>
  <c r="S465" i="1"/>
  <c r="Q465" i="1"/>
  <c r="S457" i="1"/>
  <c r="Q457" i="1"/>
  <c r="S449" i="1"/>
  <c r="Q449" i="1"/>
  <c r="S441" i="1"/>
  <c r="K440" i="1"/>
  <c r="Q441" i="1"/>
  <c r="S631" i="1"/>
  <c r="K630" i="1"/>
  <c r="Q631" i="1"/>
  <c r="S581" i="1"/>
  <c r="K580" i="1"/>
  <c r="Q581" i="1"/>
  <c r="R409" i="1"/>
  <c r="P409" i="1"/>
  <c r="R382" i="1"/>
  <c r="P382" i="1"/>
  <c r="R372" i="1"/>
  <c r="F371" i="1"/>
  <c r="P372" i="1"/>
  <c r="R362" i="1"/>
  <c r="P362" i="1"/>
  <c r="R352" i="1"/>
  <c r="P352" i="1"/>
  <c r="R344" i="1"/>
  <c r="F343" i="1"/>
  <c r="P344" i="1"/>
  <c r="R334" i="1"/>
  <c r="P334" i="1"/>
  <c r="S548" i="1"/>
  <c r="Q548" i="1"/>
  <c r="S499" i="1"/>
  <c r="Q499" i="1"/>
  <c r="R398" i="1"/>
  <c r="P398" i="1"/>
  <c r="R396" i="1"/>
  <c r="P396" i="1"/>
  <c r="S391" i="1"/>
  <c r="K390" i="1"/>
  <c r="Q391" i="1"/>
  <c r="S388" i="1"/>
  <c r="Q388" i="1"/>
  <c r="S386" i="1"/>
  <c r="Q386" i="1"/>
  <c r="R383" i="1"/>
  <c r="P383" i="1"/>
  <c r="R375" i="1"/>
  <c r="F374" i="1"/>
  <c r="P375" i="1"/>
  <c r="R363" i="1"/>
  <c r="P363" i="1"/>
  <c r="R355" i="1"/>
  <c r="P355" i="1"/>
  <c r="R345" i="1"/>
  <c r="P345" i="1"/>
  <c r="K519" i="1"/>
  <c r="P423" i="1"/>
  <c r="R423" i="1"/>
  <c r="R324" i="1"/>
  <c r="F323" i="1"/>
  <c r="P324" i="1"/>
  <c r="R308" i="1"/>
  <c r="P308" i="1"/>
  <c r="R284" i="1"/>
  <c r="P284" i="1"/>
  <c r="R280" i="1"/>
  <c r="F279" i="1"/>
  <c r="P280" i="1"/>
  <c r="R263" i="1"/>
  <c r="P263" i="1"/>
  <c r="S250" i="1"/>
  <c r="Q250" i="1"/>
  <c r="R243" i="1"/>
  <c r="P243" i="1"/>
  <c r="R239" i="1"/>
  <c r="F238" i="1"/>
  <c r="P239" i="1"/>
  <c r="R213" i="1"/>
  <c r="P213" i="1"/>
  <c r="R197" i="1"/>
  <c r="P197" i="1"/>
  <c r="R182" i="1"/>
  <c r="P182" i="1"/>
  <c r="R141" i="1"/>
  <c r="P141" i="1"/>
  <c r="S37" i="1"/>
  <c r="Q37" i="1"/>
  <c r="H963" i="1"/>
  <c r="H959" i="1" s="1"/>
  <c r="H49" i="1"/>
  <c r="S338" i="1"/>
  <c r="Q338" i="1"/>
  <c r="K337" i="1"/>
  <c r="R317" i="1"/>
  <c r="P317" i="1"/>
  <c r="R301" i="1"/>
  <c r="P301" i="1"/>
  <c r="R297" i="1"/>
  <c r="F296" i="1"/>
  <c r="P297" i="1"/>
  <c r="R272" i="1"/>
  <c r="P272" i="1"/>
  <c r="R264" i="1"/>
  <c r="P264" i="1"/>
  <c r="R231" i="1"/>
  <c r="P231" i="1"/>
  <c r="R206" i="1"/>
  <c r="P206" i="1"/>
  <c r="R175" i="1"/>
  <c r="P175" i="1"/>
  <c r="R171" i="1"/>
  <c r="F170" i="1"/>
  <c r="P171" i="1"/>
  <c r="P42" i="1"/>
  <c r="R42" i="1"/>
  <c r="R33" i="1"/>
  <c r="P33" i="1"/>
  <c r="R31" i="1"/>
  <c r="P31" i="1"/>
  <c r="R28" i="1"/>
  <c r="P28" i="1"/>
  <c r="K9" i="1"/>
  <c r="Q10" i="1"/>
  <c r="S10" i="1"/>
  <c r="F310" i="1"/>
  <c r="P456" i="1"/>
  <c r="R456" i="1"/>
  <c r="R331" i="1"/>
  <c r="P331" i="1"/>
  <c r="R327" i="1"/>
  <c r="F326" i="1"/>
  <c r="P327" i="1"/>
  <c r="R298" i="1"/>
  <c r="P298" i="1"/>
  <c r="R290" i="1"/>
  <c r="P290" i="1"/>
  <c r="S268" i="1"/>
  <c r="Q268" i="1"/>
  <c r="R261" i="1"/>
  <c r="P261" i="1"/>
  <c r="R232" i="1"/>
  <c r="P232" i="1"/>
  <c r="S219" i="1"/>
  <c r="Q219" i="1"/>
  <c r="R207" i="1"/>
  <c r="P207" i="1"/>
  <c r="R188" i="1"/>
  <c r="P188" i="1"/>
  <c r="R184" i="1"/>
  <c r="F183" i="1"/>
  <c r="P184" i="1"/>
  <c r="L167" i="1"/>
  <c r="L215" i="1" s="1"/>
  <c r="R126" i="1"/>
  <c r="P126" i="1"/>
  <c r="F125" i="1"/>
  <c r="Q100" i="1"/>
  <c r="S100" i="1"/>
  <c r="Q77" i="1"/>
  <c r="S77" i="1"/>
  <c r="Q75" i="1"/>
  <c r="S75" i="1"/>
  <c r="Q73" i="1"/>
  <c r="S73" i="1"/>
  <c r="K72" i="1"/>
  <c r="Q58" i="1"/>
  <c r="S58" i="1"/>
  <c r="S43" i="1"/>
  <c r="Q43" i="1"/>
  <c r="S35" i="1"/>
  <c r="Q35" i="1"/>
  <c r="N963" i="1"/>
  <c r="N959" i="1" s="1"/>
  <c r="S172" i="1"/>
  <c r="Q172" i="1"/>
  <c r="F167" i="1"/>
  <c r="R168" i="1"/>
  <c r="P168" i="1"/>
  <c r="Q118" i="1"/>
  <c r="S118" i="1"/>
  <c r="Q103" i="1"/>
  <c r="S103" i="1"/>
  <c r="O963" i="1"/>
  <c r="O959" i="1" s="1"/>
  <c r="O958" i="1" s="1"/>
  <c r="F613" i="1" l="1"/>
  <c r="P564" i="1"/>
  <c r="R564" i="1"/>
  <c r="N958" i="1"/>
  <c r="P498" i="1"/>
  <c r="F529" i="1"/>
  <c r="R498" i="1"/>
  <c r="L958" i="1"/>
  <c r="P468" i="1"/>
  <c r="R468" i="1"/>
  <c r="F497" i="1"/>
  <c r="R870" i="1"/>
  <c r="P870" i="1"/>
  <c r="F906" i="1"/>
  <c r="H958" i="1"/>
  <c r="S519" i="1"/>
  <c r="Q519" i="1"/>
  <c r="S630" i="1"/>
  <c r="Q630" i="1"/>
  <c r="S565" i="1"/>
  <c r="K564" i="1"/>
  <c r="Q565" i="1"/>
  <c r="Q883" i="1"/>
  <c r="S883" i="1"/>
  <c r="P889" i="1"/>
  <c r="R889" i="1"/>
  <c r="F919" i="1"/>
  <c r="R916" i="1"/>
  <c r="P916" i="1"/>
  <c r="P38" i="1"/>
  <c r="R38" i="1"/>
  <c r="R252" i="1"/>
  <c r="P252" i="1"/>
  <c r="R718" i="1"/>
  <c r="P718" i="1"/>
  <c r="Q920" i="1"/>
  <c r="S920" i="1"/>
  <c r="S908" i="1"/>
  <c r="K907" i="1"/>
  <c r="Q908" i="1"/>
  <c r="K215" i="1"/>
  <c r="Q167" i="1"/>
  <c r="S167" i="1"/>
  <c r="R195" i="1"/>
  <c r="P195" i="1"/>
  <c r="R29" i="1"/>
  <c r="P29" i="1"/>
  <c r="K277" i="1"/>
  <c r="S237" i="1"/>
  <c r="Q237" i="1"/>
  <c r="R358" i="1"/>
  <c r="P358" i="1"/>
  <c r="R407" i="1"/>
  <c r="P407" i="1"/>
  <c r="S472" i="1"/>
  <c r="Q472" i="1"/>
  <c r="R745" i="1"/>
  <c r="P745" i="1"/>
  <c r="Q747" i="1"/>
  <c r="S747" i="1"/>
  <c r="F869" i="1"/>
  <c r="R857" i="1"/>
  <c r="P857" i="1"/>
  <c r="Q877" i="1"/>
  <c r="S877" i="1"/>
  <c r="Q889" i="1"/>
  <c r="S889" i="1"/>
  <c r="E958" i="1"/>
  <c r="Q51" i="1"/>
  <c r="K50" i="1"/>
  <c r="K963" i="1" s="1"/>
  <c r="S51" i="1"/>
  <c r="Q78" i="1"/>
  <c r="S78" i="1"/>
  <c r="Q343" i="1"/>
  <c r="S343" i="1"/>
  <c r="R390" i="1"/>
  <c r="P390" i="1"/>
  <c r="R349" i="1"/>
  <c r="P349" i="1"/>
  <c r="S454" i="1"/>
  <c r="Q454" i="1"/>
  <c r="S492" i="1"/>
  <c r="Q492" i="1"/>
  <c r="R583" i="1"/>
  <c r="P583" i="1"/>
  <c r="S586" i="1"/>
  <c r="Q586" i="1"/>
  <c r="S542" i="1"/>
  <c r="Q542" i="1"/>
  <c r="R804" i="1"/>
  <c r="P804" i="1"/>
  <c r="R374" i="1"/>
  <c r="P374" i="1"/>
  <c r="S125" i="1"/>
  <c r="K166" i="1"/>
  <c r="Q125" i="1"/>
  <c r="Q371" i="1"/>
  <c r="S371" i="1"/>
  <c r="K370" i="1"/>
  <c r="P531" i="1"/>
  <c r="R531" i="1"/>
  <c r="F530" i="1"/>
  <c r="S544" i="1"/>
  <c r="Q544" i="1"/>
  <c r="P420" i="1"/>
  <c r="R420" i="1"/>
  <c r="F467" i="1"/>
  <c r="Q72" i="1"/>
  <c r="S72" i="1"/>
  <c r="R170" i="1"/>
  <c r="P170" i="1"/>
  <c r="R279" i="1"/>
  <c r="F278" i="1"/>
  <c r="P279" i="1"/>
  <c r="S390" i="1"/>
  <c r="Q390" i="1"/>
  <c r="S580" i="1"/>
  <c r="Q580" i="1"/>
  <c r="S501" i="1"/>
  <c r="Q501" i="1"/>
  <c r="K728" i="1"/>
  <c r="Q690" i="1"/>
  <c r="S690" i="1"/>
  <c r="R785" i="1"/>
  <c r="P785" i="1"/>
  <c r="Q705" i="1"/>
  <c r="S705" i="1"/>
  <c r="Q730" i="1"/>
  <c r="S730" i="1"/>
  <c r="K729" i="1"/>
  <c r="R770" i="1"/>
  <c r="P770" i="1"/>
  <c r="R799" i="1"/>
  <c r="P799" i="1"/>
  <c r="R826" i="1"/>
  <c r="P826" i="1"/>
  <c r="F915" i="1"/>
  <c r="R907" i="1"/>
  <c r="P907" i="1"/>
  <c r="Q898" i="1"/>
  <c r="S898" i="1"/>
  <c r="R940" i="1"/>
  <c r="P940" i="1"/>
  <c r="Q60" i="1"/>
  <c r="S60" i="1"/>
  <c r="R281" i="1"/>
  <c r="P281" i="1"/>
  <c r="Q335" i="1"/>
  <c r="S335" i="1"/>
  <c r="R229" i="1"/>
  <c r="P229" i="1"/>
  <c r="P513" i="1"/>
  <c r="R513" i="1"/>
  <c r="Q666" i="1"/>
  <c r="S666" i="1"/>
  <c r="Q788" i="1"/>
  <c r="S788" i="1"/>
  <c r="Q874" i="1"/>
  <c r="S874" i="1"/>
  <c r="S38" i="1"/>
  <c r="Q38" i="1"/>
  <c r="Q98" i="1"/>
  <c r="S98" i="1"/>
  <c r="R268" i="1"/>
  <c r="P268" i="1"/>
  <c r="R25" i="1"/>
  <c r="P25" i="1"/>
  <c r="R394" i="1"/>
  <c r="P394" i="1"/>
  <c r="R337" i="1"/>
  <c r="P337" i="1"/>
  <c r="R554" i="1"/>
  <c r="P554" i="1"/>
  <c r="K652" i="1"/>
  <c r="K614" i="1"/>
  <c r="Q656" i="1"/>
  <c r="S656" i="1"/>
  <c r="R736" i="1"/>
  <c r="P736" i="1"/>
  <c r="F939" i="1"/>
  <c r="R937" i="1"/>
  <c r="P937" i="1"/>
  <c r="S29" i="1"/>
  <c r="Q29" i="1"/>
  <c r="R217" i="1"/>
  <c r="F216" i="1"/>
  <c r="P217" i="1"/>
  <c r="R340" i="1"/>
  <c r="P340" i="1"/>
  <c r="S407" i="1"/>
  <c r="Q407" i="1"/>
  <c r="R542" i="1"/>
  <c r="P542" i="1"/>
  <c r="S568" i="1"/>
  <c r="Q568" i="1"/>
  <c r="Q682" i="1"/>
  <c r="S682" i="1"/>
  <c r="R788" i="1"/>
  <c r="P788" i="1"/>
  <c r="R913" i="1"/>
  <c r="P913" i="1"/>
  <c r="P900" i="1"/>
  <c r="R900" i="1"/>
  <c r="F729" i="1"/>
  <c r="Q337" i="1"/>
  <c r="S337" i="1"/>
  <c r="R238" i="1"/>
  <c r="F237" i="1"/>
  <c r="P238" i="1"/>
  <c r="R323" i="1"/>
  <c r="F322" i="1"/>
  <c r="P323" i="1"/>
  <c r="S483" i="1"/>
  <c r="Q483" i="1"/>
  <c r="R296" i="1"/>
  <c r="P296" i="1"/>
  <c r="R371" i="1"/>
  <c r="F370" i="1"/>
  <c r="P371" i="1"/>
  <c r="R598" i="1"/>
  <c r="P598" i="1"/>
  <c r="S931" i="1"/>
  <c r="Q931" i="1"/>
  <c r="F936" i="1"/>
  <c r="R932" i="1"/>
  <c r="P932" i="1"/>
  <c r="R10" i="1"/>
  <c r="P10" i="1"/>
  <c r="F9" i="1"/>
  <c r="K236" i="1"/>
  <c r="S216" i="1"/>
  <c r="Q216" i="1"/>
  <c r="S534" i="1"/>
  <c r="Q534" i="1"/>
  <c r="S570" i="1"/>
  <c r="Q570" i="1"/>
  <c r="Q804" i="1"/>
  <c r="S804" i="1"/>
  <c r="R754" i="1"/>
  <c r="P754" i="1"/>
  <c r="Q893" i="1"/>
  <c r="S893" i="1"/>
  <c r="Q900" i="1"/>
  <c r="S900" i="1"/>
  <c r="R874" i="1"/>
  <c r="P874" i="1"/>
  <c r="S939" i="1"/>
  <c r="Q939" i="1"/>
  <c r="R219" i="1"/>
  <c r="P219" i="1"/>
  <c r="Q349" i="1"/>
  <c r="S349" i="1"/>
  <c r="K321" i="1"/>
  <c r="S278" i="1"/>
  <c r="Q278" i="1"/>
  <c r="S469" i="1"/>
  <c r="K468" i="1"/>
  <c r="Q469" i="1"/>
  <c r="S583" i="1"/>
  <c r="Q583" i="1"/>
  <c r="S844" i="1"/>
  <c r="Q844" i="1"/>
  <c r="R814" i="1"/>
  <c r="P814" i="1"/>
  <c r="R823" i="1"/>
  <c r="P823" i="1"/>
  <c r="R893" i="1"/>
  <c r="P893" i="1"/>
  <c r="F961" i="1"/>
  <c r="F931" i="1"/>
  <c r="R928" i="1"/>
  <c r="P928" i="1"/>
  <c r="S948" i="1"/>
  <c r="Q948" i="1"/>
  <c r="F960" i="1"/>
  <c r="F948" i="1"/>
  <c r="R946" i="1"/>
  <c r="P946" i="1"/>
  <c r="Q887" i="1"/>
  <c r="S887" i="1"/>
  <c r="S936" i="1"/>
  <c r="Q936" i="1"/>
  <c r="R240" i="1"/>
  <c r="P240" i="1"/>
  <c r="R13" i="1"/>
  <c r="P13" i="1"/>
  <c r="P472" i="1"/>
  <c r="R472" i="1"/>
  <c r="S605" i="1"/>
  <c r="Q605" i="1"/>
  <c r="R694" i="1"/>
  <c r="P694" i="1"/>
  <c r="R682" i="1"/>
  <c r="P682" i="1"/>
  <c r="S858" i="1"/>
  <c r="K857" i="1"/>
  <c r="Q858" i="1"/>
  <c r="R310" i="1"/>
  <c r="P310" i="1"/>
  <c r="K498" i="1"/>
  <c r="F166" i="1"/>
  <c r="P125" i="1"/>
  <c r="R125" i="1"/>
  <c r="R326" i="1"/>
  <c r="P326" i="1"/>
  <c r="R167" i="1"/>
  <c r="F215" i="1"/>
  <c r="P167" i="1"/>
  <c r="R183" i="1"/>
  <c r="P183" i="1"/>
  <c r="K49" i="1"/>
  <c r="Q9" i="1"/>
  <c r="S9" i="1"/>
  <c r="R343" i="1"/>
  <c r="P343" i="1"/>
  <c r="S440" i="1"/>
  <c r="Q440" i="1"/>
  <c r="R653" i="1"/>
  <c r="F652" i="1"/>
  <c r="P653" i="1"/>
  <c r="R670" i="1"/>
  <c r="P670" i="1"/>
  <c r="D958" i="1"/>
  <c r="R921" i="1"/>
  <c r="F920" i="1"/>
  <c r="P921" i="1"/>
  <c r="R199" i="1"/>
  <c r="P199" i="1"/>
  <c r="P492" i="1"/>
  <c r="R492" i="1"/>
  <c r="R335" i="1"/>
  <c r="P335" i="1"/>
  <c r="R818" i="1"/>
  <c r="P818" i="1"/>
  <c r="R172" i="1"/>
  <c r="P172" i="1"/>
  <c r="P483" i="1"/>
  <c r="R483" i="1"/>
  <c r="R250" i="1"/>
  <c r="P250" i="1"/>
  <c r="K322" i="1"/>
  <c r="P525" i="1"/>
  <c r="R525" i="1"/>
  <c r="Q670" i="1"/>
  <c r="S670" i="1"/>
  <c r="S554" i="1"/>
  <c r="Q554" i="1"/>
  <c r="R656" i="1"/>
  <c r="P656" i="1"/>
  <c r="R795" i="1"/>
  <c r="P795" i="1"/>
  <c r="R887" i="1"/>
  <c r="P887" i="1"/>
  <c r="R926" i="1"/>
  <c r="P926" i="1"/>
  <c r="K960" i="1"/>
  <c r="S919" i="1"/>
  <c r="Q919" i="1"/>
  <c r="Q54" i="1"/>
  <c r="S54" i="1"/>
  <c r="P124" i="1"/>
  <c r="R124" i="1"/>
  <c r="S394" i="1"/>
  <c r="Q394" i="1"/>
  <c r="P501" i="1"/>
  <c r="R501" i="1"/>
  <c r="S438" i="1"/>
  <c r="Q438" i="1"/>
  <c r="K420" i="1"/>
  <c r="K530" i="1"/>
  <c r="R615" i="1"/>
  <c r="F614" i="1"/>
  <c r="P615" i="1"/>
  <c r="R691" i="1"/>
  <c r="F690" i="1"/>
  <c r="P691" i="1"/>
  <c r="Q745" i="1"/>
  <c r="S745" i="1"/>
  <c r="R666" i="1"/>
  <c r="P666" i="1"/>
  <c r="Q826" i="1"/>
  <c r="S826" i="1"/>
  <c r="R807" i="1"/>
  <c r="P807" i="1"/>
  <c r="R883" i="1"/>
  <c r="P883" i="1"/>
  <c r="Q871" i="1"/>
  <c r="S871" i="1"/>
  <c r="K870" i="1"/>
  <c r="R690" i="1" l="1"/>
  <c r="F728" i="1"/>
  <c r="P690" i="1"/>
  <c r="K563" i="1"/>
  <c r="S530" i="1"/>
  <c r="Q530" i="1"/>
  <c r="R215" i="1"/>
  <c r="P215" i="1"/>
  <c r="R936" i="1"/>
  <c r="P936" i="1"/>
  <c r="F277" i="1"/>
  <c r="R237" i="1"/>
  <c r="P237" i="1"/>
  <c r="R729" i="1"/>
  <c r="P729" i="1"/>
  <c r="F856" i="1"/>
  <c r="R939" i="1"/>
  <c r="P939" i="1"/>
  <c r="S277" i="1"/>
  <c r="Q277" i="1"/>
  <c r="Q870" i="1"/>
  <c r="K906" i="1"/>
  <c r="S870" i="1"/>
  <c r="K467" i="1"/>
  <c r="Q420" i="1"/>
  <c r="S420" i="1"/>
  <c r="S322" i="1"/>
  <c r="Q322" i="1"/>
  <c r="K369" i="1"/>
  <c r="R920" i="1"/>
  <c r="P920" i="1"/>
  <c r="F369" i="1"/>
  <c r="R322" i="1"/>
  <c r="P322" i="1"/>
  <c r="K651" i="1"/>
  <c r="S614" i="1"/>
  <c r="Q614" i="1"/>
  <c r="P467" i="1"/>
  <c r="R467" i="1"/>
  <c r="S370" i="1"/>
  <c r="Q370" i="1"/>
  <c r="K419" i="1"/>
  <c r="Q166" i="1"/>
  <c r="S166" i="1"/>
  <c r="K915" i="1"/>
  <c r="S907" i="1"/>
  <c r="Q907" i="1"/>
  <c r="R919" i="1"/>
  <c r="P919" i="1"/>
  <c r="P497" i="1"/>
  <c r="R497" i="1"/>
  <c r="F651" i="1"/>
  <c r="R614" i="1"/>
  <c r="P614" i="1"/>
  <c r="K959" i="1"/>
  <c r="R166" i="1"/>
  <c r="P166" i="1"/>
  <c r="R931" i="1"/>
  <c r="P931" i="1"/>
  <c r="S236" i="1"/>
  <c r="Q236" i="1"/>
  <c r="R370" i="1"/>
  <c r="F419" i="1"/>
  <c r="P370" i="1"/>
  <c r="F236" i="1"/>
  <c r="R216" i="1"/>
  <c r="P216" i="1"/>
  <c r="S652" i="1"/>
  <c r="K689" i="1"/>
  <c r="Q652" i="1"/>
  <c r="Q729" i="1"/>
  <c r="S729" i="1"/>
  <c r="K856" i="1"/>
  <c r="P530" i="1"/>
  <c r="F563" i="1"/>
  <c r="R530" i="1"/>
  <c r="S50" i="1"/>
  <c r="K124" i="1"/>
  <c r="Q50" i="1"/>
  <c r="R906" i="1"/>
  <c r="P906" i="1"/>
  <c r="P529" i="1"/>
  <c r="R529" i="1"/>
  <c r="F689" i="1"/>
  <c r="R652" i="1"/>
  <c r="P652" i="1"/>
  <c r="S49" i="1"/>
  <c r="Q49" i="1"/>
  <c r="K529" i="1"/>
  <c r="S498" i="1"/>
  <c r="Q498" i="1"/>
  <c r="K869" i="1"/>
  <c r="S857" i="1"/>
  <c r="Q857" i="1"/>
  <c r="R948" i="1"/>
  <c r="P948" i="1"/>
  <c r="K497" i="1"/>
  <c r="S468" i="1"/>
  <c r="Q468" i="1"/>
  <c r="S321" i="1"/>
  <c r="Q321" i="1"/>
  <c r="F963" i="1"/>
  <c r="F959" i="1" s="1"/>
  <c r="F49" i="1"/>
  <c r="P9" i="1"/>
  <c r="R9" i="1"/>
  <c r="R915" i="1"/>
  <c r="P915" i="1"/>
  <c r="Q728" i="1"/>
  <c r="S728" i="1"/>
  <c r="F321" i="1"/>
  <c r="R278" i="1"/>
  <c r="P278" i="1"/>
  <c r="P869" i="1"/>
  <c r="R869" i="1"/>
  <c r="S215" i="1"/>
  <c r="Q215" i="1"/>
  <c r="K613" i="1"/>
  <c r="S564" i="1"/>
  <c r="Q564" i="1"/>
  <c r="R613" i="1"/>
  <c r="P613" i="1"/>
  <c r="S613" i="1" l="1"/>
  <c r="Q613" i="1"/>
  <c r="S563" i="1"/>
  <c r="Q563" i="1"/>
  <c r="S529" i="1"/>
  <c r="Q529" i="1"/>
  <c r="S856" i="1"/>
  <c r="Q856" i="1"/>
  <c r="Q689" i="1"/>
  <c r="S689" i="1"/>
  <c r="R236" i="1"/>
  <c r="P236" i="1"/>
  <c r="S915" i="1"/>
  <c r="Q915" i="1"/>
  <c r="K949" i="1"/>
  <c r="K950" i="1" s="1"/>
  <c r="S906" i="1"/>
  <c r="Q906" i="1"/>
  <c r="S497" i="1"/>
  <c r="Q497" i="1"/>
  <c r="Q124" i="1"/>
  <c r="S124" i="1"/>
  <c r="Q419" i="1"/>
  <c r="S419" i="1"/>
  <c r="P49" i="1"/>
  <c r="R49" i="1"/>
  <c r="Q869" i="1"/>
  <c r="S869" i="1"/>
  <c r="R689" i="1"/>
  <c r="P689" i="1"/>
  <c r="R651" i="1"/>
  <c r="P651" i="1"/>
  <c r="R369" i="1"/>
  <c r="P369" i="1"/>
  <c r="S369" i="1"/>
  <c r="Q369" i="1"/>
  <c r="R728" i="1"/>
  <c r="P728" i="1"/>
  <c r="R277" i="1"/>
  <c r="P277" i="1"/>
  <c r="R321" i="1"/>
  <c r="P321" i="1"/>
  <c r="F949" i="1"/>
  <c r="F958" i="1" s="1"/>
  <c r="R563" i="1"/>
  <c r="P563" i="1"/>
  <c r="P419" i="1"/>
  <c r="R419" i="1"/>
  <c r="S651" i="1"/>
  <c r="Q651" i="1"/>
  <c r="S467" i="1"/>
  <c r="Q467" i="1"/>
  <c r="R856" i="1"/>
  <c r="R949" i="1" s="1"/>
  <c r="P856" i="1"/>
  <c r="P949" i="1" s="1"/>
  <c r="Q949" i="1" l="1"/>
  <c r="K958" i="1"/>
</calcChain>
</file>

<file path=xl/sharedStrings.xml><?xml version="1.0" encoding="utf-8"?>
<sst xmlns="http://schemas.openxmlformats.org/spreadsheetml/2006/main" count="1914" uniqueCount="186">
  <si>
    <t xml:space="preserve">Поквартальное распределение плановых объемов и стоимости медицинской помощи, оказываемой  в стационарных условиях на 2023 год </t>
  </si>
  <si>
    <t>Наименование МО</t>
  </si>
  <si>
    <t>Метод</t>
  </si>
  <si>
    <t>Единица измерения</t>
  </si>
  <si>
    <t>Объем</t>
  </si>
  <si>
    <t>Финансы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</si>
  <si>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</si>
  <si>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</si>
  <si>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</si>
  <si>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</si>
  <si>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</si>
  <si>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</si>
  <si>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</si>
  <si>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</si>
  <si>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</si>
  <si>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</si>
  <si>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</si>
  <si>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</si>
  <si>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</si>
  <si>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Акушерство и гинекология</t>
  </si>
  <si>
    <t>Акушерское дело</t>
  </si>
  <si>
    <t>Терапевтическое отделение</t>
  </si>
  <si>
    <t>Аллергология и иммунология</t>
  </si>
  <si>
    <t>Гастроэнтерология</t>
  </si>
  <si>
    <t>Гематология</t>
  </si>
  <si>
    <t>Инфекционные болезни</t>
  </si>
  <si>
    <t>Неврология</t>
  </si>
  <si>
    <t>Пульмонология</t>
  </si>
  <si>
    <t>Терапия</t>
  </si>
  <si>
    <t>Урология</t>
  </si>
  <si>
    <t>Хирургия</t>
  </si>
  <si>
    <t>Эндокринология</t>
  </si>
  <si>
    <t>Инфекционное отделение</t>
  </si>
  <si>
    <t>Хирургическое отделение</t>
  </si>
  <si>
    <t>Детская хирургия</t>
  </si>
  <si>
    <t>Нейрохирургия</t>
  </si>
  <si>
    <t>Травматология и ортопедия</t>
  </si>
  <si>
    <t>Хирургия (комбустиология)</t>
  </si>
  <si>
    <t>Педиатрическое отделение</t>
  </si>
  <si>
    <t>гематология</t>
  </si>
  <si>
    <t>Оториноларингология</t>
  </si>
  <si>
    <t xml:space="preserve">Педиатрия </t>
  </si>
  <si>
    <t>Итого ГБУЗ РТ "Бай-Тайгинская ЦКБ"</t>
  </si>
  <si>
    <t>ГБУЗ РТ "Барун-Хемчикский ММЦ"</t>
  </si>
  <si>
    <t>Отделение патологии новорожденных</t>
  </si>
  <si>
    <t>Неонатология</t>
  </si>
  <si>
    <t>Кардиология</t>
  </si>
  <si>
    <t>Нефрология (без диализа)</t>
  </si>
  <si>
    <t>Ревматология</t>
  </si>
  <si>
    <t>Торакальная хирургия</t>
  </si>
  <si>
    <t>Дерматология</t>
  </si>
  <si>
    <t xml:space="preserve">Детская урология-андрология </t>
  </si>
  <si>
    <t>Колопроктология</t>
  </si>
  <si>
    <t>Педиатрия</t>
  </si>
  <si>
    <t>Сердечно-сосудистая хирургия</t>
  </si>
  <si>
    <t xml:space="preserve">Торакальная хирургия </t>
  </si>
  <si>
    <t>Хирургия (абдоминальная)</t>
  </si>
  <si>
    <t>Челюстно-лицевая хирургия</t>
  </si>
  <si>
    <t>Первично-сосудистое отделение</t>
  </si>
  <si>
    <t>Пульманология</t>
  </si>
  <si>
    <t>Стоматология детская</t>
  </si>
  <si>
    <t>Неврологическое отделение</t>
  </si>
  <si>
    <t>Травматологическое отделение</t>
  </si>
  <si>
    <t>Итого ГБУЗ РТ "Барун-Хемчикский ММЦ"</t>
  </si>
  <si>
    <t>ГБУЗ РТ "Дзун-Хемчикский ММЦ"</t>
  </si>
  <si>
    <t>акушерское дело</t>
  </si>
  <si>
    <t>прочее</t>
  </si>
  <si>
    <t>Детская урология-андрология</t>
  </si>
  <si>
    <t>Итого ГБУЗ РТ "Дзун-Хемчикский ММЦ"</t>
  </si>
  <si>
    <t>ГБУЗ РТ "Каа-Хемская ЦКБ"</t>
  </si>
  <si>
    <t>Гериатрическое отделение</t>
  </si>
  <si>
    <t>Гериатрия</t>
  </si>
  <si>
    <t xml:space="preserve">Гематология </t>
  </si>
  <si>
    <t>Дерматовенерология</t>
  </si>
  <si>
    <t>Итого ГБУЗ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</si>
  <si>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</si>
  <si>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</si>
  <si>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</si>
  <si>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 xml:space="preserve">Колопроктология </t>
  </si>
  <si>
    <t>Итого ГБУЗ РТ "Монгун-Тайгинская ЦКБ"</t>
  </si>
  <si>
    <t>ГБУЗ РТ "Овюрская ЦКБ"</t>
  </si>
  <si>
    <t>Детская  урология-андрология</t>
  </si>
  <si>
    <t>Детская энокринология</t>
  </si>
  <si>
    <t>Итого ГБУЗ РТ "Овюрская ЦКБ"</t>
  </si>
  <si>
    <t>ГБУЗ РТ "Пий-Хемская ЦКБ"</t>
  </si>
  <si>
    <t>неврологическое отделение</t>
  </si>
  <si>
    <t>Итого ГБУЗ РТ "Пий-Хемская ЦКБ"</t>
  </si>
  <si>
    <t>ГБУЗ РТ "Сут-Хольская ЦКБ"</t>
  </si>
  <si>
    <t>терапия</t>
  </si>
  <si>
    <t>инфекционные болезни</t>
  </si>
  <si>
    <t>эндокринология</t>
  </si>
  <si>
    <t>Итого ГБУЗ РТ "Сут-Хольская ЦКБ"</t>
  </si>
  <si>
    <t>ГБУЗ РТ "Тандинская ЦКБ"</t>
  </si>
  <si>
    <t xml:space="preserve">Беременность без патологии, дородовая госпитализация в отделение сестринского ухода   </t>
  </si>
  <si>
    <t>Детская кардиология</t>
  </si>
  <si>
    <t>Итого ГБУЗ РТ "Тандинская ЦКБ"</t>
  </si>
  <si>
    <t>ГБУЗ РТ "Тере-Хольская ЦКБ"</t>
  </si>
  <si>
    <t>Итого ГБУЗ РТ "Тере-Хольская ЦКБ"</t>
  </si>
  <si>
    <t>ГБУЗ РТ "Тес-Хемская ЦКБ"</t>
  </si>
  <si>
    <t xml:space="preserve">Терапия </t>
  </si>
  <si>
    <t>Травматология отделение</t>
  </si>
  <si>
    <t>Итого ГБУЗ РТ "Тес-Хемская ЦКБ"</t>
  </si>
  <si>
    <t>ГБУЗ РТ "Тоджинская ЦКБ"</t>
  </si>
  <si>
    <t>Итого ГБУЗ РТ "Тоджинская ЦКБ"</t>
  </si>
  <si>
    <t>ГБУЗ РТ "Улуг-Хемский ММЦ"</t>
  </si>
  <si>
    <t>Итого ГБУЗ РТ "Улуг-Хемский ММЦ"</t>
  </si>
  <si>
    <t>ГБУЗ РТ "Чаа-Хольская ЦКБ"</t>
  </si>
  <si>
    <t>гастроэнтерология</t>
  </si>
  <si>
    <t>Итого ГБУЗ РТ "Чаа-Хольская ЦКБ"</t>
  </si>
  <si>
    <t>ГБУЗ РТ "Чеди-Хольская ЦКБ"</t>
  </si>
  <si>
    <t>Прочее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</si>
  <si>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</si>
  <si>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</si>
  <si>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</si>
  <si>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</si>
  <si>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Нейрохирургическое отделение</t>
  </si>
  <si>
    <t>Травматологическое и ортопедическое отделение</t>
  </si>
  <si>
    <t>Ожоговое отделение(комбустиология)</t>
  </si>
  <si>
    <t>Офтальмологическое отделение</t>
  </si>
  <si>
    <t>Офтальмология</t>
  </si>
  <si>
    <t>Отделение челюстно-лицевой хирургии</t>
  </si>
  <si>
    <t>Отделение детской-хирургии</t>
  </si>
  <si>
    <t>Хирургическое отделение №1(абдоминальная)</t>
  </si>
  <si>
    <t>Оториноларингологическое отделение</t>
  </si>
  <si>
    <t>Урологическое отделение</t>
  </si>
  <si>
    <t xml:space="preserve">Хирургия </t>
  </si>
  <si>
    <t>Кардиохирургическое отделение</t>
  </si>
  <si>
    <t>Кардиологическое отделение</t>
  </si>
  <si>
    <t xml:space="preserve">Аллергология и иммунология </t>
  </si>
  <si>
    <t>Неврологическое отделение№1 (РСЦ)</t>
  </si>
  <si>
    <t>Эндокринологическое отделение</t>
  </si>
  <si>
    <t>Кардиологическое отделение №1 (сердечно-сосудистая хирургия)</t>
  </si>
  <si>
    <t xml:space="preserve">Гастроэнтерология </t>
  </si>
  <si>
    <t>Нефрологическое отделение</t>
  </si>
  <si>
    <t>Онкология</t>
  </si>
  <si>
    <t>Высокотехнологичная медицинская помощь</t>
  </si>
  <si>
    <t xml:space="preserve">хирургия </t>
  </si>
  <si>
    <t>Травмотолигия и ортопедия</t>
  </si>
  <si>
    <t>Гемодиализ КС</t>
  </si>
  <si>
    <t>Услуга</t>
  </si>
  <si>
    <t>Гемодиализ</t>
  </si>
  <si>
    <t>услуга</t>
  </si>
  <si>
    <t>Итого ГБУЗ РТ "Республиканская больница №1"</t>
  </si>
  <si>
    <t>ГБУЗ РТ "Республиканская больница №2"</t>
  </si>
  <si>
    <t>Итого ГБУЗ РТ "Республиканская больница №2"</t>
  </si>
  <si>
    <t>ГБУЗ РТ "Республиканская детская больница"</t>
  </si>
  <si>
    <t>Детская онкология</t>
  </si>
  <si>
    <t>Нефрология</t>
  </si>
  <si>
    <t>Детская эндокринология</t>
  </si>
  <si>
    <t xml:space="preserve">Неонатология </t>
  </si>
  <si>
    <t>Пульмонологическое отделение</t>
  </si>
  <si>
    <t>Итого ГБУЗ РТ "Республиканская детская больница"</t>
  </si>
  <si>
    <t>ГБУЗ РТ "Инфекционная больница"</t>
  </si>
  <si>
    <t>гемодиализ</t>
  </si>
  <si>
    <t>Итого ГБУЗ РТ "Инфекционная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</si>
  <si>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</si>
  <si>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</si>
  <si>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>ГБУЗ РТ "Перинатальный центр"</t>
  </si>
  <si>
    <t>Итого ГБУЗ РТ "Перинатальный центр"</t>
  </si>
  <si>
    <t>МЧУ ДПО "Нефросовет"</t>
  </si>
  <si>
    <t>Итого МЧУ ДПО "Нефросовет"</t>
  </si>
  <si>
    <t>ГАУ РС(Я) "ЯРОБ"</t>
  </si>
  <si>
    <t>Итого ГАУ РС (Я) "ЯРОБ"</t>
  </si>
  <si>
    <t>ГБУЗ РТ "Республиканский онкологический диспансер"</t>
  </si>
  <si>
    <t>Итого ГБУЗ РТ "Республиканский онкологический диспансер"</t>
  </si>
  <si>
    <t>Всего</t>
  </si>
  <si>
    <t>ВСЕГО</t>
  </si>
  <si>
    <t>в том числе:</t>
  </si>
  <si>
    <t>НАИМЕНОВАНИЕ КСГ</t>
  </si>
  <si>
    <t>КОД</t>
  </si>
  <si>
    <t>1 квартал</t>
  </si>
  <si>
    <t>2 квартал</t>
  </si>
  <si>
    <t>3 квартал</t>
  </si>
  <si>
    <t>4 квартал</t>
  </si>
  <si>
    <t>Коронавирусная инфекция COVID-19 (уровень 1)</t>
  </si>
  <si>
    <t>st12.015</t>
  </si>
  <si>
    <t>Коронавирусная инфекция COVID-19 (уровень 2)</t>
  </si>
  <si>
    <t>st12.016</t>
  </si>
  <si>
    <t>Коронавирусная инфекция COVID-19 (уровень 3)</t>
  </si>
  <si>
    <t>st12.017</t>
  </si>
  <si>
    <t>Коронавирусная инфекция COVID-19 (уровень 4)</t>
  </si>
  <si>
    <t>st12.018</t>
  </si>
  <si>
    <t>Коронавирусная инфекция COVID-19 (долечивание)</t>
  </si>
  <si>
    <t>st12.019</t>
  </si>
  <si>
    <t>Приложение №3</t>
  </si>
  <si>
    <t>к Протоколу заседания Комиссии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</si>
</sst>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/>
      <bottom/>
      <diagonal/>
    </border>
    <border>
      <left style="thin">
        <color indexed="16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8" fillId="0" borderId="0"/>
    <xf numFmtId="0" fontId="8" fillId="0" borderId="0"/>
    <xf numFmtId="0" fontId="4" fillId="0" borderId="0">
      <alignment horizontal="left" vertical="top" wrapText="1"/>
    </xf>
    <xf numFmtId="0" fontId="1" fillId="0" borderId="0"/>
    <xf numFmtId="0" fontId="7" fillId="0" borderId="0"/>
    <xf numFmtId="0" fontId="8" fillId="0" borderId="0"/>
  </cellStyleXfs>
  <cellXfs count="2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1" fontId="2" fillId="0" borderId="0" xfId="0" applyNumberFormat="1" applyFont="1"/>
    <xf numFmtId="2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1" fontId="5" fillId="2" borderId="2" xfId="1" applyNumberFormat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 vertical="center" wrapText="1"/>
    </xf>
    <xf numFmtId="1" fontId="5" fillId="2" borderId="2" xfId="1" applyNumberFormat="1" applyFont="1" applyFill="1" applyBorder="1" applyAlignment="1">
      <alignment horizontal="center" vertical="top" wrapText="1"/>
    </xf>
    <xf numFmtId="2" fontId="5" fillId="2" borderId="2" xfId="1" applyNumberFormat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center" wrapText="1"/>
    </xf>
    <xf numFmtId="1" fontId="5" fillId="2" borderId="2" xfId="1" applyNumberFormat="1" applyFont="1" applyFill="1" applyBorder="1" applyAlignment="1">
      <alignment horizontal="center" vertical="top" wrapText="1"/>
    </xf>
    <xf numFmtId="2" fontId="5" fillId="2" borderId="2" xfId="1" applyNumberFormat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6" xfId="1" applyFont="1" applyFill="1" applyBorder="1">
      <alignment horizontal="left" vertical="top" wrapText="1"/>
    </xf>
    <xf numFmtId="0" fontId="5" fillId="3" borderId="7" xfId="1" applyFont="1" applyFill="1" applyBorder="1" applyAlignment="1">
      <alignment vertical="top" wrapText="1"/>
    </xf>
    <xf numFmtId="1" fontId="5" fillId="3" borderId="2" xfId="1" applyNumberFormat="1" applyFont="1" applyFill="1" applyBorder="1" applyAlignment="1">
      <alignment horizontal="right" vertical="top" wrapText="1"/>
    </xf>
    <xf numFmtId="2" fontId="5" fillId="3" borderId="2" xfId="1" applyNumberFormat="1" applyFont="1" applyFill="1" applyBorder="1" applyAlignment="1">
      <alignment horizontal="right" vertical="top" wrapText="1"/>
    </xf>
    <xf numFmtId="164" fontId="2" fillId="0" borderId="0" xfId="0" applyNumberFormat="1" applyFont="1"/>
    <xf numFmtId="1" fontId="0" fillId="0" borderId="0" xfId="0" applyNumberFormat="1"/>
    <xf numFmtId="2" fontId="0" fillId="0" borderId="0" xfId="0" applyNumberFormat="1"/>
    <xf numFmtId="4" fontId="0" fillId="0" borderId="0" xfId="0" applyNumberFormat="1"/>
    <xf numFmtId="0" fontId="5" fillId="2" borderId="8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left" vertical="center" wrapText="1"/>
    </xf>
    <xf numFmtId="0" fontId="5" fillId="4" borderId="2" xfId="1" applyFont="1" applyFill="1" applyBorder="1" applyAlignment="1">
      <alignment vertical="top" wrapText="1"/>
    </xf>
    <xf numFmtId="1" fontId="5" fillId="4" borderId="2" xfId="1" applyNumberFormat="1" applyFont="1" applyFill="1" applyBorder="1" applyAlignment="1">
      <alignment horizontal="right" vertical="top" wrapText="1"/>
    </xf>
    <xf numFmtId="2" fontId="5" fillId="4" borderId="2" xfId="1" applyNumberFormat="1" applyFont="1" applyFill="1" applyBorder="1" applyAlignment="1">
      <alignment horizontal="right" vertical="top" wrapText="1"/>
    </xf>
    <xf numFmtId="0" fontId="5" fillId="0" borderId="6" xfId="1" applyFont="1" applyBorder="1" applyAlignment="1">
      <alignment horizontal="left" vertical="center" wrapText="1"/>
    </xf>
    <xf numFmtId="0" fontId="5" fillId="2" borderId="2" xfId="1" applyFont="1" applyFill="1" applyBorder="1" applyAlignment="1">
      <alignment vertical="top" wrapText="1"/>
    </xf>
    <xf numFmtId="1" fontId="5" fillId="2" borderId="1" xfId="1" applyNumberFormat="1" applyFont="1" applyFill="1" applyBorder="1" applyAlignment="1">
      <alignment horizontal="right" vertical="top" wrapText="1"/>
    </xf>
    <xf numFmtId="2" fontId="5" fillId="2" borderId="1" xfId="1" applyNumberFormat="1" applyFont="1" applyFill="1" applyBorder="1" applyAlignment="1">
      <alignment horizontal="right" vertical="top" wrapText="1"/>
    </xf>
    <xf numFmtId="0" fontId="5" fillId="0" borderId="6" xfId="2" applyFont="1" applyBorder="1" applyAlignment="1">
      <alignment horizontal="left" vertical="center" wrapText="1"/>
    </xf>
    <xf numFmtId="0" fontId="5" fillId="0" borderId="6" xfId="3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6" xfId="4" applyFont="1" applyBorder="1" applyAlignment="1">
      <alignment horizontal="left" vertical="center" wrapText="1"/>
    </xf>
    <xf numFmtId="0" fontId="6" fillId="0" borderId="6" xfId="3" applyFont="1" applyBorder="1" applyAlignment="1">
      <alignment horizontal="left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6" fillId="5" borderId="1" xfId="1" applyFont="1" applyFill="1" applyBorder="1">
      <alignment horizontal="left" vertical="top" wrapText="1"/>
    </xf>
    <xf numFmtId="1" fontId="6" fillId="5" borderId="1" xfId="1" applyNumberFormat="1" applyFont="1" applyFill="1" applyBorder="1" applyAlignment="1">
      <alignment horizontal="right" vertical="top" wrapText="1"/>
    </xf>
    <xf numFmtId="2" fontId="6" fillId="5" borderId="1" xfId="1" applyNumberFormat="1" applyFont="1" applyFill="1" applyBorder="1" applyAlignment="1">
      <alignment horizontal="right" vertical="top" wrapText="1"/>
    </xf>
    <xf numFmtId="1" fontId="6" fillId="6" borderId="1" xfId="1" applyNumberFormat="1" applyFont="1" applyFill="1" applyBorder="1" applyAlignment="1">
      <alignment horizontal="right" vertical="top" wrapText="1"/>
    </xf>
    <xf numFmtId="2" fontId="6" fillId="6" borderId="1" xfId="1" applyNumberFormat="1" applyFont="1" applyFill="1" applyBorder="1" applyAlignment="1">
      <alignment horizontal="right" vertical="top" wrapText="1"/>
    </xf>
    <xf numFmtId="165" fontId="0" fillId="0" borderId="0" xfId="0" applyNumberFormat="1"/>
    <xf numFmtId="0" fontId="5" fillId="2" borderId="10" xfId="1" applyFont="1" applyFill="1" applyBorder="1" applyAlignment="1">
      <alignment horizontal="center" vertical="center" wrapText="1"/>
    </xf>
    <xf numFmtId="0" fontId="5" fillId="3" borderId="1" xfId="1" applyFont="1" applyFill="1" applyBorder="1">
      <alignment horizontal="left" vertical="top" wrapText="1"/>
    </xf>
    <xf numFmtId="0" fontId="5" fillId="2" borderId="11" xfId="1" applyFont="1" applyFill="1" applyBorder="1" applyAlignment="1">
      <alignment horizontal="center" vertical="center" wrapText="1"/>
    </xf>
    <xf numFmtId="0" fontId="6" fillId="4" borderId="6" xfId="2" applyFont="1" applyFill="1" applyBorder="1" applyAlignment="1">
      <alignment horizontal="left" vertical="center" wrapText="1"/>
    </xf>
    <xf numFmtId="0" fontId="5" fillId="4" borderId="1" xfId="1" applyFont="1" applyFill="1" applyBorder="1">
      <alignment horizontal="left" vertical="top" wrapText="1"/>
    </xf>
    <xf numFmtId="0" fontId="5" fillId="2" borderId="1" xfId="1" applyFont="1" applyFill="1" applyBorder="1">
      <alignment horizontal="left" vertical="top" wrapText="1"/>
    </xf>
    <xf numFmtId="1" fontId="2" fillId="0" borderId="6" xfId="0" applyNumberFormat="1" applyFont="1" applyBorder="1" applyAlignment="1">
      <alignment wrapText="1"/>
    </xf>
    <xf numFmtId="2" fontId="2" fillId="0" borderId="6" xfId="0" applyNumberFormat="1" applyFont="1" applyBorder="1"/>
    <xf numFmtId="1" fontId="2" fillId="0" borderId="6" xfId="0" applyNumberFormat="1" applyFont="1" applyBorder="1"/>
    <xf numFmtId="0" fontId="5" fillId="0" borderId="6" xfId="0" applyFont="1" applyBorder="1" applyAlignment="1">
      <alignment horizontal="left" vertical="center" wrapText="1"/>
    </xf>
    <xf numFmtId="0" fontId="5" fillId="0" borderId="6" xfId="2" applyFont="1" applyBorder="1" applyAlignment="1">
      <alignment vertical="center" wrapText="1"/>
    </xf>
    <xf numFmtId="0" fontId="9" fillId="0" borderId="6" xfId="3" applyFont="1" applyBorder="1" applyAlignment="1">
      <alignment vertical="center" wrapText="1"/>
    </xf>
    <xf numFmtId="0" fontId="5" fillId="0" borderId="6" xfId="4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5" fillId="0" borderId="6" xfId="3" applyFont="1" applyBorder="1" applyAlignment="1">
      <alignment vertical="center" wrapText="1"/>
    </xf>
    <xf numFmtId="0" fontId="6" fillId="4" borderId="6" xfId="3" applyFont="1" applyFill="1" applyBorder="1" applyAlignment="1">
      <alignment horizontal="left" vertical="center" wrapText="1"/>
    </xf>
    <xf numFmtId="0" fontId="6" fillId="4" borderId="10" xfId="3" applyFont="1" applyFill="1" applyBorder="1" applyAlignment="1">
      <alignment horizontal="left" vertical="center" wrapText="1"/>
    </xf>
    <xf numFmtId="1" fontId="5" fillId="4" borderId="1" xfId="1" applyNumberFormat="1" applyFont="1" applyFill="1" applyBorder="1" applyAlignment="1">
      <alignment horizontal="right" vertical="top" wrapText="1"/>
    </xf>
    <xf numFmtId="0" fontId="2" fillId="0" borderId="6" xfId="0" applyFont="1" applyBorder="1" applyAlignment="1">
      <alignment wrapText="1"/>
    </xf>
    <xf numFmtId="0" fontId="5" fillId="2" borderId="6" xfId="1" applyFont="1" applyFill="1" applyBorder="1">
      <alignment horizontal="left" vertical="top" wrapText="1"/>
    </xf>
    <xf numFmtId="0" fontId="5" fillId="0" borderId="6" xfId="4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6" fillId="4" borderId="12" xfId="2" applyFont="1" applyFill="1" applyBorder="1" applyAlignment="1">
      <alignment horizontal="left" vertical="center" wrapText="1"/>
    </xf>
    <xf numFmtId="0" fontId="5" fillId="4" borderId="3" xfId="1" applyFont="1" applyFill="1" applyBorder="1">
      <alignment horizontal="left" vertical="top" wrapText="1"/>
    </xf>
    <xf numFmtId="1" fontId="5" fillId="4" borderId="4" xfId="1" applyNumberFormat="1" applyFont="1" applyFill="1" applyBorder="1" applyAlignment="1">
      <alignment horizontal="right" vertical="center" wrapText="1"/>
    </xf>
    <xf numFmtId="2" fontId="5" fillId="4" borderId="4" xfId="1" applyNumberFormat="1" applyFont="1" applyFill="1" applyBorder="1" applyAlignment="1">
      <alignment horizontal="right" vertical="center" wrapText="1"/>
    </xf>
    <xf numFmtId="1" fontId="5" fillId="4" borderId="2" xfId="1" applyNumberFormat="1" applyFont="1" applyFill="1" applyBorder="1" applyAlignment="1">
      <alignment horizontal="right" vertical="center" wrapText="1"/>
    </xf>
    <xf numFmtId="2" fontId="5" fillId="4" borderId="2" xfId="1" applyNumberFormat="1" applyFont="1" applyFill="1" applyBorder="1" applyAlignment="1">
      <alignment horizontal="right" vertical="center" wrapText="1"/>
    </xf>
    <xf numFmtId="0" fontId="5" fillId="7" borderId="6" xfId="2" applyFont="1" applyFill="1" applyBorder="1" applyAlignment="1">
      <alignment horizontal="left" vertical="center" wrapText="1"/>
    </xf>
    <xf numFmtId="0" fontId="5" fillId="4" borderId="1" xfId="1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wrapText="1"/>
    </xf>
    <xf numFmtId="0" fontId="5" fillId="4" borderId="1" xfId="1" applyFont="1" applyFill="1" applyBorder="1" applyAlignment="1">
      <alignment horizontal="left" wrapText="1"/>
    </xf>
    <xf numFmtId="1" fontId="5" fillId="4" borderId="2" xfId="1" applyNumberFormat="1" applyFont="1" applyFill="1" applyBorder="1" applyAlignment="1">
      <alignment horizontal="right" wrapText="1"/>
    </xf>
    <xf numFmtId="2" fontId="5" fillId="4" borderId="2" xfId="1" applyNumberFormat="1" applyFont="1" applyFill="1" applyBorder="1" applyAlignment="1">
      <alignment horizontal="right" wrapText="1"/>
    </xf>
    <xf numFmtId="0" fontId="11" fillId="5" borderId="13" xfId="0" applyFont="1" applyFill="1" applyBorder="1" applyAlignment="1">
      <alignment horizontal="left" wrapText="1"/>
    </xf>
    <xf numFmtId="0" fontId="11" fillId="5" borderId="14" xfId="0" applyFont="1" applyFill="1" applyBorder="1" applyAlignment="1">
      <alignment horizontal="left" wrapText="1"/>
    </xf>
    <xf numFmtId="1" fontId="11" fillId="5" borderId="6" xfId="0" applyNumberFormat="1" applyFont="1" applyFill="1" applyBorder="1"/>
    <xf numFmtId="164" fontId="11" fillId="5" borderId="6" xfId="0" applyNumberFormat="1" applyFont="1" applyFill="1" applyBorder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2" fillId="8" borderId="6" xfId="4" applyFont="1" applyFill="1" applyBorder="1" applyAlignment="1">
      <alignment horizontal="left" vertical="center" wrapText="1"/>
    </xf>
    <xf numFmtId="0" fontId="12" fillId="8" borderId="6" xfId="3" applyFont="1" applyFill="1" applyBorder="1" applyAlignment="1">
      <alignment horizontal="left" vertical="center" wrapText="1"/>
    </xf>
    <xf numFmtId="0" fontId="13" fillId="8" borderId="6" xfId="0" applyFont="1" applyFill="1" applyBorder="1" applyAlignment="1">
      <alignment horizontal="left" vertical="center" wrapText="1"/>
    </xf>
    <xf numFmtId="0" fontId="12" fillId="8" borderId="6" xfId="2" applyFont="1" applyFill="1" applyBorder="1" applyAlignment="1">
      <alignment horizontal="left" vertical="center" wrapText="1"/>
    </xf>
    <xf numFmtId="0" fontId="5" fillId="0" borderId="10" xfId="2" applyFont="1" applyBorder="1" applyAlignment="1">
      <alignment horizontal="left" vertical="center" wrapText="1"/>
    </xf>
    <xf numFmtId="0" fontId="11" fillId="5" borderId="6" xfId="0" applyFont="1" applyFill="1" applyBorder="1" applyAlignment="1">
      <alignment horizontal="left"/>
    </xf>
    <xf numFmtId="2" fontId="11" fillId="5" borderId="6" xfId="0" applyNumberFormat="1" applyFont="1" applyFill="1" applyBorder="1"/>
    <xf numFmtId="0" fontId="9" fillId="0" borderId="6" xfId="3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5" fillId="0" borderId="10" xfId="3" applyFont="1" applyBorder="1" applyAlignment="1">
      <alignment horizontal="left" vertical="center" wrapText="1"/>
    </xf>
    <xf numFmtId="1" fontId="2" fillId="0" borderId="10" xfId="0" applyNumberFormat="1" applyFont="1" applyBorder="1"/>
    <xf numFmtId="2" fontId="2" fillId="0" borderId="10" xfId="0" applyNumberFormat="1" applyFont="1" applyBorder="1"/>
    <xf numFmtId="0" fontId="5" fillId="4" borderId="6" xfId="1" applyFont="1" applyFill="1" applyBorder="1">
      <alignment horizontal="left" vertical="top" wrapText="1"/>
    </xf>
    <xf numFmtId="1" fontId="5" fillId="4" borderId="6" xfId="1" applyNumberFormat="1" applyFont="1" applyFill="1" applyBorder="1" applyAlignment="1">
      <alignment horizontal="right" vertical="top" wrapText="1"/>
    </xf>
    <xf numFmtId="0" fontId="2" fillId="0" borderId="12" xfId="0" applyFont="1" applyBorder="1" applyAlignment="1">
      <alignment horizontal="left" vertical="center" wrapText="1"/>
    </xf>
    <xf numFmtId="0" fontId="5" fillId="0" borderId="12" xfId="1" applyFont="1" applyBorder="1">
      <alignment horizontal="left" vertical="top" wrapText="1"/>
    </xf>
    <xf numFmtId="1" fontId="5" fillId="0" borderId="12" xfId="1" applyNumberFormat="1" applyFont="1" applyBorder="1" applyAlignment="1">
      <alignment horizontal="right" vertical="top" wrapText="1"/>
    </xf>
    <xf numFmtId="1" fontId="2" fillId="0" borderId="12" xfId="0" applyNumberFormat="1" applyFont="1" applyBorder="1"/>
    <xf numFmtId="2" fontId="2" fillId="0" borderId="12" xfId="0" applyNumberFormat="1" applyFont="1" applyBorder="1"/>
    <xf numFmtId="0" fontId="5" fillId="0" borderId="12" xfId="2" applyFont="1" applyBorder="1" applyAlignment="1">
      <alignment vertical="center" wrapText="1"/>
    </xf>
    <xf numFmtId="0" fontId="5" fillId="2" borderId="3" xfId="1" applyFont="1" applyFill="1" applyBorder="1">
      <alignment horizontal="left" vertical="top" wrapText="1"/>
    </xf>
    <xf numFmtId="0" fontId="9" fillId="0" borderId="6" xfId="2" applyFont="1" applyBorder="1" applyAlignment="1">
      <alignment vertical="center" wrapText="1"/>
    </xf>
    <xf numFmtId="0" fontId="11" fillId="5" borderId="13" xfId="0" applyFont="1" applyFill="1" applyBorder="1" applyAlignment="1">
      <alignment horizontal="left"/>
    </xf>
    <xf numFmtId="0" fontId="11" fillId="5" borderId="14" xfId="0" applyFont="1" applyFill="1" applyBorder="1" applyAlignment="1">
      <alignment horizontal="left"/>
    </xf>
    <xf numFmtId="1" fontId="11" fillId="6" borderId="6" xfId="0" applyNumberFormat="1" applyFont="1" applyFill="1" applyBorder="1"/>
    <xf numFmtId="0" fontId="14" fillId="8" borderId="6" xfId="0" applyFont="1" applyFill="1" applyBorder="1" applyAlignment="1">
      <alignment vertical="center" wrapText="1"/>
    </xf>
    <xf numFmtId="2" fontId="11" fillId="6" borderId="6" xfId="0" applyNumberFormat="1" applyFont="1" applyFill="1" applyBorder="1"/>
    <xf numFmtId="0" fontId="5" fillId="0" borderId="6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6" xfId="1" applyFont="1" applyBorder="1">
      <alignment horizontal="left" vertical="top" wrapText="1"/>
    </xf>
    <xf numFmtId="1" fontId="5" fillId="0" borderId="6" xfId="1" applyNumberFormat="1" applyFont="1" applyBorder="1" applyAlignment="1">
      <alignment horizontal="right" vertical="top" wrapText="1"/>
    </xf>
    <xf numFmtId="1" fontId="5" fillId="0" borderId="14" xfId="1" applyNumberFormat="1" applyFont="1" applyBorder="1" applyAlignment="1">
      <alignment horizontal="right" vertical="top" wrapText="1"/>
    </xf>
    <xf numFmtId="2" fontId="2" fillId="0" borderId="15" xfId="0" applyNumberFormat="1" applyFont="1" applyBorder="1"/>
    <xf numFmtId="0" fontId="5" fillId="0" borderId="12" xfId="2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2" borderId="5" xfId="1" applyFont="1" applyFill="1" applyBorder="1">
      <alignment horizontal="left" vertical="top" wrapText="1"/>
    </xf>
    <xf numFmtId="1" fontId="5" fillId="4" borderId="4" xfId="1" applyNumberFormat="1" applyFont="1" applyFill="1" applyBorder="1" applyAlignment="1">
      <alignment horizontal="right" vertical="top" wrapText="1"/>
    </xf>
    <xf numFmtId="0" fontId="6" fillId="4" borderId="12" xfId="3" applyFont="1" applyFill="1" applyBorder="1" applyAlignment="1">
      <alignment horizontal="left" vertical="center" wrapText="1"/>
    </xf>
    <xf numFmtId="0" fontId="5" fillId="0" borderId="12" xfId="3" applyFont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1" fontId="5" fillId="2" borderId="7" xfId="1" applyNumberFormat="1" applyFont="1" applyFill="1" applyBorder="1" applyAlignment="1">
      <alignment horizontal="right" vertical="top" wrapText="1"/>
    </xf>
    <xf numFmtId="2" fontId="5" fillId="2" borderId="2" xfId="1" applyNumberFormat="1" applyFont="1" applyFill="1" applyBorder="1" applyAlignment="1">
      <alignment horizontal="right" vertical="top" wrapText="1"/>
    </xf>
    <xf numFmtId="1" fontId="5" fillId="2" borderId="2" xfId="1" applyNumberFormat="1" applyFont="1" applyFill="1" applyBorder="1" applyAlignment="1">
      <alignment horizontal="right" vertical="top" wrapText="1"/>
    </xf>
    <xf numFmtId="1" fontId="0" fillId="2" borderId="0" xfId="0" applyNumberFormat="1" applyFill="1"/>
    <xf numFmtId="0" fontId="0" fillId="2" borderId="0" xfId="0" applyFill="1"/>
    <xf numFmtId="0" fontId="5" fillId="2" borderId="6" xfId="2" applyFont="1" applyFill="1" applyBorder="1" applyAlignment="1">
      <alignment horizontal="left" vertical="center" wrapText="1"/>
    </xf>
    <xf numFmtId="0" fontId="5" fillId="2" borderId="6" xfId="3" applyFont="1" applyFill="1" applyBorder="1" applyAlignment="1">
      <alignment horizontal="left" vertical="center" wrapText="1"/>
    </xf>
    <xf numFmtId="0" fontId="5" fillId="2" borderId="6" xfId="4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vertical="center" wrapText="1"/>
    </xf>
    <xf numFmtId="0" fontId="5" fillId="2" borderId="6" xfId="4" applyFont="1" applyFill="1" applyBorder="1" applyAlignment="1">
      <alignment vertical="center" wrapText="1"/>
    </xf>
    <xf numFmtId="0" fontId="5" fillId="2" borderId="6" xfId="3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4" borderId="10" xfId="1" applyFont="1" applyFill="1" applyBorder="1">
      <alignment horizontal="left" vertical="top" wrapText="1"/>
    </xf>
    <xf numFmtId="2" fontId="5" fillId="4" borderId="1" xfId="1" applyNumberFormat="1" applyFont="1" applyFill="1" applyBorder="1" applyAlignment="1">
      <alignment horizontal="right" vertical="top" wrapText="1"/>
    </xf>
    <xf numFmtId="0" fontId="5" fillId="2" borderId="12" xfId="1" applyFont="1" applyFill="1" applyBorder="1">
      <alignment horizontal="left" vertical="top" wrapText="1"/>
    </xf>
    <xf numFmtId="2" fontId="5" fillId="0" borderId="6" xfId="1" applyNumberFormat="1" applyFont="1" applyBorder="1" applyAlignment="1">
      <alignment horizontal="right" vertical="top" wrapText="1"/>
    </xf>
    <xf numFmtId="1" fontId="2" fillId="0" borderId="14" xfId="0" applyNumberFormat="1" applyFont="1" applyBorder="1"/>
    <xf numFmtId="0" fontId="6" fillId="4" borderId="6" xfId="3" applyFont="1" applyFill="1" applyBorder="1" applyAlignment="1">
      <alignment horizontal="center" vertical="center" wrapText="1"/>
    </xf>
    <xf numFmtId="0" fontId="5" fillId="0" borderId="6" xfId="5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left" vertical="center" wrapText="1"/>
    </xf>
    <xf numFmtId="1" fontId="5" fillId="0" borderId="2" xfId="1" applyNumberFormat="1" applyFont="1" applyBorder="1" applyAlignment="1">
      <alignment horizontal="right" vertical="top" wrapText="1"/>
    </xf>
    <xf numFmtId="2" fontId="5" fillId="0" borderId="2" xfId="1" applyNumberFormat="1" applyFont="1" applyBorder="1" applyAlignment="1">
      <alignment horizontal="right" vertical="top" wrapText="1"/>
    </xf>
    <xf numFmtId="0" fontId="5" fillId="0" borderId="16" xfId="6" applyFont="1" applyBorder="1" applyAlignment="1">
      <alignment horizontal="left" vertical="center" wrapText="1"/>
    </xf>
    <xf numFmtId="0" fontId="5" fillId="0" borderId="17" xfId="6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1" fontId="5" fillId="0" borderId="17" xfId="6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wrapText="1"/>
    </xf>
    <xf numFmtId="0" fontId="11" fillId="5" borderId="14" xfId="0" applyFont="1" applyFill="1" applyBorder="1" applyAlignment="1">
      <alignment horizontal="center" wrapText="1"/>
    </xf>
    <xf numFmtId="165" fontId="11" fillId="5" borderId="6" xfId="0" applyNumberFormat="1" applyFont="1" applyFill="1" applyBorder="1"/>
    <xf numFmtId="1" fontId="2" fillId="9" borderId="0" xfId="0" applyNumberFormat="1" applyFont="1" applyFill="1"/>
    <xf numFmtId="0" fontId="11" fillId="6" borderId="13" xfId="0" applyFont="1" applyFill="1" applyBorder="1" applyAlignment="1">
      <alignment horizontal="center" wrapText="1"/>
    </xf>
    <xf numFmtId="0" fontId="11" fillId="6" borderId="14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/>
    </xf>
    <xf numFmtId="0" fontId="5" fillId="0" borderId="6" xfId="7" applyFont="1" applyBorder="1" applyAlignment="1">
      <alignment horizontal="left" vertical="center" wrapText="1"/>
    </xf>
    <xf numFmtId="0" fontId="6" fillId="4" borderId="6" xfId="8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1" fillId="6" borderId="13" xfId="0" applyFont="1" applyFill="1" applyBorder="1" applyAlignment="1">
      <alignment horizontal="left" wrapText="1"/>
    </xf>
    <xf numFmtId="0" fontId="11" fillId="6" borderId="14" xfId="0" applyFont="1" applyFill="1" applyBorder="1" applyAlignment="1">
      <alignment horizontal="left" wrapText="1"/>
    </xf>
    <xf numFmtId="0" fontId="11" fillId="0" borderId="6" xfId="0" applyFont="1" applyBorder="1" applyAlignment="1">
      <alignment vertical="center"/>
    </xf>
    <xf numFmtId="0" fontId="6" fillId="10" borderId="6" xfId="1" applyFont="1" applyFill="1" applyBorder="1">
      <alignment horizontal="left" vertical="top" wrapText="1"/>
    </xf>
    <xf numFmtId="0" fontId="5" fillId="10" borderId="6" xfId="1" applyFont="1" applyFill="1" applyBorder="1">
      <alignment horizontal="left" vertical="top" wrapText="1"/>
    </xf>
    <xf numFmtId="1" fontId="5" fillId="10" borderId="6" xfId="1" applyNumberFormat="1" applyFont="1" applyFill="1" applyBorder="1" applyAlignment="1">
      <alignment horizontal="right" vertical="top" wrapText="1"/>
    </xf>
    <xf numFmtId="2" fontId="5" fillId="10" borderId="6" xfId="1" applyNumberFormat="1" applyFont="1" applyFill="1" applyBorder="1" applyAlignment="1">
      <alignment horizontal="right" vertical="top" wrapText="1"/>
    </xf>
    <xf numFmtId="0" fontId="11" fillId="6" borderId="13" xfId="0" applyFont="1" applyFill="1" applyBorder="1" applyAlignment="1">
      <alignment horizontal="left"/>
    </xf>
    <xf numFmtId="0" fontId="11" fillId="6" borderId="14" xfId="0" applyFont="1" applyFill="1" applyBorder="1" applyAlignment="1">
      <alignment horizontal="left"/>
    </xf>
    <xf numFmtId="0" fontId="5" fillId="0" borderId="6" xfId="8" applyFont="1" applyBorder="1" applyAlignment="1">
      <alignment horizontal="left" vertical="center" wrapText="1"/>
    </xf>
    <xf numFmtId="0" fontId="6" fillId="10" borderId="6" xfId="0" applyFont="1" applyFill="1" applyBorder="1" applyAlignment="1">
      <alignment horizontal="left" vertical="center" wrapText="1"/>
    </xf>
    <xf numFmtId="1" fontId="5" fillId="10" borderId="2" xfId="1" applyNumberFormat="1" applyFont="1" applyFill="1" applyBorder="1" applyAlignment="1">
      <alignment horizontal="right" vertical="top" wrapText="1"/>
    </xf>
    <xf numFmtId="2" fontId="5" fillId="10" borderId="2" xfId="1" applyNumberFormat="1" applyFont="1" applyFill="1" applyBorder="1" applyAlignment="1">
      <alignment horizontal="right" vertical="top" wrapText="1"/>
    </xf>
    <xf numFmtId="0" fontId="6" fillId="0" borderId="6" xfId="0" applyFont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1" fontId="5" fillId="3" borderId="6" xfId="1" applyNumberFormat="1" applyFont="1" applyFill="1" applyBorder="1" applyAlignment="1">
      <alignment horizontal="right" vertical="top" wrapText="1"/>
    </xf>
    <xf numFmtId="2" fontId="5" fillId="3" borderId="6" xfId="1" applyNumberFormat="1" applyFont="1" applyFill="1" applyBorder="1" applyAlignment="1">
      <alignment horizontal="right" vertical="top" wrapText="1"/>
    </xf>
    <xf numFmtId="0" fontId="6" fillId="5" borderId="6" xfId="1" applyFont="1" applyFill="1" applyBorder="1">
      <alignment horizontal="left" vertical="top" wrapText="1"/>
    </xf>
    <xf numFmtId="0" fontId="5" fillId="5" borderId="6" xfId="1" applyFont="1" applyFill="1" applyBorder="1">
      <alignment horizontal="left" vertical="top" wrapText="1"/>
    </xf>
    <xf numFmtId="1" fontId="5" fillId="5" borderId="6" xfId="1" applyNumberFormat="1" applyFont="1" applyFill="1" applyBorder="1" applyAlignment="1">
      <alignment horizontal="right" vertical="top" wrapText="1"/>
    </xf>
    <xf numFmtId="2" fontId="5" fillId="5" borderId="6" xfId="1" applyNumberFormat="1" applyFont="1" applyFill="1" applyBorder="1" applyAlignment="1">
      <alignment horizontal="right" vertical="top" wrapText="1"/>
    </xf>
    <xf numFmtId="0" fontId="6" fillId="0" borderId="18" xfId="2" applyFont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11" fillId="11" borderId="19" xfId="0" applyFont="1" applyFill="1" applyBorder="1" applyAlignment="1">
      <alignment horizontal="center" vertical="center"/>
    </xf>
    <xf numFmtId="0" fontId="11" fillId="11" borderId="20" xfId="0" applyFont="1" applyFill="1" applyBorder="1" applyAlignment="1">
      <alignment horizontal="center" vertical="center"/>
    </xf>
    <xf numFmtId="0" fontId="11" fillId="11" borderId="21" xfId="0" applyFont="1" applyFill="1" applyBorder="1" applyAlignment="1">
      <alignment horizontal="center" vertical="center"/>
    </xf>
    <xf numFmtId="1" fontId="11" fillId="11" borderId="20" xfId="0" applyNumberFormat="1" applyFont="1" applyFill="1" applyBorder="1"/>
    <xf numFmtId="2" fontId="11" fillId="11" borderId="20" xfId="0" applyNumberFormat="1" applyFont="1" applyFill="1" applyBorder="1"/>
    <xf numFmtId="1" fontId="16" fillId="11" borderId="20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1" fontId="11" fillId="0" borderId="6" xfId="0" applyNumberFormat="1" applyFont="1" applyBorder="1"/>
    <xf numFmtId="0" fontId="5" fillId="2" borderId="6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1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1" fontId="17" fillId="0" borderId="6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1" fontId="17" fillId="2" borderId="6" xfId="1" applyNumberFormat="1" applyFont="1" applyFill="1" applyBorder="1" applyAlignment="1">
      <alignment horizontal="center" vertical="center" wrapText="1"/>
    </xf>
    <xf numFmtId="2" fontId="17" fillId="2" borderId="6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9" fillId="0" borderId="6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Border="1"/>
  </cellXfs>
  <cellStyles count="9">
    <cellStyle name="Normal_Sheet1" xfId="4" xr:uid="{222AE08F-2F37-41FC-81DE-D67DB24DC169}"/>
    <cellStyle name="Normal_Группировщик детальный" xfId="8" xr:uid="{11A96500-E7CE-443E-A4CA-597F5C5F5569}"/>
    <cellStyle name="Normal_КСГ" xfId="3" xr:uid="{A1181890-45ED-4732-A0AC-0D12C996AF6A}"/>
    <cellStyle name="Обычный" xfId="0" builtinId="0"/>
    <cellStyle name="Обычный 12" xfId="7" xr:uid="{B66F001C-73A7-4453-B40C-1A1A7DA7AF3B}"/>
    <cellStyle name="Обычный 13" xfId="6" xr:uid="{D22DE865-8AB5-42EE-9364-DF31399098FF}"/>
    <cellStyle name="Обычный 2" xfId="2" xr:uid="{508F9C1A-F243-4144-9DB3-DF9E0D3FD4E6}"/>
    <cellStyle name="Обычный 2 2" xfId="5" xr:uid="{3A425637-C7A8-441D-94A3-1A8EFBF7B2FC}"/>
    <cellStyle name="Обычный 3" xfId="1" xr:uid="{C9A70526-E558-402B-BFC9-093D3E55B9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50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57;&#1074;&#1086;&#107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42;&#1052;&#105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43;&#1077;&#1084;&#1086;&#1076;&#1080;&#1072;&#1083;&#1080;&#1079;%20&#1050;&#1057;%20&#1056;&#1041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2023"/>
      <sheetName val="онкология"/>
      <sheetName val="стар онкология"/>
    </sheetNames>
    <sheetDataSet>
      <sheetData sheetId="0">
        <row r="10">
          <cell r="G10">
            <v>63</v>
          </cell>
          <cell r="AA10">
            <v>723</v>
          </cell>
          <cell r="GG10">
            <v>30065.82919059636</v>
          </cell>
        </row>
        <row r="12">
          <cell r="J12">
            <v>2</v>
          </cell>
          <cell r="N12">
            <v>2</v>
          </cell>
          <cell r="S12">
            <v>0</v>
          </cell>
          <cell r="Z12">
            <v>2</v>
          </cell>
          <cell r="AA12">
            <v>6</v>
          </cell>
          <cell r="CO12">
            <v>38.302302080000004</v>
          </cell>
          <cell r="DM12">
            <v>38.302302080000004</v>
          </cell>
          <cell r="EK12">
            <v>0</v>
          </cell>
          <cell r="GA12">
            <v>44.047647391999995</v>
          </cell>
          <cell r="GG12">
            <v>120.652251552</v>
          </cell>
        </row>
        <row r="14">
          <cell r="J14">
            <v>6</v>
          </cell>
          <cell r="N14">
            <v>5</v>
          </cell>
          <cell r="S14">
            <v>7</v>
          </cell>
          <cell r="Z14">
            <v>4</v>
          </cell>
          <cell r="AA14">
            <v>22</v>
          </cell>
          <cell r="CO14">
            <v>242.07246426070401</v>
          </cell>
          <cell r="DM14">
            <v>227.32607795990401</v>
          </cell>
          <cell r="EK14">
            <v>329.51853502444806</v>
          </cell>
          <cell r="GA14">
            <v>205.63625033804163</v>
          </cell>
          <cell r="GG14">
            <v>1004.5533275830978</v>
          </cell>
        </row>
        <row r="20">
          <cell r="J20">
            <v>1</v>
          </cell>
          <cell r="N20">
            <v>3</v>
          </cell>
          <cell r="S20">
            <v>3</v>
          </cell>
          <cell r="Z20">
            <v>3</v>
          </cell>
          <cell r="AA20">
            <v>10</v>
          </cell>
          <cell r="CO20">
            <v>37.018696181544009</v>
          </cell>
          <cell r="DM20">
            <v>111.05608854463205</v>
          </cell>
          <cell r="EK20">
            <v>111.05608854463205</v>
          </cell>
          <cell r="GA20">
            <v>122.1616973990952</v>
          </cell>
          <cell r="GG20">
            <v>381.29257066990323</v>
          </cell>
        </row>
        <row r="22">
          <cell r="J22">
            <v>0</v>
          </cell>
          <cell r="N22">
            <v>0</v>
          </cell>
          <cell r="S22">
            <v>0</v>
          </cell>
          <cell r="Z22">
            <v>0</v>
          </cell>
          <cell r="AA22">
            <v>0</v>
          </cell>
          <cell r="CO22">
            <v>0</v>
          </cell>
          <cell r="DM22">
            <v>0</v>
          </cell>
          <cell r="EK22">
            <v>0</v>
          </cell>
          <cell r="GA22">
            <v>0</v>
          </cell>
          <cell r="GG22">
            <v>0</v>
          </cell>
        </row>
        <row r="24">
          <cell r="J24">
            <v>6</v>
          </cell>
          <cell r="N24">
            <v>6</v>
          </cell>
          <cell r="S24">
            <v>6</v>
          </cell>
          <cell r="Z24">
            <v>6</v>
          </cell>
          <cell r="AA24">
            <v>24</v>
          </cell>
          <cell r="CO24">
            <v>246.00132289656</v>
          </cell>
          <cell r="DM24">
            <v>246.00132289656</v>
          </cell>
          <cell r="EK24">
            <v>246.00132289656</v>
          </cell>
          <cell r="GA24">
            <v>269.98526690150402</v>
          </cell>
          <cell r="GG24">
            <v>1007.989235591184</v>
          </cell>
        </row>
        <row r="27">
          <cell r="J27">
            <v>2</v>
          </cell>
          <cell r="N27">
            <v>3</v>
          </cell>
          <cell r="S27">
            <v>3</v>
          </cell>
          <cell r="Z27">
            <v>2</v>
          </cell>
          <cell r="AA27">
            <v>10</v>
          </cell>
          <cell r="CO27">
            <v>89.110305789119977</v>
          </cell>
          <cell r="DM27">
            <v>133.66545868367999</v>
          </cell>
          <cell r="EK27">
            <v>133.66545868367999</v>
          </cell>
          <cell r="GA27">
            <v>89.110305789119977</v>
          </cell>
          <cell r="GG27">
            <v>445.55152894559996</v>
          </cell>
        </row>
        <row r="29">
          <cell r="J29">
            <v>2</v>
          </cell>
          <cell r="N29">
            <v>0</v>
          </cell>
          <cell r="S29">
            <v>0</v>
          </cell>
          <cell r="Z29">
            <v>0</v>
          </cell>
          <cell r="AA29">
            <v>2</v>
          </cell>
          <cell r="CO29">
            <v>29.861432259119994</v>
          </cell>
          <cell r="DM29">
            <v>0</v>
          </cell>
          <cell r="EK29">
            <v>0</v>
          </cell>
          <cell r="GA29">
            <v>0</v>
          </cell>
          <cell r="GG29">
            <v>29.861432259119994</v>
          </cell>
        </row>
        <row r="31">
          <cell r="J31">
            <v>6</v>
          </cell>
          <cell r="N31">
            <v>8</v>
          </cell>
          <cell r="S31">
            <v>3</v>
          </cell>
          <cell r="Z31">
            <v>8</v>
          </cell>
          <cell r="AA31">
            <v>25</v>
          </cell>
          <cell r="CO31">
            <v>248.35691447447999</v>
          </cell>
          <cell r="DM31">
            <v>313.75330748832005</v>
          </cell>
          <cell r="EK31">
            <v>130.79278602767999</v>
          </cell>
          <cell r="GA31">
            <v>420.95139665594388</v>
          </cell>
          <cell r="GG31">
            <v>1113.854404646424</v>
          </cell>
        </row>
        <row r="36">
          <cell r="J36">
            <v>12</v>
          </cell>
          <cell r="N36">
            <v>11</v>
          </cell>
          <cell r="S36">
            <v>13</v>
          </cell>
          <cell r="Z36">
            <v>15</v>
          </cell>
          <cell r="AA36">
            <v>51</v>
          </cell>
          <cell r="CO36">
            <v>728.05015793663983</v>
          </cell>
          <cell r="DM36">
            <v>667.37931144191998</v>
          </cell>
          <cell r="EK36">
            <v>788.72100443136003</v>
          </cell>
          <cell r="GA36">
            <v>1001.0689671628797</v>
          </cell>
          <cell r="GG36">
            <v>3185.2194409727999</v>
          </cell>
        </row>
        <row r="38">
          <cell r="J38">
            <v>19</v>
          </cell>
          <cell r="N38">
            <v>14</v>
          </cell>
          <cell r="S38">
            <v>14</v>
          </cell>
          <cell r="Z38">
            <v>15</v>
          </cell>
          <cell r="AA38">
            <v>62</v>
          </cell>
          <cell r="CO38">
            <v>647.59617241759997</v>
          </cell>
          <cell r="DM38">
            <v>513.03539742279997</v>
          </cell>
          <cell r="EK38">
            <v>506.17928535047997</v>
          </cell>
          <cell r="GA38">
            <v>561.11340455116806</v>
          </cell>
          <cell r="GG38">
            <v>2227.924259742048</v>
          </cell>
        </row>
        <row r="46">
          <cell r="J46">
            <v>3</v>
          </cell>
          <cell r="N46">
            <v>1</v>
          </cell>
          <cell r="S46">
            <v>0</v>
          </cell>
          <cell r="Z46">
            <v>0</v>
          </cell>
          <cell r="AA46">
            <v>4</v>
          </cell>
          <cell r="CO46">
            <v>122.28967496591999</v>
          </cell>
          <cell r="DM46">
            <v>40.763224988639983</v>
          </cell>
          <cell r="EK46">
            <v>0</v>
          </cell>
          <cell r="GA46">
            <v>0</v>
          </cell>
          <cell r="GG46">
            <v>163.05289995455993</v>
          </cell>
        </row>
        <row r="48">
          <cell r="J48">
            <v>2</v>
          </cell>
          <cell r="N48">
            <v>0</v>
          </cell>
          <cell r="S48">
            <v>0</v>
          </cell>
          <cell r="Z48">
            <v>0</v>
          </cell>
          <cell r="AA48">
            <v>2</v>
          </cell>
          <cell r="CO48">
            <v>61.858217859199989</v>
          </cell>
          <cell r="DM48">
            <v>0</v>
          </cell>
          <cell r="EK48">
            <v>0</v>
          </cell>
          <cell r="GA48">
            <v>0</v>
          </cell>
          <cell r="GG48">
            <v>61.858217859199989</v>
          </cell>
        </row>
        <row r="50">
          <cell r="J50">
            <v>6</v>
          </cell>
          <cell r="N50">
            <v>6</v>
          </cell>
          <cell r="S50">
            <v>6</v>
          </cell>
          <cell r="Z50">
            <v>6</v>
          </cell>
          <cell r="AA50">
            <v>24</v>
          </cell>
          <cell r="CO50">
            <v>290.08248480287995</v>
          </cell>
          <cell r="DM50">
            <v>290.08248480287995</v>
          </cell>
          <cell r="EK50">
            <v>290.08248480287995</v>
          </cell>
          <cell r="GA50">
            <v>319.09073328316794</v>
          </cell>
          <cell r="GG50">
            <v>1189.3381876918079</v>
          </cell>
        </row>
        <row r="53">
          <cell r="J53">
            <v>0</v>
          </cell>
          <cell r="N53">
            <v>0</v>
          </cell>
          <cell r="S53">
            <v>4</v>
          </cell>
          <cell r="Z53">
            <v>2</v>
          </cell>
          <cell r="AA53">
            <v>6</v>
          </cell>
          <cell r="CO53">
            <v>0</v>
          </cell>
          <cell r="DM53">
            <v>0</v>
          </cell>
          <cell r="EK53">
            <v>164.94886390752001</v>
          </cell>
          <cell r="GA53">
            <v>82.474431953760003</v>
          </cell>
          <cell r="GG53">
            <v>247.42329586128</v>
          </cell>
        </row>
        <row r="55">
          <cell r="J55">
            <v>46</v>
          </cell>
          <cell r="N55">
            <v>52</v>
          </cell>
          <cell r="S55">
            <v>51</v>
          </cell>
          <cell r="Z55">
            <v>50</v>
          </cell>
          <cell r="AA55">
            <v>199</v>
          </cell>
          <cell r="CO55">
            <v>1849.2284415195361</v>
          </cell>
          <cell r="DM55">
            <v>2090.489854533696</v>
          </cell>
          <cell r="EK55">
            <v>1930.043905014456</v>
          </cell>
          <cell r="GA55">
            <v>2135.424200218848</v>
          </cell>
          <cell r="GG55">
            <v>8005.1864012865362</v>
          </cell>
        </row>
        <row r="65">
          <cell r="J65">
            <v>3</v>
          </cell>
          <cell r="N65">
            <v>4</v>
          </cell>
          <cell r="S65">
            <v>4</v>
          </cell>
          <cell r="Z65">
            <v>3</v>
          </cell>
          <cell r="AA65">
            <v>14</v>
          </cell>
          <cell r="CO65">
            <v>182.01253948415996</v>
          </cell>
          <cell r="DM65">
            <v>242.68338597887998</v>
          </cell>
          <cell r="EK65">
            <v>242.68338597887998</v>
          </cell>
          <cell r="GA65">
            <v>200.21379343257598</v>
          </cell>
          <cell r="GG65">
            <v>867.59310487449602</v>
          </cell>
        </row>
        <row r="68">
          <cell r="J68">
            <v>3</v>
          </cell>
          <cell r="N68">
            <v>4</v>
          </cell>
          <cell r="S68">
            <v>2</v>
          </cell>
          <cell r="Z68">
            <v>2</v>
          </cell>
          <cell r="AA68">
            <v>11</v>
          </cell>
          <cell r="CO68">
            <v>123.71164793064</v>
          </cell>
          <cell r="DM68">
            <v>159.93126233504</v>
          </cell>
          <cell r="EK68">
            <v>82.474431953760003</v>
          </cell>
          <cell r="GA68">
            <v>94.845596746824015</v>
          </cell>
          <cell r="GG68">
            <v>460.96293896626401</v>
          </cell>
        </row>
        <row r="71">
          <cell r="J71">
            <v>0</v>
          </cell>
          <cell r="N71">
            <v>0</v>
          </cell>
          <cell r="S71">
            <v>0</v>
          </cell>
          <cell r="Z71">
            <v>1</v>
          </cell>
          <cell r="AA71">
            <v>1</v>
          </cell>
          <cell r="CO71">
            <v>0</v>
          </cell>
          <cell r="DM71">
            <v>0</v>
          </cell>
          <cell r="EK71">
            <v>0</v>
          </cell>
          <cell r="GA71">
            <v>54.772291974399991</v>
          </cell>
          <cell r="GG71">
            <v>54.772291974399991</v>
          </cell>
        </row>
        <row r="73">
          <cell r="J73">
            <v>2</v>
          </cell>
          <cell r="N73">
            <v>3</v>
          </cell>
          <cell r="S73">
            <v>2</v>
          </cell>
          <cell r="Z73">
            <v>0</v>
          </cell>
          <cell r="AA73">
            <v>7</v>
          </cell>
          <cell r="CO73">
            <v>46.824564292800005</v>
          </cell>
          <cell r="DM73">
            <v>57.453453120000006</v>
          </cell>
          <cell r="EK73">
            <v>55.346826505599999</v>
          </cell>
          <cell r="GA73">
            <v>0</v>
          </cell>
          <cell r="GG73">
            <v>159.62484391840002</v>
          </cell>
        </row>
        <row r="76">
          <cell r="J76">
            <v>1</v>
          </cell>
          <cell r="N76">
            <v>1</v>
          </cell>
          <cell r="S76">
            <v>1</v>
          </cell>
          <cell r="Z76">
            <v>0</v>
          </cell>
          <cell r="AA76">
            <v>3</v>
          </cell>
          <cell r="CO76">
            <v>27.965468306159995</v>
          </cell>
          <cell r="DM76">
            <v>27.965468306159995</v>
          </cell>
          <cell r="EK76">
            <v>27.965468306159995</v>
          </cell>
          <cell r="GA76">
            <v>0</v>
          </cell>
          <cell r="GG76">
            <v>83.896404918480002</v>
          </cell>
        </row>
        <row r="78">
          <cell r="J78">
            <v>1</v>
          </cell>
          <cell r="N78">
            <v>2</v>
          </cell>
          <cell r="S78">
            <v>1</v>
          </cell>
          <cell r="Z78">
            <v>2</v>
          </cell>
          <cell r="AA78">
            <v>6</v>
          </cell>
          <cell r="CO78">
            <v>29.492772601600002</v>
          </cell>
          <cell r="DM78">
            <v>104.57294513881601</v>
          </cell>
          <cell r="EK78">
            <v>75.080172537216001</v>
          </cell>
          <cell r="GA78">
            <v>172.68439683559677</v>
          </cell>
          <cell r="GG78">
            <v>381.83028711322879</v>
          </cell>
        </row>
        <row r="81">
          <cell r="J81">
            <v>3</v>
          </cell>
          <cell r="N81">
            <v>3</v>
          </cell>
          <cell r="S81">
            <v>3</v>
          </cell>
          <cell r="Z81">
            <v>3</v>
          </cell>
          <cell r="AA81">
            <v>12</v>
          </cell>
          <cell r="CO81">
            <v>122.28967496591999</v>
          </cell>
          <cell r="DM81">
            <v>122.28967496591999</v>
          </cell>
          <cell r="EK81">
            <v>122.28967496591999</v>
          </cell>
          <cell r="GA81">
            <v>134.51864246251196</v>
          </cell>
          <cell r="GG81">
            <v>501.38766736027191</v>
          </cell>
        </row>
        <row r="83">
          <cell r="J83">
            <v>4</v>
          </cell>
          <cell r="N83">
            <v>5</v>
          </cell>
          <cell r="S83">
            <v>6</v>
          </cell>
          <cell r="Z83">
            <v>4</v>
          </cell>
          <cell r="AA83">
            <v>19</v>
          </cell>
          <cell r="CO83">
            <v>76.101886445199995</v>
          </cell>
          <cell r="DM83">
            <v>146.09934349639997</v>
          </cell>
          <cell r="EK83">
            <v>159.93605012279997</v>
          </cell>
          <cell r="GA83">
            <v>115.17023456679996</v>
          </cell>
          <cell r="GG83">
            <v>497.30751463119981</v>
          </cell>
        </row>
        <row r="88">
          <cell r="J88">
            <v>7</v>
          </cell>
          <cell r="N88">
            <v>3</v>
          </cell>
          <cell r="S88">
            <v>4</v>
          </cell>
          <cell r="Z88">
            <v>4</v>
          </cell>
          <cell r="AA88">
            <v>18</v>
          </cell>
          <cell r="CO88">
            <v>393.88651122743988</v>
          </cell>
          <cell r="DM88">
            <v>172.05872873111997</v>
          </cell>
          <cell r="EK88">
            <v>229.41163830815998</v>
          </cell>
          <cell r="GA88">
            <v>261.35863091553597</v>
          </cell>
          <cell r="GG88">
            <v>1056.7155091822558</v>
          </cell>
        </row>
        <row r="92">
          <cell r="J92">
            <v>0</v>
          </cell>
          <cell r="N92">
            <v>0</v>
          </cell>
          <cell r="S92">
            <v>0</v>
          </cell>
          <cell r="Z92">
            <v>0</v>
          </cell>
          <cell r="AA92">
            <v>0</v>
          </cell>
          <cell r="CO92">
            <v>0</v>
          </cell>
          <cell r="DM92">
            <v>0</v>
          </cell>
          <cell r="EK92">
            <v>0</v>
          </cell>
          <cell r="GA92">
            <v>0</v>
          </cell>
          <cell r="GG92">
            <v>0</v>
          </cell>
        </row>
        <row r="94">
          <cell r="J94">
            <v>2</v>
          </cell>
          <cell r="N94">
            <v>0</v>
          </cell>
          <cell r="S94">
            <v>1</v>
          </cell>
          <cell r="Z94">
            <v>1</v>
          </cell>
          <cell r="AA94">
            <v>4</v>
          </cell>
          <cell r="CO94">
            <v>82.474431953760003</v>
          </cell>
          <cell r="DM94">
            <v>0</v>
          </cell>
          <cell r="EK94">
            <v>41.237215976880002</v>
          </cell>
          <cell r="GA94">
            <v>41.237215976880002</v>
          </cell>
          <cell r="GG94">
            <v>164.94886390752001</v>
          </cell>
        </row>
        <row r="96">
          <cell r="J96">
            <v>1</v>
          </cell>
          <cell r="N96">
            <v>2</v>
          </cell>
          <cell r="S96">
            <v>3</v>
          </cell>
          <cell r="Z96">
            <v>0</v>
          </cell>
          <cell r="AA96">
            <v>6</v>
          </cell>
          <cell r="CO96">
            <v>44.555152894559988</v>
          </cell>
          <cell r="DM96">
            <v>89.110305789119977</v>
          </cell>
          <cell r="EK96">
            <v>133.66545868367999</v>
          </cell>
          <cell r="GA96">
            <v>0</v>
          </cell>
          <cell r="GG96">
            <v>267.33091736735997</v>
          </cell>
        </row>
        <row r="98">
          <cell r="J98">
            <v>6</v>
          </cell>
          <cell r="N98">
            <v>4</v>
          </cell>
          <cell r="S98">
            <v>6</v>
          </cell>
          <cell r="Z98">
            <v>8</v>
          </cell>
          <cell r="AA98">
            <v>24</v>
          </cell>
          <cell r="CO98">
            <v>132.71747670720001</v>
          </cell>
          <cell r="DM98">
            <v>75.838558118400016</v>
          </cell>
          <cell r="EK98">
            <v>168.361599022848</v>
          </cell>
          <cell r="GA98">
            <v>199.45540785139201</v>
          </cell>
          <cell r="GG98">
            <v>576.37304169984009</v>
          </cell>
        </row>
        <row r="101">
          <cell r="J101">
            <v>3</v>
          </cell>
          <cell r="N101">
            <v>5</v>
          </cell>
          <cell r="S101">
            <v>5</v>
          </cell>
          <cell r="Z101">
            <v>2</v>
          </cell>
          <cell r="AA101">
            <v>15</v>
          </cell>
          <cell r="CO101">
            <v>127.00085812175999</v>
          </cell>
          <cell r="DM101">
            <v>208.03895374752</v>
          </cell>
          <cell r="EK101">
            <v>208.03895374752</v>
          </cell>
          <cell r="GA101">
            <v>105.71435374079999</v>
          </cell>
          <cell r="GG101">
            <v>648.79311935760006</v>
          </cell>
        </row>
        <row r="104">
          <cell r="J104">
            <v>0</v>
          </cell>
          <cell r="N104">
            <v>1</v>
          </cell>
          <cell r="S104">
            <v>0</v>
          </cell>
          <cell r="Z104">
            <v>1</v>
          </cell>
          <cell r="AA104">
            <v>2</v>
          </cell>
          <cell r="CO104">
            <v>0</v>
          </cell>
          <cell r="DM104">
            <v>22.277576447279994</v>
          </cell>
          <cell r="EK104">
            <v>0</v>
          </cell>
          <cell r="GA104">
            <v>22.277576447279994</v>
          </cell>
          <cell r="GG104">
            <v>44.555152894559988</v>
          </cell>
        </row>
        <row r="106">
          <cell r="J106">
            <v>2</v>
          </cell>
          <cell r="N106">
            <v>2</v>
          </cell>
          <cell r="S106">
            <v>2</v>
          </cell>
          <cell r="Z106">
            <v>2</v>
          </cell>
          <cell r="AA106">
            <v>8</v>
          </cell>
          <cell r="CO106">
            <v>36.97129708272</v>
          </cell>
          <cell r="DM106">
            <v>36.97129708272</v>
          </cell>
          <cell r="EK106">
            <v>36.97129708272</v>
          </cell>
          <cell r="GA106">
            <v>42.516991645128002</v>
          </cell>
          <cell r="GG106">
            <v>153.43088289328801</v>
          </cell>
        </row>
        <row r="108">
          <cell r="J108">
            <v>9</v>
          </cell>
          <cell r="N108">
            <v>6</v>
          </cell>
          <cell r="S108">
            <v>6</v>
          </cell>
          <cell r="Z108">
            <v>9</v>
          </cell>
          <cell r="AA108">
            <v>30</v>
          </cell>
          <cell r="CO108">
            <v>546.03761845248005</v>
          </cell>
          <cell r="DM108">
            <v>364.02507896831992</v>
          </cell>
          <cell r="EK108">
            <v>364.02507896831992</v>
          </cell>
          <cell r="GA108">
            <v>600.64138029772801</v>
          </cell>
          <cell r="GG108">
            <v>1874.7291566868478</v>
          </cell>
        </row>
        <row r="110">
          <cell r="J110">
            <v>22</v>
          </cell>
          <cell r="N110">
            <v>21</v>
          </cell>
          <cell r="S110">
            <v>22</v>
          </cell>
          <cell r="Z110">
            <v>22</v>
          </cell>
          <cell r="AA110">
            <v>87</v>
          </cell>
          <cell r="CO110">
            <v>671.48723333999999</v>
          </cell>
          <cell r="DM110">
            <v>640.96508636999999</v>
          </cell>
          <cell r="EK110">
            <v>666.08660874672</v>
          </cell>
          <cell r="GA110">
            <v>730.18311738371983</v>
          </cell>
          <cell r="GG110">
            <v>2708.7220458404399</v>
          </cell>
        </row>
        <row r="113">
          <cell r="J113">
            <v>2</v>
          </cell>
          <cell r="N113">
            <v>2</v>
          </cell>
          <cell r="S113">
            <v>3</v>
          </cell>
          <cell r="Z113">
            <v>2</v>
          </cell>
          <cell r="AA113">
            <v>9</v>
          </cell>
          <cell r="CO113">
            <v>81.526449977279967</v>
          </cell>
          <cell r="DM113">
            <v>81.526449977279967</v>
          </cell>
          <cell r="EK113">
            <v>122.28967496591999</v>
          </cell>
          <cell r="GA113">
            <v>93.755417473872001</v>
          </cell>
          <cell r="GG113">
            <v>379.09799239435193</v>
          </cell>
        </row>
        <row r="115">
          <cell r="AA115">
            <v>3768</v>
          </cell>
          <cell r="GG115">
            <v>207993.29051587789</v>
          </cell>
        </row>
        <row r="117">
          <cell r="J117">
            <v>8</v>
          </cell>
          <cell r="N117">
            <v>7</v>
          </cell>
          <cell r="S117">
            <v>10</v>
          </cell>
          <cell r="Z117">
            <v>18</v>
          </cell>
          <cell r="AA117">
            <v>43</v>
          </cell>
          <cell r="CO117">
            <v>153.20920831999999</v>
          </cell>
          <cell r="DM117">
            <v>134.05805728000001</v>
          </cell>
          <cell r="EK117">
            <v>191.51151040000002</v>
          </cell>
          <cell r="GA117">
            <v>361.95675465600004</v>
          </cell>
          <cell r="GG117">
            <v>840.73553065600015</v>
          </cell>
        </row>
        <row r="119">
          <cell r="J119">
            <v>126</v>
          </cell>
          <cell r="N119">
            <v>215</v>
          </cell>
          <cell r="S119">
            <v>161</v>
          </cell>
          <cell r="Z119">
            <v>156</v>
          </cell>
          <cell r="AA119">
            <v>658</v>
          </cell>
          <cell r="CO119">
            <v>6012.1543605015222</v>
          </cell>
          <cell r="DM119">
            <v>10344.379327349765</v>
          </cell>
          <cell r="EK119">
            <v>7387.9419305946813</v>
          </cell>
          <cell r="GA119">
            <v>8707.820109120441</v>
          </cell>
          <cell r="GG119">
            <v>32452.295727566405</v>
          </cell>
        </row>
        <row r="132">
          <cell r="J132">
            <v>19</v>
          </cell>
          <cell r="N132">
            <v>9</v>
          </cell>
          <cell r="S132">
            <v>10</v>
          </cell>
          <cell r="Z132">
            <v>15</v>
          </cell>
          <cell r="AA132">
            <v>53</v>
          </cell>
          <cell r="CO132">
            <v>462.50029761600007</v>
          </cell>
          <cell r="DM132">
            <v>180.97837732800002</v>
          </cell>
          <cell r="EK132">
            <v>201.08708592000002</v>
          </cell>
          <cell r="GA132">
            <v>376.20521102976011</v>
          </cell>
          <cell r="GG132">
            <v>1220.7709718937601</v>
          </cell>
        </row>
        <row r="134">
          <cell r="J134">
            <v>9</v>
          </cell>
          <cell r="N134">
            <v>6</v>
          </cell>
          <cell r="S134">
            <v>9</v>
          </cell>
          <cell r="Z134">
            <v>0</v>
          </cell>
          <cell r="AA134">
            <v>24</v>
          </cell>
          <cell r="CO134">
            <v>334.80999805680005</v>
          </cell>
          <cell r="DM134">
            <v>223.20666537119999</v>
          </cell>
          <cell r="EK134">
            <v>334.80999805680005</v>
          </cell>
          <cell r="GA134">
            <v>0</v>
          </cell>
          <cell r="GG134">
            <v>892.82666148480007</v>
          </cell>
        </row>
        <row r="136">
          <cell r="J136">
            <v>6</v>
          </cell>
          <cell r="N136">
            <v>10</v>
          </cell>
          <cell r="S136">
            <v>17</v>
          </cell>
          <cell r="Z136">
            <v>30</v>
          </cell>
          <cell r="AA136">
            <v>63</v>
          </cell>
          <cell r="CO136">
            <v>831.69618736512018</v>
          </cell>
          <cell r="DM136">
            <v>1012.5237493786802</v>
          </cell>
          <cell r="EK136">
            <v>1726.4331761661606</v>
          </cell>
          <cell r="GA136">
            <v>4345.934892854757</v>
          </cell>
          <cell r="GG136">
            <v>7916.5880057647173</v>
          </cell>
        </row>
        <row r="140">
          <cell r="J140">
            <v>3</v>
          </cell>
          <cell r="N140">
            <v>0</v>
          </cell>
          <cell r="S140">
            <v>0</v>
          </cell>
          <cell r="Z140">
            <v>2</v>
          </cell>
          <cell r="AA140">
            <v>5</v>
          </cell>
          <cell r="CO140">
            <v>193.0436024832</v>
          </cell>
          <cell r="DM140">
            <v>0</v>
          </cell>
          <cell r="EK140">
            <v>0</v>
          </cell>
          <cell r="GA140">
            <v>128.69573498880001</v>
          </cell>
          <cell r="GG140">
            <v>321.73933747200005</v>
          </cell>
        </row>
        <row r="142">
          <cell r="J142">
            <v>5</v>
          </cell>
          <cell r="N142">
            <v>0</v>
          </cell>
          <cell r="S142">
            <v>1</v>
          </cell>
          <cell r="Z142">
            <v>1</v>
          </cell>
          <cell r="AA142">
            <v>7</v>
          </cell>
          <cell r="CO142">
            <v>152.61073485</v>
          </cell>
          <cell r="DM142">
            <v>0</v>
          </cell>
          <cell r="EK142">
            <v>30.522146970000001</v>
          </cell>
          <cell r="GA142">
            <v>39.678791060999991</v>
          </cell>
          <cell r="GG142">
            <v>222.81167288099999</v>
          </cell>
        </row>
        <row r="145">
          <cell r="J145">
            <v>15</v>
          </cell>
          <cell r="N145">
            <v>27</v>
          </cell>
          <cell r="S145">
            <v>25</v>
          </cell>
          <cell r="Z145">
            <v>9</v>
          </cell>
          <cell r="AA145">
            <v>76</v>
          </cell>
          <cell r="CO145">
            <v>767.67388943840012</v>
          </cell>
          <cell r="DM145">
            <v>1437.2699466132003</v>
          </cell>
          <cell r="EK145">
            <v>1229.144812686</v>
          </cell>
          <cell r="GA145">
            <v>480.15861643243204</v>
          </cell>
          <cell r="GG145">
            <v>3914.2472651700318</v>
          </cell>
        </row>
        <row r="150">
          <cell r="J150">
            <v>10</v>
          </cell>
          <cell r="N150">
            <v>14</v>
          </cell>
          <cell r="S150">
            <v>12</v>
          </cell>
          <cell r="Z150">
            <v>14</v>
          </cell>
          <cell r="AA150">
            <v>50</v>
          </cell>
          <cell r="CO150">
            <v>1270.8703830144004</v>
          </cell>
          <cell r="DM150">
            <v>2877.5561995152002</v>
          </cell>
          <cell r="EK150">
            <v>1723.3163263344004</v>
          </cell>
          <cell r="GA150">
            <v>3317.8967002628151</v>
          </cell>
          <cell r="GG150">
            <v>9189.6396091268161</v>
          </cell>
        </row>
        <row r="154">
          <cell r="J154">
            <v>4</v>
          </cell>
          <cell r="N154">
            <v>9</v>
          </cell>
          <cell r="S154">
            <v>6</v>
          </cell>
          <cell r="Z154">
            <v>10</v>
          </cell>
          <cell r="AA154">
            <v>29</v>
          </cell>
          <cell r="CO154">
            <v>255.38059911840003</v>
          </cell>
          <cell r="DM154">
            <v>567.06558229439997</v>
          </cell>
          <cell r="EK154">
            <v>398.15243012159999</v>
          </cell>
          <cell r="GA154">
            <v>845.89868097638407</v>
          </cell>
          <cell r="GG154">
            <v>2066.4972925107841</v>
          </cell>
        </row>
        <row r="157">
          <cell r="J157">
            <v>0</v>
          </cell>
          <cell r="N157">
            <v>0</v>
          </cell>
          <cell r="S157">
            <v>0</v>
          </cell>
          <cell r="Z157">
            <v>0</v>
          </cell>
          <cell r="AA157">
            <v>0</v>
          </cell>
          <cell r="CO157">
            <v>0</v>
          </cell>
          <cell r="DM157">
            <v>0</v>
          </cell>
          <cell r="EK157">
            <v>0</v>
          </cell>
          <cell r="GA157">
            <v>0</v>
          </cell>
          <cell r="GG157">
            <v>0</v>
          </cell>
        </row>
        <row r="159">
          <cell r="J159">
            <v>5</v>
          </cell>
          <cell r="N159">
            <v>10</v>
          </cell>
          <cell r="S159">
            <v>6</v>
          </cell>
          <cell r="Z159">
            <v>8</v>
          </cell>
          <cell r="AA159">
            <v>29</v>
          </cell>
          <cell r="CO159">
            <v>417.25570328399999</v>
          </cell>
          <cell r="DM159">
            <v>837.02499514200008</v>
          </cell>
          <cell r="EK159">
            <v>500.70684394079996</v>
          </cell>
          <cell r="GA159">
            <v>814.15852080024001</v>
          </cell>
          <cell r="GG159">
            <v>2569.1460631670407</v>
          </cell>
        </row>
        <row r="162">
          <cell r="J162">
            <v>27</v>
          </cell>
          <cell r="N162">
            <v>19</v>
          </cell>
          <cell r="S162">
            <v>25</v>
          </cell>
          <cell r="Z162">
            <v>37</v>
          </cell>
          <cell r="AA162">
            <v>108</v>
          </cell>
          <cell r="CO162">
            <v>1677.5690142876001</v>
          </cell>
          <cell r="DM162">
            <v>1179.8784766356002</v>
          </cell>
          <cell r="EK162">
            <v>1557.4194804504004</v>
          </cell>
          <cell r="GA162">
            <v>2682.929754398544</v>
          </cell>
          <cell r="GG162">
            <v>7097.7967257721448</v>
          </cell>
        </row>
        <row r="165">
          <cell r="J165">
            <v>8</v>
          </cell>
          <cell r="N165">
            <v>15</v>
          </cell>
          <cell r="S165">
            <v>16</v>
          </cell>
          <cell r="Z165">
            <v>12</v>
          </cell>
          <cell r="AA165">
            <v>51</v>
          </cell>
          <cell r="CO165">
            <v>671.63086697280005</v>
          </cell>
          <cell r="DM165">
            <v>1275.8975601623999</v>
          </cell>
          <cell r="EK165">
            <v>1242.7421299244002</v>
          </cell>
          <cell r="GA165">
            <v>1154.4984137198401</v>
          </cell>
          <cell r="GG165">
            <v>4344.7689707794398</v>
          </cell>
        </row>
        <row r="169">
          <cell r="J169">
            <v>34</v>
          </cell>
          <cell r="N169">
            <v>41</v>
          </cell>
          <cell r="S169">
            <v>46</v>
          </cell>
          <cell r="Z169">
            <v>32</v>
          </cell>
          <cell r="AA169">
            <v>153</v>
          </cell>
          <cell r="CO169">
            <v>2293.3024591624007</v>
          </cell>
          <cell r="DM169">
            <v>2120.3196873936004</v>
          </cell>
          <cell r="EK169">
            <v>2053.4821702640002</v>
          </cell>
          <cell r="GA169">
            <v>2001.3249679641121</v>
          </cell>
          <cell r="GG169">
            <v>8468.4292847841134</v>
          </cell>
        </row>
        <row r="176">
          <cell r="J176">
            <v>2</v>
          </cell>
          <cell r="N176">
            <v>4</v>
          </cell>
          <cell r="S176">
            <v>0</v>
          </cell>
          <cell r="Z176">
            <v>1</v>
          </cell>
          <cell r="AA176">
            <v>7</v>
          </cell>
          <cell r="CO176">
            <v>206.11426306799999</v>
          </cell>
          <cell r="DM176">
            <v>412.22852613599997</v>
          </cell>
          <cell r="EK176">
            <v>0</v>
          </cell>
          <cell r="GA176">
            <v>103.05713153399999</v>
          </cell>
          <cell r="GG176">
            <v>721.39992073799988</v>
          </cell>
        </row>
        <row r="178">
          <cell r="J178">
            <v>4</v>
          </cell>
          <cell r="N178">
            <v>7</v>
          </cell>
          <cell r="S178">
            <v>7</v>
          </cell>
          <cell r="Z178">
            <v>3</v>
          </cell>
          <cell r="AA178">
            <v>21</v>
          </cell>
          <cell r="CO178">
            <v>172.93489389119998</v>
          </cell>
          <cell r="DM178">
            <v>302.63606430959993</v>
          </cell>
          <cell r="EK178">
            <v>302.63606430959993</v>
          </cell>
          <cell r="GA178">
            <v>173.428993588032</v>
          </cell>
          <cell r="GG178">
            <v>951.63601609843192</v>
          </cell>
        </row>
        <row r="180">
          <cell r="J180">
            <v>9</v>
          </cell>
          <cell r="N180">
            <v>20</v>
          </cell>
          <cell r="S180">
            <v>9</v>
          </cell>
          <cell r="Z180">
            <v>13</v>
          </cell>
          <cell r="AA180">
            <v>51</v>
          </cell>
          <cell r="CO180">
            <v>674.14445554679992</v>
          </cell>
          <cell r="DM180">
            <v>1449.8378894831999</v>
          </cell>
          <cell r="EK180">
            <v>650.01400523640007</v>
          </cell>
          <cell r="GA180">
            <v>1109.1532758448802</v>
          </cell>
          <cell r="GG180">
            <v>3883.1496261112802</v>
          </cell>
        </row>
        <row r="184">
          <cell r="J184">
            <v>8</v>
          </cell>
          <cell r="N184">
            <v>7</v>
          </cell>
          <cell r="S184">
            <v>1</v>
          </cell>
          <cell r="Z184">
            <v>5</v>
          </cell>
          <cell r="AA184">
            <v>21</v>
          </cell>
          <cell r="CO184">
            <v>418.26113871360008</v>
          </cell>
          <cell r="DM184">
            <v>357.43229522280006</v>
          </cell>
          <cell r="EK184">
            <v>43.736441187600015</v>
          </cell>
          <cell r="GA184">
            <v>305.21285168203201</v>
          </cell>
          <cell r="GG184">
            <v>1124.6427268060322</v>
          </cell>
        </row>
        <row r="187">
          <cell r="J187">
            <v>0</v>
          </cell>
          <cell r="N187">
            <v>0</v>
          </cell>
          <cell r="S187">
            <v>0</v>
          </cell>
          <cell r="Z187">
            <v>1</v>
          </cell>
          <cell r="AA187">
            <v>1</v>
          </cell>
          <cell r="CO187">
            <v>0</v>
          </cell>
          <cell r="DM187">
            <v>0</v>
          </cell>
          <cell r="EK187">
            <v>0</v>
          </cell>
          <cell r="GA187">
            <v>15.906379752497923</v>
          </cell>
          <cell r="GG187">
            <v>15.906379752497923</v>
          </cell>
        </row>
        <row r="189">
          <cell r="J189">
            <v>146</v>
          </cell>
          <cell r="N189">
            <v>138</v>
          </cell>
          <cell r="S189">
            <v>120</v>
          </cell>
          <cell r="Z189">
            <v>158</v>
          </cell>
          <cell r="AA189">
            <v>562</v>
          </cell>
          <cell r="CO189">
            <v>4319.4779181181293</v>
          </cell>
          <cell r="DM189">
            <v>3708.9507562514405</v>
          </cell>
          <cell r="EK189">
            <v>3065.3212659930009</v>
          </cell>
          <cell r="GA189">
            <v>6369.4498624817497</v>
          </cell>
          <cell r="GG189">
            <v>17463.199802844319</v>
          </cell>
        </row>
        <row r="199">
          <cell r="J199">
            <v>0</v>
          </cell>
          <cell r="N199">
            <v>0</v>
          </cell>
          <cell r="S199">
            <v>4</v>
          </cell>
          <cell r="Z199">
            <v>0</v>
          </cell>
          <cell r="AA199">
            <v>4</v>
          </cell>
          <cell r="CO199">
            <v>0</v>
          </cell>
          <cell r="DM199">
            <v>0</v>
          </cell>
          <cell r="EK199">
            <v>158.85879787680003</v>
          </cell>
          <cell r="GA199">
            <v>0</v>
          </cell>
          <cell r="GG199">
            <v>158.85879787680003</v>
          </cell>
        </row>
        <row r="202">
          <cell r="J202">
            <v>1</v>
          </cell>
          <cell r="N202">
            <v>3</v>
          </cell>
          <cell r="S202">
            <v>0</v>
          </cell>
          <cell r="Z202">
            <v>7</v>
          </cell>
          <cell r="AA202">
            <v>11</v>
          </cell>
          <cell r="CO202">
            <v>64.347867494400006</v>
          </cell>
          <cell r="DM202">
            <v>193.0436024832</v>
          </cell>
          <cell r="EK202">
            <v>0</v>
          </cell>
          <cell r="GA202">
            <v>537.21276805324806</v>
          </cell>
          <cell r="GG202">
            <v>794.60423803084791</v>
          </cell>
        </row>
        <row r="205">
          <cell r="J205">
            <v>0</v>
          </cell>
          <cell r="N205">
            <v>0</v>
          </cell>
          <cell r="S205">
            <v>0</v>
          </cell>
          <cell r="Z205">
            <v>0</v>
          </cell>
          <cell r="AA205">
            <v>0</v>
          </cell>
          <cell r="CO205">
            <v>0</v>
          </cell>
          <cell r="DM205">
            <v>0</v>
          </cell>
          <cell r="EK205">
            <v>0</v>
          </cell>
          <cell r="GA205">
            <v>0</v>
          </cell>
          <cell r="GG205">
            <v>0</v>
          </cell>
        </row>
        <row r="207">
          <cell r="J207">
            <v>15</v>
          </cell>
          <cell r="N207">
            <v>13</v>
          </cell>
          <cell r="S207">
            <v>23</v>
          </cell>
          <cell r="Z207">
            <v>12</v>
          </cell>
          <cell r="AA207">
            <v>63</v>
          </cell>
          <cell r="CO207">
            <v>648.52979103080008</v>
          </cell>
          <cell r="DM207">
            <v>561.05690865560007</v>
          </cell>
          <cell r="EK207">
            <v>990.90449374840023</v>
          </cell>
          <cell r="GA207">
            <v>546.81132495449606</v>
          </cell>
          <cell r="GG207">
            <v>2747.3025183892964</v>
          </cell>
        </row>
        <row r="211">
          <cell r="J211">
            <v>3</v>
          </cell>
          <cell r="N211">
            <v>2</v>
          </cell>
          <cell r="S211">
            <v>2</v>
          </cell>
          <cell r="Z211">
            <v>4</v>
          </cell>
          <cell r="AA211">
            <v>11</v>
          </cell>
          <cell r="CO211">
            <v>146.2908550068</v>
          </cell>
          <cell r="DM211">
            <v>97.527236671200001</v>
          </cell>
          <cell r="EK211">
            <v>97.527236671200001</v>
          </cell>
          <cell r="GA211">
            <v>211.49477895268802</v>
          </cell>
          <cell r="GG211">
            <v>552.840107301888</v>
          </cell>
        </row>
        <row r="213">
          <cell r="J213">
            <v>2</v>
          </cell>
          <cell r="N213">
            <v>2</v>
          </cell>
          <cell r="S213">
            <v>3</v>
          </cell>
          <cell r="Z213">
            <v>10</v>
          </cell>
          <cell r="AA213">
            <v>17</v>
          </cell>
          <cell r="CO213">
            <v>73.731931504000002</v>
          </cell>
          <cell r="DM213">
            <v>85.629584087599994</v>
          </cell>
          <cell r="EK213">
            <v>134.39320242319999</v>
          </cell>
          <cell r="GA213">
            <v>435.01839587360007</v>
          </cell>
          <cell r="GG213">
            <v>728.77311388840008</v>
          </cell>
        </row>
        <row r="217">
          <cell r="J217">
            <v>1</v>
          </cell>
          <cell r="N217">
            <v>1</v>
          </cell>
          <cell r="S217">
            <v>0</v>
          </cell>
          <cell r="Z217">
            <v>3</v>
          </cell>
          <cell r="AA217">
            <v>5</v>
          </cell>
          <cell r="CO217">
            <v>59.320690346400006</v>
          </cell>
          <cell r="DM217">
            <v>39.413068840320008</v>
          </cell>
          <cell r="EK217">
            <v>0</v>
          </cell>
          <cell r="GA217">
            <v>254.65208933283844</v>
          </cell>
          <cell r="GG217">
            <v>353.38584851955852</v>
          </cell>
        </row>
        <row r="222">
          <cell r="J222">
            <v>2</v>
          </cell>
          <cell r="N222">
            <v>2</v>
          </cell>
          <cell r="S222">
            <v>6</v>
          </cell>
          <cell r="Z222">
            <v>0</v>
          </cell>
          <cell r="AA222">
            <v>10</v>
          </cell>
          <cell r="CO222">
            <v>174.94576475040006</v>
          </cell>
          <cell r="DM222">
            <v>174.94576475040006</v>
          </cell>
          <cell r="EK222">
            <v>524.83729425120021</v>
          </cell>
          <cell r="GA222">
            <v>0</v>
          </cell>
          <cell r="GG222">
            <v>874.72882375200027</v>
          </cell>
        </row>
        <row r="225">
          <cell r="J225">
            <v>1</v>
          </cell>
          <cell r="N225">
            <v>1</v>
          </cell>
          <cell r="S225">
            <v>4</v>
          </cell>
          <cell r="Z225">
            <v>2</v>
          </cell>
          <cell r="AA225">
            <v>8</v>
          </cell>
          <cell r="CO225">
            <v>19.151151040000002</v>
          </cell>
          <cell r="DM225">
            <v>74.904939505199991</v>
          </cell>
          <cell r="EK225">
            <v>472.57859085080008</v>
          </cell>
          <cell r="GA225">
            <v>328.55714724224003</v>
          </cell>
          <cell r="GG225">
            <v>895.19182863824017</v>
          </cell>
        </row>
        <row r="231">
          <cell r="J231">
            <v>1</v>
          </cell>
          <cell r="N231">
            <v>0</v>
          </cell>
          <cell r="S231">
            <v>1</v>
          </cell>
          <cell r="Z231">
            <v>0</v>
          </cell>
          <cell r="AA231">
            <v>2</v>
          </cell>
          <cell r="CO231">
            <v>35.692957750799998</v>
          </cell>
          <cell r="DM231">
            <v>0</v>
          </cell>
          <cell r="EK231">
            <v>45.747312046800005</v>
          </cell>
          <cell r="GA231">
            <v>0</v>
          </cell>
          <cell r="GG231">
            <v>81.440269797599996</v>
          </cell>
        </row>
        <row r="234">
          <cell r="J234">
            <v>2</v>
          </cell>
          <cell r="N234">
            <v>0</v>
          </cell>
          <cell r="S234">
            <v>1</v>
          </cell>
          <cell r="Z234">
            <v>3</v>
          </cell>
          <cell r="AA234">
            <v>6</v>
          </cell>
          <cell r="CO234">
            <v>39.2119817544</v>
          </cell>
          <cell r="DM234">
            <v>0</v>
          </cell>
          <cell r="EK234">
            <v>19.6059908772</v>
          </cell>
          <cell r="GA234">
            <v>72.038012194511992</v>
          </cell>
          <cell r="GG234">
            <v>130.85598482611201</v>
          </cell>
        </row>
        <row r="236">
          <cell r="J236">
            <v>1</v>
          </cell>
          <cell r="N236">
            <v>0</v>
          </cell>
          <cell r="S236">
            <v>0</v>
          </cell>
          <cell r="Z236">
            <v>0</v>
          </cell>
          <cell r="AA236">
            <v>1</v>
          </cell>
          <cell r="CO236">
            <v>83.953858371600006</v>
          </cell>
          <cell r="DM236">
            <v>0</v>
          </cell>
          <cell r="EK236">
            <v>0</v>
          </cell>
          <cell r="GA236">
            <v>0</v>
          </cell>
          <cell r="GG236">
            <v>83.953858371600006</v>
          </cell>
        </row>
        <row r="238">
          <cell r="J238">
            <v>2</v>
          </cell>
          <cell r="N238">
            <v>5</v>
          </cell>
          <cell r="S238">
            <v>4</v>
          </cell>
          <cell r="Z238">
            <v>8</v>
          </cell>
          <cell r="AA238">
            <v>19</v>
          </cell>
          <cell r="CO238">
            <v>85.462011516000004</v>
          </cell>
          <cell r="DM238">
            <v>243.81809167800003</v>
          </cell>
          <cell r="EK238">
            <v>335.81543348640002</v>
          </cell>
          <cell r="GA238">
            <v>1599.84885557952</v>
          </cell>
          <cell r="GG238">
            <v>2264.9443922599203</v>
          </cell>
        </row>
        <row r="243">
          <cell r="J243">
            <v>11</v>
          </cell>
          <cell r="N243">
            <v>7</v>
          </cell>
          <cell r="S243">
            <v>17</v>
          </cell>
          <cell r="Z243">
            <v>10</v>
          </cell>
          <cell r="AA243">
            <v>45</v>
          </cell>
          <cell r="CO243">
            <v>369.2102531124001</v>
          </cell>
          <cell r="DM243">
            <v>207.71817196760003</v>
          </cell>
          <cell r="EK243">
            <v>502.78953161640004</v>
          </cell>
          <cell r="GA243">
            <v>340.81962925315202</v>
          </cell>
          <cell r="GG243">
            <v>1420.5375859495521</v>
          </cell>
        </row>
        <row r="249">
          <cell r="J249">
            <v>2</v>
          </cell>
          <cell r="N249">
            <v>4</v>
          </cell>
          <cell r="S249">
            <v>0</v>
          </cell>
          <cell r="Z249">
            <v>8</v>
          </cell>
          <cell r="AA249">
            <v>14</v>
          </cell>
          <cell r="CO249">
            <v>199.57893277560001</v>
          </cell>
          <cell r="DM249">
            <v>354.4159889340001</v>
          </cell>
          <cell r="EK249">
            <v>0</v>
          </cell>
          <cell r="GA249">
            <v>973.00582798641608</v>
          </cell>
          <cell r="GG249">
            <v>1527.0007496960159</v>
          </cell>
        </row>
        <row r="253">
          <cell r="J253">
            <v>2</v>
          </cell>
          <cell r="N253">
            <v>2</v>
          </cell>
          <cell r="S253">
            <v>0</v>
          </cell>
          <cell r="Z253">
            <v>0</v>
          </cell>
          <cell r="AA253">
            <v>4</v>
          </cell>
          <cell r="CO253">
            <v>241.65640550436001</v>
          </cell>
          <cell r="DM253">
            <v>58.985545203200019</v>
          </cell>
          <cell r="EK253">
            <v>0</v>
          </cell>
          <cell r="GA253">
            <v>0</v>
          </cell>
          <cell r="GG253">
            <v>300.64195070756006</v>
          </cell>
        </row>
        <row r="257">
          <cell r="J257">
            <v>12</v>
          </cell>
          <cell r="N257">
            <v>14</v>
          </cell>
          <cell r="S257">
            <v>14</v>
          </cell>
          <cell r="Z257">
            <v>15</v>
          </cell>
          <cell r="AA257">
            <v>55</v>
          </cell>
          <cell r="CO257">
            <v>468.07807035640008</v>
          </cell>
          <cell r="DM257">
            <v>394.68128399559998</v>
          </cell>
          <cell r="EK257">
            <v>377.08616397759999</v>
          </cell>
          <cell r="GA257">
            <v>687.86050992164814</v>
          </cell>
          <cell r="GG257">
            <v>1927.7060282512482</v>
          </cell>
        </row>
        <row r="266">
          <cell r="J266">
            <v>23</v>
          </cell>
          <cell r="N266">
            <v>20</v>
          </cell>
          <cell r="S266">
            <v>49</v>
          </cell>
          <cell r="Z266">
            <v>36</v>
          </cell>
          <cell r="AA266">
            <v>128</v>
          </cell>
          <cell r="CO266">
            <v>642.04233861599994</v>
          </cell>
          <cell r="DM266">
            <v>727.62404482600004</v>
          </cell>
          <cell r="EK266">
            <v>1673.6190893856001</v>
          </cell>
          <cell r="GA266">
            <v>1819.9875065541121</v>
          </cell>
          <cell r="GG266">
            <v>4863.2729793817125</v>
          </cell>
        </row>
        <row r="276">
          <cell r="J276">
            <v>7</v>
          </cell>
          <cell r="N276">
            <v>11</v>
          </cell>
          <cell r="S276">
            <v>10</v>
          </cell>
          <cell r="Z276">
            <v>13</v>
          </cell>
          <cell r="AA276">
            <v>41</v>
          </cell>
          <cell r="CO276">
            <v>411.77368629880004</v>
          </cell>
          <cell r="DM276">
            <v>961.1244538812</v>
          </cell>
          <cell r="EK276">
            <v>661.12167283960002</v>
          </cell>
          <cell r="GA276">
            <v>1010.862865804736</v>
          </cell>
          <cell r="GG276">
            <v>3044.8826788243364</v>
          </cell>
        </row>
        <row r="292">
          <cell r="J292">
            <v>8</v>
          </cell>
          <cell r="N292">
            <v>3</v>
          </cell>
          <cell r="S292">
            <v>2</v>
          </cell>
          <cell r="Z292">
            <v>12</v>
          </cell>
          <cell r="AA292">
            <v>25</v>
          </cell>
          <cell r="CO292">
            <v>730.44883960440006</v>
          </cell>
          <cell r="DM292">
            <v>182.48653047240001</v>
          </cell>
          <cell r="EK292">
            <v>236.78004367080001</v>
          </cell>
          <cell r="GA292">
            <v>1586.4248562580319</v>
          </cell>
          <cell r="GG292">
            <v>2736.1402700056324</v>
          </cell>
        </row>
        <row r="298">
          <cell r="J298">
            <v>0</v>
          </cell>
          <cell r="N298">
            <v>2</v>
          </cell>
          <cell r="S298">
            <v>0</v>
          </cell>
          <cell r="Z298">
            <v>3</v>
          </cell>
          <cell r="AA298">
            <v>5</v>
          </cell>
          <cell r="CO298">
            <v>0</v>
          </cell>
          <cell r="DM298">
            <v>89.483753234399984</v>
          </cell>
          <cell r="EK298">
            <v>0</v>
          </cell>
          <cell r="GA298">
            <v>111.60333268559999</v>
          </cell>
          <cell r="GG298">
            <v>201.08708591999999</v>
          </cell>
        </row>
        <row r="302">
          <cell r="J302">
            <v>8</v>
          </cell>
          <cell r="N302">
            <v>9</v>
          </cell>
          <cell r="S302">
            <v>8</v>
          </cell>
          <cell r="Z302">
            <v>16</v>
          </cell>
          <cell r="AA302">
            <v>41</v>
          </cell>
          <cell r="CO302">
            <v>480.59813534879993</v>
          </cell>
          <cell r="DM302">
            <v>551.98405085039997</v>
          </cell>
          <cell r="EK302">
            <v>480.59813534880004</v>
          </cell>
          <cell r="GA302">
            <v>1177.456813586592</v>
          </cell>
          <cell r="GG302">
            <v>2690.6371351345924</v>
          </cell>
        </row>
        <row r="307">
          <cell r="F307">
            <v>53</v>
          </cell>
          <cell r="J307">
            <v>0</v>
          </cell>
          <cell r="N307">
            <v>0</v>
          </cell>
          <cell r="S307">
            <v>0</v>
          </cell>
          <cell r="Z307">
            <v>53</v>
          </cell>
          <cell r="CO307">
            <v>0</v>
          </cell>
          <cell r="DM307">
            <v>0</v>
          </cell>
          <cell r="EK307">
            <v>0</v>
          </cell>
          <cell r="GA307">
            <v>8804.9174982065488</v>
          </cell>
          <cell r="GG307">
            <v>8804.9174982065488</v>
          </cell>
        </row>
        <row r="313">
          <cell r="J313">
            <v>0</v>
          </cell>
          <cell r="N313">
            <v>1</v>
          </cell>
          <cell r="S313">
            <v>0</v>
          </cell>
          <cell r="Z313">
            <v>0</v>
          </cell>
          <cell r="AA313">
            <v>1</v>
          </cell>
          <cell r="CO313">
            <v>0</v>
          </cell>
          <cell r="DM313">
            <v>64.347867494400006</v>
          </cell>
          <cell r="EK313">
            <v>0</v>
          </cell>
          <cell r="GA313">
            <v>0</v>
          </cell>
          <cell r="GG313">
            <v>64.347867494400006</v>
          </cell>
        </row>
        <row r="315">
          <cell r="J315">
            <v>22</v>
          </cell>
          <cell r="N315">
            <v>24</v>
          </cell>
          <cell r="S315">
            <v>24</v>
          </cell>
          <cell r="Z315">
            <v>32</v>
          </cell>
          <cell r="AA315">
            <v>102</v>
          </cell>
          <cell r="CO315">
            <v>656.02267887519997</v>
          </cell>
          <cell r="DM315">
            <v>719.50874457279997</v>
          </cell>
          <cell r="EK315">
            <v>739.04291863360004</v>
          </cell>
          <cell r="GA315">
            <v>1136.8889303385599</v>
          </cell>
          <cell r="GG315">
            <v>3251.4632724201601</v>
          </cell>
        </row>
        <row r="319">
          <cell r="J319">
            <v>1</v>
          </cell>
          <cell r="N319">
            <v>4</v>
          </cell>
          <cell r="S319">
            <v>3</v>
          </cell>
          <cell r="Z319">
            <v>1</v>
          </cell>
          <cell r="AA319">
            <v>9</v>
          </cell>
          <cell r="CO319">
            <v>226.22297166000004</v>
          </cell>
          <cell r="DM319">
            <v>546.95687370240012</v>
          </cell>
          <cell r="EK319">
            <v>141.76639557360002</v>
          </cell>
          <cell r="GA319">
            <v>226.22297166000004</v>
          </cell>
          <cell r="GG319">
            <v>1141.1692125960001</v>
          </cell>
        </row>
        <row r="322">
          <cell r="J322">
            <v>4</v>
          </cell>
          <cell r="N322">
            <v>10</v>
          </cell>
          <cell r="S322">
            <v>11</v>
          </cell>
          <cell r="Z322">
            <v>5</v>
          </cell>
          <cell r="AA322">
            <v>30</v>
          </cell>
          <cell r="CO322">
            <v>63.625519009991692</v>
          </cell>
          <cell r="DM322">
            <v>159.06379752497924</v>
          </cell>
          <cell r="EK322">
            <v>174.97017727747718</v>
          </cell>
          <cell r="GA322">
            <v>100.94914950493936</v>
          </cell>
          <cell r="GG322">
            <v>498.60864331738742</v>
          </cell>
        </row>
        <row r="324">
          <cell r="J324">
            <v>41</v>
          </cell>
          <cell r="N324">
            <v>60</v>
          </cell>
          <cell r="S324">
            <v>58</v>
          </cell>
          <cell r="Z324">
            <v>24</v>
          </cell>
          <cell r="AA324">
            <v>183</v>
          </cell>
          <cell r="CO324">
            <v>1279.7756682480001</v>
          </cell>
          <cell r="DM324">
            <v>1785.8831367820801</v>
          </cell>
          <cell r="EK324">
            <v>1721.688478496</v>
          </cell>
          <cell r="GA324">
            <v>808.94461992960021</v>
          </cell>
          <cell r="GG324">
            <v>5596.2919034556799</v>
          </cell>
        </row>
        <row r="328">
          <cell r="J328">
            <v>10</v>
          </cell>
          <cell r="N328">
            <v>8</v>
          </cell>
          <cell r="S328">
            <v>7</v>
          </cell>
          <cell r="Z328">
            <v>4</v>
          </cell>
          <cell r="AA328">
            <v>29</v>
          </cell>
          <cell r="CO328">
            <v>426.44825578320001</v>
          </cell>
          <cell r="DM328">
            <v>332.65549356480005</v>
          </cell>
          <cell r="EK328">
            <v>300.76882708319999</v>
          </cell>
          <cell r="GA328">
            <v>184.184280012096</v>
          </cell>
          <cell r="GG328">
            <v>1244.0568564432961</v>
          </cell>
        </row>
        <row r="333">
          <cell r="J333">
            <v>0</v>
          </cell>
          <cell r="N333">
            <v>1</v>
          </cell>
          <cell r="S333">
            <v>3</v>
          </cell>
          <cell r="Z333">
            <v>1</v>
          </cell>
          <cell r="AA333">
            <v>5</v>
          </cell>
          <cell r="CO333">
            <v>0</v>
          </cell>
          <cell r="DM333">
            <v>49.2663360504</v>
          </cell>
          <cell r="EK333">
            <v>147.79900815119998</v>
          </cell>
          <cell r="GA333">
            <v>49.2663360504</v>
          </cell>
          <cell r="GG333">
            <v>246.33168025199996</v>
          </cell>
        </row>
        <row r="335">
          <cell r="J335">
            <v>1</v>
          </cell>
          <cell r="N335">
            <v>0</v>
          </cell>
          <cell r="S335">
            <v>2</v>
          </cell>
          <cell r="Z335">
            <v>1</v>
          </cell>
          <cell r="AA335">
            <v>4</v>
          </cell>
          <cell r="CO335">
            <v>85.964729230800017</v>
          </cell>
          <cell r="DM335">
            <v>0</v>
          </cell>
          <cell r="EK335">
            <v>171.92945846160003</v>
          </cell>
          <cell r="GA335">
            <v>85.964729230800017</v>
          </cell>
          <cell r="GG335">
            <v>343.85891692320007</v>
          </cell>
        </row>
        <row r="337">
          <cell r="J337">
            <v>1</v>
          </cell>
          <cell r="N337">
            <v>0</v>
          </cell>
          <cell r="S337">
            <v>1</v>
          </cell>
          <cell r="Z337">
            <v>0</v>
          </cell>
          <cell r="AA337">
            <v>2</v>
          </cell>
          <cell r="CO337">
            <v>23.627732595599998</v>
          </cell>
          <cell r="DM337">
            <v>0</v>
          </cell>
          <cell r="EK337">
            <v>23.627732595599998</v>
          </cell>
          <cell r="GA337">
            <v>0</v>
          </cell>
          <cell r="GG337">
            <v>47.255465191199995</v>
          </cell>
        </row>
        <row r="339">
          <cell r="J339">
            <v>15</v>
          </cell>
          <cell r="N339">
            <v>8</v>
          </cell>
          <cell r="S339">
            <v>5</v>
          </cell>
          <cell r="Z339">
            <v>8</v>
          </cell>
          <cell r="AA339">
            <v>36</v>
          </cell>
          <cell r="CO339">
            <v>1025.5441381920002</v>
          </cell>
          <cell r="DM339">
            <v>573.60091258679995</v>
          </cell>
          <cell r="EK339">
            <v>321.73933747200005</v>
          </cell>
          <cell r="GA339">
            <v>617.14201203379207</v>
          </cell>
          <cell r="GG339">
            <v>2538.0264002845925</v>
          </cell>
        </row>
        <row r="343">
          <cell r="J343">
            <v>2</v>
          </cell>
          <cell r="N343">
            <v>3</v>
          </cell>
          <cell r="S343">
            <v>1</v>
          </cell>
          <cell r="Z343">
            <v>3</v>
          </cell>
          <cell r="AA343">
            <v>9</v>
          </cell>
          <cell r="CO343">
            <v>79.429398938400013</v>
          </cell>
          <cell r="DM343">
            <v>119.14409840760001</v>
          </cell>
          <cell r="EK343">
            <v>39.714699469200006</v>
          </cell>
          <cell r="GA343">
            <v>145.92315290683203</v>
          </cell>
          <cell r="GG343">
            <v>384.21134972203208</v>
          </cell>
        </row>
        <row r="345">
          <cell r="J345">
            <v>75</v>
          </cell>
          <cell r="N345">
            <v>39</v>
          </cell>
          <cell r="S345">
            <v>47</v>
          </cell>
          <cell r="Z345">
            <v>45</v>
          </cell>
          <cell r="AA345">
            <v>206</v>
          </cell>
          <cell r="CO345">
            <v>2281.2132950683995</v>
          </cell>
          <cell r="DM345">
            <v>1185.8871502744</v>
          </cell>
          <cell r="EK345">
            <v>1423.7444461911998</v>
          </cell>
          <cell r="GA345">
            <v>1553.630425217136</v>
          </cell>
          <cell r="GG345">
            <v>6444.4753167511335</v>
          </cell>
        </row>
        <row r="350">
          <cell r="J350">
            <v>1</v>
          </cell>
          <cell r="N350">
            <v>2</v>
          </cell>
          <cell r="S350">
            <v>6</v>
          </cell>
          <cell r="Z350">
            <v>2</v>
          </cell>
          <cell r="AA350">
            <v>11</v>
          </cell>
          <cell r="CO350">
            <v>43.233723472799994</v>
          </cell>
          <cell r="DM350">
            <v>86.467446945599988</v>
          </cell>
          <cell r="EK350">
            <v>259.40234083679997</v>
          </cell>
          <cell r="GA350">
            <v>101.043388002144</v>
          </cell>
          <cell r="GG350">
            <v>490.14689925734399</v>
          </cell>
        </row>
        <row r="354">
          <cell r="J354">
            <v>69</v>
          </cell>
          <cell r="N354">
            <v>63</v>
          </cell>
          <cell r="S354">
            <v>101</v>
          </cell>
          <cell r="Z354">
            <v>39</v>
          </cell>
          <cell r="AA354">
            <v>272</v>
          </cell>
          <cell r="CO354">
            <v>5840.6462273628013</v>
          </cell>
          <cell r="DM354">
            <v>4266.0625277928002</v>
          </cell>
          <cell r="EK354">
            <v>9995.2993278742797</v>
          </cell>
          <cell r="GA354">
            <v>2405.2428521063039</v>
          </cell>
          <cell r="GG354">
            <v>22507.250935136184</v>
          </cell>
        </row>
        <row r="367">
          <cell r="J367">
            <v>11</v>
          </cell>
          <cell r="N367">
            <v>11</v>
          </cell>
          <cell r="S367">
            <v>16</v>
          </cell>
          <cell r="Z367">
            <v>18</v>
          </cell>
          <cell r="AA367">
            <v>56</v>
          </cell>
          <cell r="CO367">
            <v>326.00046857840005</v>
          </cell>
          <cell r="DM367">
            <v>369.18631417359995</v>
          </cell>
          <cell r="EK367">
            <v>529.14630323519998</v>
          </cell>
          <cell r="GA367">
            <v>662.53598534390403</v>
          </cell>
          <cell r="GG367">
            <v>1886.8690713311039</v>
          </cell>
        </row>
        <row r="371">
          <cell r="J371">
            <v>17</v>
          </cell>
          <cell r="N371">
            <v>12</v>
          </cell>
          <cell r="S371">
            <v>18</v>
          </cell>
          <cell r="Z371">
            <v>27</v>
          </cell>
          <cell r="AA371">
            <v>74</v>
          </cell>
          <cell r="CO371">
            <v>1120.3902137176001</v>
          </cell>
          <cell r="DM371">
            <v>924.83302266040027</v>
          </cell>
          <cell r="EK371">
            <v>1233.9565393848002</v>
          </cell>
          <cell r="GA371">
            <v>2380.3645493477925</v>
          </cell>
          <cell r="GG371">
            <v>5659.5443251105926</v>
          </cell>
        </row>
        <row r="379">
          <cell r="J379">
            <v>22</v>
          </cell>
          <cell r="N379">
            <v>23</v>
          </cell>
          <cell r="S379">
            <v>41</v>
          </cell>
          <cell r="Z379">
            <v>53</v>
          </cell>
          <cell r="AA379">
            <v>139</v>
          </cell>
          <cell r="CO379">
            <v>1943.4707770086004</v>
          </cell>
          <cell r="DM379">
            <v>1440.5232483961202</v>
          </cell>
          <cell r="EK379">
            <v>2566.3476012213205</v>
          </cell>
          <cell r="GA379">
            <v>5901.0729924375164</v>
          </cell>
          <cell r="GG379">
            <v>11851.414619063557</v>
          </cell>
        </row>
        <row r="392">
          <cell r="J392">
            <v>0</v>
          </cell>
          <cell r="N392">
            <v>1</v>
          </cell>
          <cell r="S392">
            <v>1</v>
          </cell>
          <cell r="Z392">
            <v>0</v>
          </cell>
          <cell r="AA392">
            <v>2</v>
          </cell>
          <cell r="CO392">
            <v>0</v>
          </cell>
          <cell r="DM392">
            <v>33.682086891600008</v>
          </cell>
          <cell r="EK392">
            <v>33.682086891600008</v>
          </cell>
          <cell r="GA392">
            <v>0</v>
          </cell>
          <cell r="GG392">
            <v>67.364173783200016</v>
          </cell>
        </row>
        <row r="394">
          <cell r="J394">
            <v>3</v>
          </cell>
          <cell r="N394">
            <v>1</v>
          </cell>
          <cell r="S394">
            <v>5</v>
          </cell>
          <cell r="Z394">
            <v>1</v>
          </cell>
          <cell r="AA394">
            <v>10</v>
          </cell>
          <cell r="CO394">
            <v>52.498092788400001</v>
          </cell>
          <cell r="DM394">
            <v>30.929108929599995</v>
          </cell>
          <cell r="EK394">
            <v>138.77402822359997</v>
          </cell>
          <cell r="GA394">
            <v>15.057592505199999</v>
          </cell>
          <cell r="GG394">
            <v>237.25882244679997</v>
          </cell>
        </row>
        <row r="398">
          <cell r="J398">
            <v>3</v>
          </cell>
          <cell r="N398">
            <v>0</v>
          </cell>
          <cell r="S398">
            <v>5</v>
          </cell>
          <cell r="Z398">
            <v>0</v>
          </cell>
          <cell r="AA398">
            <v>8</v>
          </cell>
          <cell r="CO398">
            <v>307.16052374280002</v>
          </cell>
          <cell r="DM398">
            <v>0</v>
          </cell>
          <cell r="EK398">
            <v>324.25292604600008</v>
          </cell>
          <cell r="GA398">
            <v>0</v>
          </cell>
          <cell r="GG398">
            <v>631.41344978880011</v>
          </cell>
        </row>
        <row r="406">
          <cell r="AA406">
            <v>1118</v>
          </cell>
          <cell r="GG406">
            <v>55933.110557199092</v>
          </cell>
        </row>
        <row r="408">
          <cell r="J408">
            <v>0</v>
          </cell>
          <cell r="N408">
            <v>0</v>
          </cell>
          <cell r="S408">
            <v>0</v>
          </cell>
          <cell r="Z408">
            <v>0</v>
          </cell>
          <cell r="AA408">
            <v>0</v>
          </cell>
          <cell r="CO408">
            <v>0</v>
          </cell>
          <cell r="DM408">
            <v>0</v>
          </cell>
          <cell r="EK408">
            <v>0</v>
          </cell>
          <cell r="GA408">
            <v>0</v>
          </cell>
          <cell r="GG408">
            <v>0</v>
          </cell>
        </row>
        <row r="410">
          <cell r="J410">
            <v>55</v>
          </cell>
          <cell r="N410">
            <v>53</v>
          </cell>
          <cell r="S410">
            <v>54</v>
          </cell>
          <cell r="Z410">
            <v>17</v>
          </cell>
          <cell r="AA410">
            <v>179</v>
          </cell>
          <cell r="CO410">
            <v>2457.66960685708</v>
          </cell>
          <cell r="DM410">
            <v>2634.994902124201</v>
          </cell>
          <cell r="EK410">
            <v>2705.7775563680407</v>
          </cell>
          <cell r="GA410">
            <v>986.43150303361995</v>
          </cell>
          <cell r="GG410">
            <v>8784.8735683829418</v>
          </cell>
        </row>
        <row r="419">
          <cell r="J419">
            <v>2</v>
          </cell>
          <cell r="N419">
            <v>3</v>
          </cell>
          <cell r="S419">
            <v>2</v>
          </cell>
          <cell r="Z419">
            <v>5</v>
          </cell>
          <cell r="AA419">
            <v>12</v>
          </cell>
          <cell r="CO419">
            <v>87.472882375200015</v>
          </cell>
          <cell r="DM419">
            <v>148.30172586600003</v>
          </cell>
          <cell r="EK419">
            <v>104.56528467840002</v>
          </cell>
          <cell r="GA419">
            <v>288.20806589483999</v>
          </cell>
          <cell r="GG419">
            <v>628.54795881443988</v>
          </cell>
        </row>
        <row r="422">
          <cell r="J422">
            <v>0</v>
          </cell>
          <cell r="N422">
            <v>4</v>
          </cell>
          <cell r="S422">
            <v>6</v>
          </cell>
          <cell r="Z422">
            <v>4</v>
          </cell>
          <cell r="AA422">
            <v>14</v>
          </cell>
          <cell r="CO422">
            <v>0</v>
          </cell>
          <cell r="DM422">
            <v>189.02186076479998</v>
          </cell>
          <cell r="EK422">
            <v>944.10386839440002</v>
          </cell>
          <cell r="GA422">
            <v>1230.2507916585598</v>
          </cell>
          <cell r="GG422">
            <v>2363.3765208177601</v>
          </cell>
        </row>
        <row r="425">
          <cell r="J425">
            <v>0</v>
          </cell>
          <cell r="N425">
            <v>3</v>
          </cell>
          <cell r="S425">
            <v>3</v>
          </cell>
          <cell r="Z425">
            <v>2</v>
          </cell>
          <cell r="AA425">
            <v>8</v>
          </cell>
          <cell r="CO425">
            <v>0</v>
          </cell>
          <cell r="DM425">
            <v>183.99468361679999</v>
          </cell>
          <cell r="EK425">
            <v>183.99468361679999</v>
          </cell>
          <cell r="GA425">
            <v>127.69029955919999</v>
          </cell>
          <cell r="GG425">
            <v>495.67966679279999</v>
          </cell>
        </row>
        <row r="428">
          <cell r="J428">
            <v>21</v>
          </cell>
          <cell r="N428">
            <v>24</v>
          </cell>
          <cell r="S428">
            <v>25</v>
          </cell>
          <cell r="Z428">
            <v>11</v>
          </cell>
          <cell r="AA428">
            <v>81</v>
          </cell>
          <cell r="CO428">
            <v>1010.1035226659999</v>
          </cell>
          <cell r="DM428">
            <v>1077.4676964492</v>
          </cell>
          <cell r="EK428">
            <v>1069.4720908899999</v>
          </cell>
          <cell r="GA428">
            <v>709.88050338744006</v>
          </cell>
          <cell r="GG428">
            <v>3866.9238133926401</v>
          </cell>
        </row>
        <row r="437">
          <cell r="J437">
            <v>0</v>
          </cell>
          <cell r="N437">
            <v>0</v>
          </cell>
          <cell r="S437">
            <v>1</v>
          </cell>
          <cell r="Z437">
            <v>2</v>
          </cell>
          <cell r="AA437">
            <v>3</v>
          </cell>
          <cell r="CO437">
            <v>0</v>
          </cell>
          <cell r="DM437">
            <v>0</v>
          </cell>
          <cell r="EK437">
            <v>83.451140656799993</v>
          </cell>
          <cell r="GA437">
            <v>191.93762351063998</v>
          </cell>
          <cell r="GG437">
            <v>275.38876416744</v>
          </cell>
        </row>
        <row r="439">
          <cell r="J439">
            <v>10</v>
          </cell>
          <cell r="N439">
            <v>9</v>
          </cell>
          <cell r="S439">
            <v>5</v>
          </cell>
          <cell r="Z439">
            <v>6</v>
          </cell>
          <cell r="AA439">
            <v>30</v>
          </cell>
          <cell r="CO439">
            <v>617.8400714892</v>
          </cell>
          <cell r="DM439">
            <v>553.49220399479998</v>
          </cell>
          <cell r="EK439">
            <v>291.57627458399998</v>
          </cell>
          <cell r="GA439">
            <v>396.49346166276007</v>
          </cell>
          <cell r="GG439">
            <v>1859.40201173076</v>
          </cell>
        </row>
        <row r="443">
          <cell r="J443">
            <v>3</v>
          </cell>
          <cell r="N443">
            <v>0</v>
          </cell>
          <cell r="S443">
            <v>4</v>
          </cell>
          <cell r="Z443">
            <v>4</v>
          </cell>
          <cell r="AA443">
            <v>11</v>
          </cell>
          <cell r="CO443">
            <v>211.64415793080002</v>
          </cell>
          <cell r="DM443">
            <v>0</v>
          </cell>
          <cell r="EK443">
            <v>255.38059911840003</v>
          </cell>
          <cell r="GA443">
            <v>386.18774850935995</v>
          </cell>
          <cell r="GG443">
            <v>853.21250555856011</v>
          </cell>
        </row>
        <row r="446">
          <cell r="J446">
            <v>17</v>
          </cell>
          <cell r="N446">
            <v>18</v>
          </cell>
          <cell r="S446">
            <v>24</v>
          </cell>
          <cell r="Z446">
            <v>2</v>
          </cell>
          <cell r="AA446">
            <v>61</v>
          </cell>
          <cell r="CO446">
            <v>552.89373052479993</v>
          </cell>
          <cell r="DM446">
            <v>614.56043687360011</v>
          </cell>
          <cell r="EK446">
            <v>871.56888383039984</v>
          </cell>
          <cell r="GA446">
            <v>102.90631621956001</v>
          </cell>
          <cell r="GG446">
            <v>2141.9293674483602</v>
          </cell>
        </row>
        <row r="455">
          <cell r="J455">
            <v>5</v>
          </cell>
          <cell r="N455">
            <v>3</v>
          </cell>
          <cell r="S455">
            <v>2</v>
          </cell>
          <cell r="Z455">
            <v>2</v>
          </cell>
          <cell r="AA455">
            <v>12</v>
          </cell>
          <cell r="CO455">
            <v>216.16861736399997</v>
          </cell>
          <cell r="DM455">
            <v>129.70117041839998</v>
          </cell>
          <cell r="EK455">
            <v>74.162832402399985</v>
          </cell>
          <cell r="GA455">
            <v>86.467446945599988</v>
          </cell>
          <cell r="GG455">
            <v>506.50006713039988</v>
          </cell>
        </row>
        <row r="458">
          <cell r="J458">
            <v>3</v>
          </cell>
          <cell r="N458">
            <v>2</v>
          </cell>
          <cell r="S458">
            <v>5</v>
          </cell>
          <cell r="Z458">
            <v>3</v>
          </cell>
          <cell r="AA458">
            <v>13</v>
          </cell>
          <cell r="CO458">
            <v>253.44154507560003</v>
          </cell>
          <cell r="DM458">
            <v>168.96103005040001</v>
          </cell>
          <cell r="EK458">
            <v>422.4025751260001</v>
          </cell>
          <cell r="GA458">
            <v>278.78569958316001</v>
          </cell>
          <cell r="GG458">
            <v>1123.5908498351603</v>
          </cell>
        </row>
        <row r="460">
          <cell r="J460">
            <v>0</v>
          </cell>
          <cell r="N460">
            <v>0</v>
          </cell>
          <cell r="S460">
            <v>0</v>
          </cell>
          <cell r="Z460">
            <v>0</v>
          </cell>
          <cell r="AA460">
            <v>0</v>
          </cell>
          <cell r="CO460">
            <v>0</v>
          </cell>
          <cell r="DM460">
            <v>0</v>
          </cell>
          <cell r="EK460">
            <v>0</v>
          </cell>
          <cell r="GA460">
            <v>0</v>
          </cell>
          <cell r="GG460">
            <v>0</v>
          </cell>
        </row>
        <row r="463">
          <cell r="J463">
            <v>111</v>
          </cell>
          <cell r="N463">
            <v>57</v>
          </cell>
          <cell r="S463">
            <v>38</v>
          </cell>
          <cell r="Z463">
            <v>11</v>
          </cell>
          <cell r="AA463">
            <v>217</v>
          </cell>
          <cell r="CO463">
            <v>5256.086707919636</v>
          </cell>
          <cell r="DM463">
            <v>1546.83128781916</v>
          </cell>
          <cell r="EK463">
            <v>1262.5258764160717</v>
          </cell>
          <cell r="GA463">
            <v>536.68994162985609</v>
          </cell>
          <cell r="GG463">
            <v>8602.1338137847233</v>
          </cell>
        </row>
        <row r="475">
          <cell r="J475">
            <v>0</v>
          </cell>
          <cell r="N475">
            <v>0</v>
          </cell>
          <cell r="S475">
            <v>0</v>
          </cell>
          <cell r="Z475">
            <v>0</v>
          </cell>
          <cell r="AA475">
            <v>0</v>
          </cell>
          <cell r="CO475">
            <v>0</v>
          </cell>
          <cell r="DM475">
            <v>0</v>
          </cell>
          <cell r="EK475">
            <v>0</v>
          </cell>
          <cell r="GA475">
            <v>0</v>
          </cell>
          <cell r="GG475">
            <v>0</v>
          </cell>
        </row>
        <row r="479">
          <cell r="J479">
            <v>9</v>
          </cell>
          <cell r="N479">
            <v>10</v>
          </cell>
          <cell r="S479">
            <v>19</v>
          </cell>
          <cell r="Z479">
            <v>4</v>
          </cell>
          <cell r="AA479">
            <v>42</v>
          </cell>
          <cell r="CO479">
            <v>371.07749033879998</v>
          </cell>
          <cell r="DM479">
            <v>429.34486737800006</v>
          </cell>
          <cell r="EK479">
            <v>800.92507543160013</v>
          </cell>
          <cell r="GA479">
            <v>180.54987032347998</v>
          </cell>
          <cell r="GG479">
            <v>1781.8973034718802</v>
          </cell>
        </row>
        <row r="484">
          <cell r="J484">
            <v>0</v>
          </cell>
          <cell r="N484">
            <v>3</v>
          </cell>
          <cell r="S484">
            <v>0</v>
          </cell>
          <cell r="Z484">
            <v>2</v>
          </cell>
          <cell r="AA484">
            <v>5</v>
          </cell>
          <cell r="CO484">
            <v>0</v>
          </cell>
          <cell r="DM484">
            <v>146.2908550068</v>
          </cell>
          <cell r="EK484">
            <v>0</v>
          </cell>
          <cell r="GA484">
            <v>112.15632217187999</v>
          </cell>
          <cell r="GG484">
            <v>258.44717717867996</v>
          </cell>
        </row>
        <row r="486">
          <cell r="J486">
            <v>5</v>
          </cell>
          <cell r="N486">
            <v>2</v>
          </cell>
          <cell r="S486">
            <v>3</v>
          </cell>
          <cell r="Z486">
            <v>0</v>
          </cell>
          <cell r="AA486">
            <v>10</v>
          </cell>
          <cell r="CO486">
            <v>184.32982876</v>
          </cell>
          <cell r="DM486">
            <v>85.629584087599994</v>
          </cell>
          <cell r="EK486">
            <v>131.77907030623999</v>
          </cell>
          <cell r="GA486">
            <v>0</v>
          </cell>
          <cell r="GG486">
            <v>401.73848315384009</v>
          </cell>
        </row>
        <row r="490">
          <cell r="J490">
            <v>4</v>
          </cell>
          <cell r="N490">
            <v>4</v>
          </cell>
          <cell r="S490">
            <v>7</v>
          </cell>
          <cell r="Z490">
            <v>3</v>
          </cell>
          <cell r="AA490">
            <v>18</v>
          </cell>
          <cell r="CO490">
            <v>251.40673527760003</v>
          </cell>
          <cell r="DM490">
            <v>309.67411231680006</v>
          </cell>
          <cell r="EK490">
            <v>314.74916734240009</v>
          </cell>
          <cell r="GA490">
            <v>255.48114266136005</v>
          </cell>
          <cell r="GG490">
            <v>1131.3111575981602</v>
          </cell>
        </row>
        <row r="496">
          <cell r="J496">
            <v>0</v>
          </cell>
          <cell r="N496">
            <v>0</v>
          </cell>
          <cell r="S496">
            <v>2</v>
          </cell>
          <cell r="Z496">
            <v>6</v>
          </cell>
          <cell r="AA496">
            <v>8</v>
          </cell>
          <cell r="CO496">
            <v>0</v>
          </cell>
          <cell r="DM496">
            <v>0</v>
          </cell>
          <cell r="EK496">
            <v>95.516365812000004</v>
          </cell>
          <cell r="GA496">
            <v>336.56951005860003</v>
          </cell>
          <cell r="GG496">
            <v>432.08587587060003</v>
          </cell>
        </row>
        <row r="500">
          <cell r="J500">
            <v>3</v>
          </cell>
          <cell r="N500">
            <v>8</v>
          </cell>
          <cell r="S500">
            <v>15</v>
          </cell>
          <cell r="Z500">
            <v>1</v>
          </cell>
          <cell r="AA500">
            <v>27</v>
          </cell>
          <cell r="CO500">
            <v>85.605645148799994</v>
          </cell>
          <cell r="DM500">
            <v>233.28495860599998</v>
          </cell>
          <cell r="EK500">
            <v>444.73760502639999</v>
          </cell>
          <cell r="GA500">
            <v>38.558448725159984</v>
          </cell>
          <cell r="GG500">
            <v>802.18665750635989</v>
          </cell>
        </row>
        <row r="506">
          <cell r="J506">
            <v>0</v>
          </cell>
          <cell r="N506">
            <v>0</v>
          </cell>
          <cell r="S506">
            <v>1</v>
          </cell>
          <cell r="Z506">
            <v>2</v>
          </cell>
          <cell r="AA506">
            <v>3</v>
          </cell>
          <cell r="CO506">
            <v>0</v>
          </cell>
          <cell r="DM506">
            <v>0</v>
          </cell>
          <cell r="EK506">
            <v>77.418528079200016</v>
          </cell>
          <cell r="GA506">
            <v>178.06261458216002</v>
          </cell>
          <cell r="GG506">
            <v>255.48114266136005</v>
          </cell>
        </row>
        <row r="509">
          <cell r="J509">
            <v>10</v>
          </cell>
          <cell r="N509">
            <v>17</v>
          </cell>
          <cell r="S509">
            <v>32</v>
          </cell>
          <cell r="Z509">
            <v>11</v>
          </cell>
          <cell r="AA509">
            <v>70</v>
          </cell>
          <cell r="CO509">
            <v>446.55217658744004</v>
          </cell>
          <cell r="DM509">
            <v>846.46890649860006</v>
          </cell>
          <cell r="EK509">
            <v>1720.6136201438799</v>
          </cell>
          <cell r="GA509">
            <v>760.75290284193215</v>
          </cell>
          <cell r="GG509">
            <v>3774.3876060718521</v>
          </cell>
        </row>
        <row r="516">
          <cell r="J516">
            <v>6</v>
          </cell>
          <cell r="N516">
            <v>1</v>
          </cell>
          <cell r="S516">
            <v>4</v>
          </cell>
          <cell r="Z516">
            <v>0</v>
          </cell>
          <cell r="AA516">
            <v>11</v>
          </cell>
          <cell r="CO516">
            <v>165.89684588400002</v>
          </cell>
          <cell r="DM516">
            <v>24.6331680252</v>
          </cell>
          <cell r="EK516">
            <v>125.67942870000002</v>
          </cell>
          <cell r="GA516">
            <v>0</v>
          </cell>
          <cell r="GG516">
            <v>316.20944260919998</v>
          </cell>
        </row>
        <row r="521">
          <cell r="J521">
            <v>4</v>
          </cell>
          <cell r="N521">
            <v>2</v>
          </cell>
          <cell r="S521">
            <v>6</v>
          </cell>
          <cell r="Z521">
            <v>4</v>
          </cell>
          <cell r="AA521">
            <v>16</v>
          </cell>
          <cell r="CO521">
            <v>86.180179679999981</v>
          </cell>
          <cell r="DM521">
            <v>30.115185010399991</v>
          </cell>
          <cell r="EK521">
            <v>106.21707145559998</v>
          </cell>
          <cell r="GA521">
            <v>758.75184694763993</v>
          </cell>
          <cell r="GG521">
            <v>981.26428309363996</v>
          </cell>
        </row>
        <row r="527">
          <cell r="J527">
            <v>10</v>
          </cell>
          <cell r="N527">
            <v>8</v>
          </cell>
          <cell r="S527">
            <v>13</v>
          </cell>
          <cell r="Z527">
            <v>12</v>
          </cell>
          <cell r="AA527">
            <v>43</v>
          </cell>
          <cell r="CO527">
            <v>523.35308004559988</v>
          </cell>
          <cell r="DM527">
            <v>493.74061274999997</v>
          </cell>
          <cell r="EK527">
            <v>870.18042537999986</v>
          </cell>
          <cell r="GA527">
            <v>1018.6784505441599</v>
          </cell>
          <cell r="GG527">
            <v>2905.9525687197597</v>
          </cell>
        </row>
        <row r="535">
          <cell r="J535">
            <v>8</v>
          </cell>
          <cell r="N535">
            <v>1</v>
          </cell>
          <cell r="S535">
            <v>7</v>
          </cell>
          <cell r="Z535">
            <v>9</v>
          </cell>
          <cell r="AA535">
            <v>25</v>
          </cell>
          <cell r="CO535">
            <v>694.75588185359993</v>
          </cell>
          <cell r="DM535">
            <v>102.05169610439999</v>
          </cell>
          <cell r="EK535">
            <v>488.64161878559997</v>
          </cell>
          <cell r="GA535">
            <v>1113.0672923386796</v>
          </cell>
          <cell r="GG535">
            <v>2398.5164890822798</v>
          </cell>
        </row>
        <row r="543">
          <cell r="J543">
            <v>1</v>
          </cell>
          <cell r="N543">
            <v>2</v>
          </cell>
          <cell r="S543">
            <v>0</v>
          </cell>
          <cell r="Z543">
            <v>2</v>
          </cell>
          <cell r="AA543">
            <v>5</v>
          </cell>
          <cell r="CO543">
            <v>47.255465191199988</v>
          </cell>
          <cell r="DM543">
            <v>94.510930382399977</v>
          </cell>
          <cell r="EK543">
            <v>0</v>
          </cell>
          <cell r="GA543">
            <v>534.89164854720002</v>
          </cell>
          <cell r="GG543">
            <v>676.65804412080001</v>
          </cell>
        </row>
        <row r="546">
          <cell r="J546">
            <v>0</v>
          </cell>
          <cell r="N546">
            <v>0</v>
          </cell>
          <cell r="S546">
            <v>0</v>
          </cell>
          <cell r="Z546">
            <v>0</v>
          </cell>
          <cell r="AA546">
            <v>0</v>
          </cell>
          <cell r="CO546">
            <v>0</v>
          </cell>
          <cell r="DM546">
            <v>0</v>
          </cell>
          <cell r="EK546">
            <v>0</v>
          </cell>
          <cell r="GA546">
            <v>0</v>
          </cell>
          <cell r="GG546">
            <v>0</v>
          </cell>
        </row>
        <row r="549">
          <cell r="J549">
            <v>0</v>
          </cell>
          <cell r="N549">
            <v>7</v>
          </cell>
          <cell r="S549">
            <v>16</v>
          </cell>
          <cell r="Z549">
            <v>0</v>
          </cell>
          <cell r="AA549">
            <v>23</v>
          </cell>
          <cell r="CO549">
            <v>0</v>
          </cell>
          <cell r="DM549">
            <v>140.76096014400002</v>
          </cell>
          <cell r="EK549">
            <v>321.73933747199999</v>
          </cell>
          <cell r="GA549">
            <v>0</v>
          </cell>
          <cell r="GG549">
            <v>462.50029761600001</v>
          </cell>
        </row>
        <row r="551">
          <cell r="J551">
            <v>9</v>
          </cell>
          <cell r="N551">
            <v>8</v>
          </cell>
          <cell r="S551">
            <v>5</v>
          </cell>
          <cell r="Z551">
            <v>6</v>
          </cell>
          <cell r="AA551">
            <v>28</v>
          </cell>
          <cell r="CO551">
            <v>369.85660445999997</v>
          </cell>
          <cell r="DM551">
            <v>332.65549356480005</v>
          </cell>
          <cell r="EK551">
            <v>200.08165049039999</v>
          </cell>
          <cell r="GA551">
            <v>372.31992126251998</v>
          </cell>
          <cell r="GG551">
            <v>1274.9136697777199</v>
          </cell>
        </row>
        <row r="557">
          <cell r="J557">
            <v>0</v>
          </cell>
          <cell r="N557">
            <v>0</v>
          </cell>
          <cell r="S557">
            <v>0</v>
          </cell>
          <cell r="Z557">
            <v>0</v>
          </cell>
          <cell r="AA557">
            <v>0</v>
          </cell>
          <cell r="CO557">
            <v>0</v>
          </cell>
          <cell r="DM557">
            <v>0</v>
          </cell>
          <cell r="EK557">
            <v>0</v>
          </cell>
          <cell r="GA557">
            <v>0</v>
          </cell>
          <cell r="GG557">
            <v>0</v>
          </cell>
        </row>
        <row r="560">
          <cell r="J560">
            <v>10</v>
          </cell>
          <cell r="N560">
            <v>12</v>
          </cell>
          <cell r="S560">
            <v>15</v>
          </cell>
          <cell r="Z560">
            <v>13</v>
          </cell>
          <cell r="AA560">
            <v>50</v>
          </cell>
          <cell r="CO560">
            <v>728.1507014796</v>
          </cell>
          <cell r="DM560">
            <v>875.99758750839999</v>
          </cell>
          <cell r="EK560">
            <v>1086.6841878871999</v>
          </cell>
          <cell r="GA560">
            <v>1024.2203148763599</v>
          </cell>
          <cell r="GG560">
            <v>3715.0527917515606</v>
          </cell>
        </row>
        <row r="563">
          <cell r="J563">
            <v>21</v>
          </cell>
          <cell r="N563">
            <v>24</v>
          </cell>
          <cell r="S563">
            <v>36</v>
          </cell>
          <cell r="Z563">
            <v>0</v>
          </cell>
          <cell r="AA563">
            <v>81</v>
          </cell>
          <cell r="CO563">
            <v>640.15116245079992</v>
          </cell>
          <cell r="DM563">
            <v>729.2758316032</v>
          </cell>
          <cell r="EK563">
            <v>961.74686628999973</v>
          </cell>
          <cell r="GA563">
            <v>0</v>
          </cell>
          <cell r="GG563">
            <v>2331.1738603439994</v>
          </cell>
        </row>
        <row r="569">
          <cell r="J569">
            <v>0</v>
          </cell>
          <cell r="N569">
            <v>1</v>
          </cell>
          <cell r="S569">
            <v>8</v>
          </cell>
          <cell r="Z569">
            <v>3</v>
          </cell>
          <cell r="AA569">
            <v>12</v>
          </cell>
          <cell r="CO569">
            <v>0</v>
          </cell>
          <cell r="DM569">
            <v>43.233723472799994</v>
          </cell>
          <cell r="EK569">
            <v>345.86978778239995</v>
          </cell>
          <cell r="GA569">
            <v>142.67128746023999</v>
          </cell>
          <cell r="GG569">
            <v>531.77479871543994</v>
          </cell>
        </row>
        <row r="571">
          <cell r="AA571">
            <v>857</v>
          </cell>
          <cell r="GG571">
            <v>37118.11220843035</v>
          </cell>
        </row>
        <row r="573">
          <cell r="J573">
            <v>15</v>
          </cell>
          <cell r="N573">
            <v>6</v>
          </cell>
          <cell r="S573">
            <v>7</v>
          </cell>
          <cell r="Z573">
            <v>1</v>
          </cell>
          <cell r="AA573">
            <v>29</v>
          </cell>
          <cell r="CO573">
            <v>589.40252730990414</v>
          </cell>
          <cell r="DM573">
            <v>270.30126089366411</v>
          </cell>
          <cell r="EK573">
            <v>287.52293346638407</v>
          </cell>
          <cell r="GA573">
            <v>48.515610929632018</v>
          </cell>
          <cell r="GG573">
            <v>1195.7423325995844</v>
          </cell>
        </row>
        <row r="580">
          <cell r="J580">
            <v>0</v>
          </cell>
          <cell r="N580">
            <v>0</v>
          </cell>
          <cell r="S580">
            <v>12</v>
          </cell>
          <cell r="Z580">
            <v>17</v>
          </cell>
          <cell r="AA580">
            <v>29</v>
          </cell>
          <cell r="CO580">
            <v>0</v>
          </cell>
          <cell r="DM580">
            <v>0</v>
          </cell>
          <cell r="EK580">
            <v>810.09368899200001</v>
          </cell>
          <cell r="GA580">
            <v>1276.4361862854</v>
          </cell>
          <cell r="GG580">
            <v>2086.5298752774002</v>
          </cell>
        </row>
        <row r="583">
          <cell r="J583">
            <v>1</v>
          </cell>
          <cell r="N583">
            <v>0</v>
          </cell>
          <cell r="S583">
            <v>0</v>
          </cell>
          <cell r="Z583">
            <v>0</v>
          </cell>
          <cell r="AA583">
            <v>1</v>
          </cell>
          <cell r="CO583">
            <v>12.927026952</v>
          </cell>
          <cell r="DM583">
            <v>0</v>
          </cell>
          <cell r="EK583">
            <v>0</v>
          </cell>
          <cell r="GA583">
            <v>0</v>
          </cell>
          <cell r="GG583">
            <v>12.927026952</v>
          </cell>
        </row>
        <row r="585">
          <cell r="J585">
            <v>1</v>
          </cell>
          <cell r="N585">
            <v>1</v>
          </cell>
          <cell r="S585">
            <v>2</v>
          </cell>
          <cell r="Z585">
            <v>5</v>
          </cell>
          <cell r="AA585">
            <v>9</v>
          </cell>
          <cell r="CO585">
            <v>38.704476251839999</v>
          </cell>
          <cell r="DM585">
            <v>36.219614404400005</v>
          </cell>
          <cell r="EK585">
            <v>74.924090656239997</v>
          </cell>
          <cell r="GA585">
            <v>267.36969844821601</v>
          </cell>
          <cell r="GG585">
            <v>417.21787976069606</v>
          </cell>
        </row>
        <row r="588">
          <cell r="J588">
            <v>0</v>
          </cell>
          <cell r="N588">
            <v>1</v>
          </cell>
          <cell r="S588">
            <v>1</v>
          </cell>
          <cell r="Z588">
            <v>1</v>
          </cell>
          <cell r="AA588">
            <v>3</v>
          </cell>
          <cell r="CO588">
            <v>0</v>
          </cell>
          <cell r="DM588">
            <v>42.304892647359999</v>
          </cell>
          <cell r="EK588">
            <v>42.304892647359999</v>
          </cell>
          <cell r="GA588">
            <v>42.304892647359999</v>
          </cell>
          <cell r="GG588">
            <v>126.91467794207999</v>
          </cell>
        </row>
        <row r="590">
          <cell r="J590">
            <v>7</v>
          </cell>
          <cell r="N590">
            <v>4</v>
          </cell>
          <cell r="S590">
            <v>0</v>
          </cell>
          <cell r="Z590">
            <v>6</v>
          </cell>
          <cell r="AA590">
            <v>17</v>
          </cell>
          <cell r="CO590">
            <v>393.34549121056</v>
          </cell>
          <cell r="DM590">
            <v>237.17743005488001</v>
          </cell>
          <cell r="EK590">
            <v>0</v>
          </cell>
          <cell r="GA590">
            <v>516.08569700469604</v>
          </cell>
          <cell r="GG590">
            <v>1146.608618270136</v>
          </cell>
        </row>
        <row r="594">
          <cell r="J594">
            <v>6</v>
          </cell>
          <cell r="N594">
            <v>8</v>
          </cell>
          <cell r="S594">
            <v>9</v>
          </cell>
          <cell r="Z594">
            <v>11</v>
          </cell>
          <cell r="AA594">
            <v>34</v>
          </cell>
          <cell r="CO594">
            <v>304.23518542143995</v>
          </cell>
          <cell r="DM594">
            <v>428.62191142624005</v>
          </cell>
          <cell r="EK594">
            <v>514.52439941616001</v>
          </cell>
          <cell r="GA594">
            <v>728.42408416069588</v>
          </cell>
          <cell r="GG594">
            <v>1975.8055804245359</v>
          </cell>
        </row>
        <row r="601">
          <cell r="J601">
            <v>15</v>
          </cell>
          <cell r="N601">
            <v>7</v>
          </cell>
          <cell r="S601">
            <v>3</v>
          </cell>
          <cell r="Z601">
            <v>4</v>
          </cell>
          <cell r="AA601">
            <v>29</v>
          </cell>
          <cell r="CO601">
            <v>848.79816524384</v>
          </cell>
          <cell r="DM601">
            <v>387.94486661728001</v>
          </cell>
          <cell r="EK601">
            <v>157.51821730399999</v>
          </cell>
          <cell r="GA601">
            <v>296.37402094254077</v>
          </cell>
          <cell r="GG601">
            <v>1690.6352701076607</v>
          </cell>
        </row>
        <row r="604">
          <cell r="J604">
            <v>3</v>
          </cell>
          <cell r="N604">
            <v>3</v>
          </cell>
          <cell r="S604">
            <v>2</v>
          </cell>
          <cell r="Z604">
            <v>2</v>
          </cell>
          <cell r="AA604">
            <v>10</v>
          </cell>
          <cell r="CO604">
            <v>235.37722185711999</v>
          </cell>
          <cell r="DM604">
            <v>158.41832140288</v>
          </cell>
          <cell r="EK604">
            <v>78.309056602560005</v>
          </cell>
          <cell r="GA604">
            <v>119.26379310160002</v>
          </cell>
          <cell r="GG604">
            <v>591.36839296415997</v>
          </cell>
        </row>
        <row r="608">
          <cell r="J608">
            <v>26</v>
          </cell>
          <cell r="N608">
            <v>11</v>
          </cell>
          <cell r="S608">
            <v>5</v>
          </cell>
          <cell r="Z608">
            <v>16</v>
          </cell>
          <cell r="AA608">
            <v>58</v>
          </cell>
          <cell r="CO608">
            <v>884.95075061960006</v>
          </cell>
          <cell r="DM608">
            <v>338.60671375048003</v>
          </cell>
          <cell r="EK608">
            <v>130.16079804335999</v>
          </cell>
          <cell r="GA608">
            <v>650.05848378469034</v>
          </cell>
          <cell r="GG608">
            <v>2003.7767461981302</v>
          </cell>
        </row>
        <row r="616">
          <cell r="J616">
            <v>2</v>
          </cell>
          <cell r="N616">
            <v>3</v>
          </cell>
          <cell r="S616">
            <v>3</v>
          </cell>
          <cell r="Z616">
            <v>0</v>
          </cell>
          <cell r="AA616">
            <v>8</v>
          </cell>
          <cell r="CO616">
            <v>77.408952503679998</v>
          </cell>
          <cell r="DM616">
            <v>116.11342875551999</v>
          </cell>
          <cell r="EK616">
            <v>116.11342875551999</v>
          </cell>
          <cell r="GA616">
            <v>0</v>
          </cell>
          <cell r="GG616">
            <v>309.63581001471994</v>
          </cell>
        </row>
        <row r="618">
          <cell r="J618">
            <v>4</v>
          </cell>
          <cell r="N618">
            <v>4</v>
          </cell>
          <cell r="S618">
            <v>1</v>
          </cell>
          <cell r="Z618">
            <v>3</v>
          </cell>
          <cell r="AA618">
            <v>12</v>
          </cell>
          <cell r="CO618">
            <v>183.62123617151997</v>
          </cell>
          <cell r="DM618">
            <v>183.62123617151997</v>
          </cell>
          <cell r="EK618">
            <v>45.905309042879992</v>
          </cell>
          <cell r="GA618">
            <v>172.75046830668481</v>
          </cell>
          <cell r="GG618">
            <v>585.89824969260485</v>
          </cell>
        </row>
        <row r="621">
          <cell r="J621">
            <v>0</v>
          </cell>
          <cell r="N621">
            <v>2</v>
          </cell>
          <cell r="S621">
            <v>0</v>
          </cell>
          <cell r="Z621">
            <v>0</v>
          </cell>
          <cell r="AA621">
            <v>2</v>
          </cell>
          <cell r="CO621">
            <v>0</v>
          </cell>
          <cell r="DM621">
            <v>25.854053904000001</v>
          </cell>
          <cell r="EK621">
            <v>0</v>
          </cell>
          <cell r="GA621">
            <v>0</v>
          </cell>
          <cell r="GG621">
            <v>25.854053904000001</v>
          </cell>
        </row>
        <row r="623">
          <cell r="J623">
            <v>1</v>
          </cell>
          <cell r="N623">
            <v>5</v>
          </cell>
          <cell r="S623">
            <v>2</v>
          </cell>
          <cell r="Z623">
            <v>1</v>
          </cell>
          <cell r="AA623">
            <v>9</v>
          </cell>
          <cell r="CO623">
            <v>39.154528301280003</v>
          </cell>
          <cell r="DM623">
            <v>195.77264150640002</v>
          </cell>
          <cell r="EK623">
            <v>78.309056602560005</v>
          </cell>
          <cell r="GA623">
            <v>39.154528301280003</v>
          </cell>
          <cell r="GG623">
            <v>352.39075471152</v>
          </cell>
        </row>
        <row r="625">
          <cell r="J625">
            <v>0</v>
          </cell>
          <cell r="N625">
            <v>0</v>
          </cell>
          <cell r="S625">
            <v>0</v>
          </cell>
          <cell r="Z625">
            <v>0</v>
          </cell>
          <cell r="AA625">
            <v>0</v>
          </cell>
          <cell r="CO625">
            <v>0</v>
          </cell>
          <cell r="DM625">
            <v>0</v>
          </cell>
          <cell r="EK625">
            <v>0</v>
          </cell>
          <cell r="GA625">
            <v>0</v>
          </cell>
          <cell r="GG625">
            <v>0</v>
          </cell>
        </row>
        <row r="627">
          <cell r="J627">
            <v>1</v>
          </cell>
          <cell r="N627">
            <v>0</v>
          </cell>
          <cell r="S627">
            <v>0</v>
          </cell>
          <cell r="Z627">
            <v>0</v>
          </cell>
          <cell r="AA627">
            <v>1</v>
          </cell>
          <cell r="CO627">
            <v>14.263716583653377</v>
          </cell>
          <cell r="DM627">
            <v>0</v>
          </cell>
          <cell r="EK627">
            <v>0</v>
          </cell>
          <cell r="GA627">
            <v>0</v>
          </cell>
          <cell r="GG627">
            <v>14.263716583653377</v>
          </cell>
        </row>
        <row r="629">
          <cell r="J629">
            <v>11</v>
          </cell>
          <cell r="N629">
            <v>17</v>
          </cell>
          <cell r="S629">
            <v>9</v>
          </cell>
          <cell r="Z629">
            <v>9</v>
          </cell>
          <cell r="AA629">
            <v>46</v>
          </cell>
          <cell r="CO629">
            <v>234.02706570879997</v>
          </cell>
          <cell r="DM629">
            <v>306.03539361920002</v>
          </cell>
          <cell r="EK629">
            <v>162.01873779839997</v>
          </cell>
          <cell r="GA629">
            <v>182.62729143254398</v>
          </cell>
          <cell r="GG629">
            <v>884.70848855894405</v>
          </cell>
        </row>
        <row r="631">
          <cell r="J631">
            <v>0</v>
          </cell>
          <cell r="N631">
            <v>1</v>
          </cell>
          <cell r="S631">
            <v>3</v>
          </cell>
          <cell r="Z631">
            <v>3</v>
          </cell>
          <cell r="AA631">
            <v>7</v>
          </cell>
          <cell r="CO631">
            <v>0</v>
          </cell>
          <cell r="DM631">
            <v>45.962762495999996</v>
          </cell>
          <cell r="EK631">
            <v>137.888287488</v>
          </cell>
          <cell r="GA631">
            <v>151.6771162368</v>
          </cell>
          <cell r="GG631">
            <v>335.52816622079996</v>
          </cell>
        </row>
        <row r="633">
          <cell r="J633">
            <v>0</v>
          </cell>
          <cell r="N633">
            <v>2</v>
          </cell>
          <cell r="S633">
            <v>2</v>
          </cell>
          <cell r="Z633">
            <v>2</v>
          </cell>
          <cell r="AA633">
            <v>6</v>
          </cell>
          <cell r="CO633">
            <v>0</v>
          </cell>
          <cell r="DM633">
            <v>112.96306450485105</v>
          </cell>
          <cell r="EK633">
            <v>35.104059856320006</v>
          </cell>
          <cell r="GA633">
            <v>35.104059856320006</v>
          </cell>
          <cell r="GG633">
            <v>183.17118421749103</v>
          </cell>
        </row>
        <row r="636">
          <cell r="J636">
            <v>12</v>
          </cell>
          <cell r="N636">
            <v>2</v>
          </cell>
          <cell r="S636">
            <v>3</v>
          </cell>
          <cell r="Z636">
            <v>9</v>
          </cell>
          <cell r="AA636">
            <v>26</v>
          </cell>
          <cell r="CO636">
            <v>689.92979179151996</v>
          </cell>
          <cell r="DM636">
            <v>115.21332465663998</v>
          </cell>
          <cell r="EK636">
            <v>172.81998698496</v>
          </cell>
          <cell r="GA636">
            <v>628.372247003648</v>
          </cell>
          <cell r="GG636">
            <v>1606.3353504367681</v>
          </cell>
        </row>
        <row r="639">
          <cell r="J639">
            <v>26</v>
          </cell>
          <cell r="N639">
            <v>14</v>
          </cell>
          <cell r="S639">
            <v>7</v>
          </cell>
          <cell r="Z639">
            <v>10</v>
          </cell>
          <cell r="AA639">
            <v>57</v>
          </cell>
          <cell r="CO639">
            <v>793.57582121999997</v>
          </cell>
          <cell r="DM639">
            <v>413.97128088063999</v>
          </cell>
          <cell r="EK639">
            <v>186.97747539128002</v>
          </cell>
          <cell r="GA639">
            <v>340.09863629437353</v>
          </cell>
          <cell r="GG639">
            <v>1734.6232137862937</v>
          </cell>
        </row>
        <row r="642">
          <cell r="J642">
            <v>2</v>
          </cell>
          <cell r="N642">
            <v>1</v>
          </cell>
          <cell r="S642">
            <v>1</v>
          </cell>
          <cell r="Z642">
            <v>1</v>
          </cell>
          <cell r="AA642">
            <v>5</v>
          </cell>
          <cell r="CO642">
            <v>77.408952503679998</v>
          </cell>
          <cell r="DM642">
            <v>38.704476251839999</v>
          </cell>
          <cell r="EK642">
            <v>38.704476251839999</v>
          </cell>
          <cell r="GA642">
            <v>38.704476251839999</v>
          </cell>
          <cell r="GG642">
            <v>193.52238125919999</v>
          </cell>
        </row>
        <row r="644">
          <cell r="J644">
            <v>0</v>
          </cell>
          <cell r="N644">
            <v>2</v>
          </cell>
          <cell r="S644">
            <v>0</v>
          </cell>
          <cell r="Z644">
            <v>0</v>
          </cell>
          <cell r="AA644">
            <v>2</v>
          </cell>
          <cell r="CO644">
            <v>0</v>
          </cell>
          <cell r="DM644">
            <v>28.803331164159996</v>
          </cell>
          <cell r="EK644">
            <v>0</v>
          </cell>
          <cell r="GA644">
            <v>0</v>
          </cell>
          <cell r="GG644">
            <v>28.803331164159996</v>
          </cell>
        </row>
        <row r="647">
          <cell r="S647">
            <v>0</v>
          </cell>
          <cell r="Z647">
            <v>0</v>
          </cell>
          <cell r="AA647">
            <v>1</v>
          </cell>
          <cell r="CO647">
            <v>0</v>
          </cell>
          <cell r="DM647">
            <v>14.263716583653377</v>
          </cell>
          <cell r="EK647">
            <v>0</v>
          </cell>
          <cell r="GA647">
            <v>0</v>
          </cell>
          <cell r="GG647">
            <v>14.263716583653377</v>
          </cell>
        </row>
        <row r="648">
          <cell r="J648">
            <v>0</v>
          </cell>
          <cell r="N648">
            <v>1</v>
          </cell>
        </row>
        <row r="649">
          <cell r="J649">
            <v>56</v>
          </cell>
          <cell r="N649">
            <v>51</v>
          </cell>
          <cell r="S649">
            <v>52</v>
          </cell>
          <cell r="Z649">
            <v>41</v>
          </cell>
          <cell r="AA649">
            <v>200</v>
          </cell>
          <cell r="CO649">
            <v>1616.9470032280317</v>
          </cell>
          <cell r="DM649">
            <v>1694.4459661415999</v>
          </cell>
          <cell r="EK649">
            <v>2017.2683012049126</v>
          </cell>
          <cell r="GA649">
            <v>1794.4922303136955</v>
          </cell>
          <cell r="GG649">
            <v>7123.1535008882402</v>
          </cell>
        </row>
        <row r="660">
          <cell r="J660">
            <v>9</v>
          </cell>
          <cell r="N660">
            <v>0</v>
          </cell>
          <cell r="S660">
            <v>0</v>
          </cell>
          <cell r="Z660">
            <v>0</v>
          </cell>
          <cell r="AA660">
            <v>9</v>
          </cell>
          <cell r="CO660">
            <v>273.88539881079993</v>
          </cell>
          <cell r="DM660">
            <v>0</v>
          </cell>
          <cell r="EK660">
            <v>0</v>
          </cell>
          <cell r="GA660">
            <v>0</v>
          </cell>
          <cell r="GG660">
            <v>273.88539881079993</v>
          </cell>
        </row>
        <row r="664">
          <cell r="J664">
            <v>11</v>
          </cell>
          <cell r="N664">
            <v>10</v>
          </cell>
          <cell r="S664">
            <v>7</v>
          </cell>
          <cell r="Z664">
            <v>10</v>
          </cell>
          <cell r="AA664">
            <v>38</v>
          </cell>
          <cell r="CO664">
            <v>418.96015572656006</v>
          </cell>
          <cell r="DM664">
            <v>379.35557537584003</v>
          </cell>
          <cell r="EK664">
            <v>262.34204252144002</v>
          </cell>
          <cell r="GA664">
            <v>402.67779923447438</v>
          </cell>
          <cell r="GG664">
            <v>1463.3355728583142</v>
          </cell>
        </row>
        <row r="668">
          <cell r="J668">
            <v>0</v>
          </cell>
          <cell r="N668">
            <v>2</v>
          </cell>
          <cell r="S668">
            <v>1</v>
          </cell>
          <cell r="Z668">
            <v>0</v>
          </cell>
          <cell r="AA668">
            <v>3</v>
          </cell>
          <cell r="CO668">
            <v>0</v>
          </cell>
          <cell r="DM668">
            <v>87.310097591359977</v>
          </cell>
          <cell r="EK668">
            <v>43.655048795679988</v>
          </cell>
          <cell r="GA668">
            <v>0</v>
          </cell>
          <cell r="GG668">
            <v>130.96514638703997</v>
          </cell>
        </row>
        <row r="670">
          <cell r="J670">
            <v>0</v>
          </cell>
          <cell r="N670">
            <v>6</v>
          </cell>
          <cell r="S670">
            <v>7</v>
          </cell>
          <cell r="Z670">
            <v>6</v>
          </cell>
          <cell r="AA670">
            <v>19</v>
          </cell>
          <cell r="CO670">
            <v>0</v>
          </cell>
          <cell r="DM670">
            <v>433.77357105599992</v>
          </cell>
          <cell r="EK670">
            <v>481.17266988000006</v>
          </cell>
          <cell r="GA670">
            <v>724.02506476680799</v>
          </cell>
          <cell r="GG670">
            <v>1638.9713057028082</v>
          </cell>
        </row>
        <row r="676">
          <cell r="J676">
            <v>1</v>
          </cell>
          <cell r="N676">
            <v>2</v>
          </cell>
          <cell r="S676">
            <v>3</v>
          </cell>
          <cell r="Z676">
            <v>2</v>
          </cell>
          <cell r="AA676">
            <v>8</v>
          </cell>
          <cell r="CO676">
            <v>40.217417183999999</v>
          </cell>
          <cell r="DM676">
            <v>80.434834367999997</v>
          </cell>
          <cell r="EK676">
            <v>120.652251552</v>
          </cell>
          <cell r="GA676">
            <v>118.52647378656</v>
          </cell>
          <cell r="GG676">
            <v>359.83097689056001</v>
          </cell>
        </row>
        <row r="679">
          <cell r="J679">
            <v>7</v>
          </cell>
          <cell r="N679">
            <v>6</v>
          </cell>
          <cell r="S679">
            <v>0</v>
          </cell>
          <cell r="Z679">
            <v>2</v>
          </cell>
          <cell r="AA679">
            <v>15</v>
          </cell>
          <cell r="CO679">
            <v>210.51902780720002</v>
          </cell>
          <cell r="DM679">
            <v>416.76734893247993</v>
          </cell>
          <cell r="EK679">
            <v>0</v>
          </cell>
          <cell r="GA679">
            <v>44.047647392000009</v>
          </cell>
          <cell r="GG679">
            <v>671.33402413167994</v>
          </cell>
        </row>
        <row r="685">
          <cell r="J685">
            <v>0</v>
          </cell>
          <cell r="N685">
            <v>0</v>
          </cell>
          <cell r="S685">
            <v>0</v>
          </cell>
          <cell r="Z685">
            <v>0</v>
          </cell>
          <cell r="AA685">
            <v>0</v>
          </cell>
          <cell r="CO685">
            <v>0</v>
          </cell>
          <cell r="DM685">
            <v>0</v>
          </cell>
          <cell r="EK685">
            <v>0</v>
          </cell>
          <cell r="GA685">
            <v>0</v>
          </cell>
          <cell r="GG685">
            <v>0</v>
          </cell>
        </row>
        <row r="687">
          <cell r="J687">
            <v>1</v>
          </cell>
          <cell r="N687">
            <v>1</v>
          </cell>
          <cell r="S687">
            <v>0</v>
          </cell>
          <cell r="Z687">
            <v>0</v>
          </cell>
          <cell r="AA687">
            <v>2</v>
          </cell>
          <cell r="CO687">
            <v>17.552029928160003</v>
          </cell>
          <cell r="DM687">
            <v>17.552029928160003</v>
          </cell>
          <cell r="EK687">
            <v>0</v>
          </cell>
          <cell r="GA687">
            <v>0</v>
          </cell>
          <cell r="GG687">
            <v>35.104059856320006</v>
          </cell>
        </row>
        <row r="689">
          <cell r="J689">
            <v>5</v>
          </cell>
          <cell r="N689">
            <v>3</v>
          </cell>
          <cell r="S689">
            <v>4</v>
          </cell>
          <cell r="Z689">
            <v>4</v>
          </cell>
          <cell r="AA689">
            <v>16</v>
          </cell>
          <cell r="CO689">
            <v>218.2752439784</v>
          </cell>
          <cell r="DM689">
            <v>123.76431359599999</v>
          </cell>
          <cell r="EK689">
            <v>180.020819776</v>
          </cell>
          <cell r="GA689">
            <v>216.08578863575201</v>
          </cell>
          <cell r="GG689">
            <v>738.14616598615203</v>
          </cell>
        </row>
        <row r="692">
          <cell r="J692">
            <v>6</v>
          </cell>
          <cell r="N692">
            <v>8</v>
          </cell>
          <cell r="S692">
            <v>9</v>
          </cell>
          <cell r="Z692">
            <v>3</v>
          </cell>
          <cell r="AA692">
            <v>26</v>
          </cell>
          <cell r="CO692">
            <v>168.78388190327999</v>
          </cell>
          <cell r="DM692">
            <v>231.35548013872</v>
          </cell>
          <cell r="EK692">
            <v>257.90855105567999</v>
          </cell>
          <cell r="GA692">
            <v>99.57176567835279</v>
          </cell>
          <cell r="GG692">
            <v>757.61967877603274</v>
          </cell>
        </row>
        <row r="698">
          <cell r="J698">
            <v>1</v>
          </cell>
          <cell r="N698">
            <v>1</v>
          </cell>
          <cell r="S698">
            <v>0</v>
          </cell>
          <cell r="Z698">
            <v>0</v>
          </cell>
          <cell r="AA698">
            <v>2</v>
          </cell>
          <cell r="CO698">
            <v>69.308015613759991</v>
          </cell>
          <cell r="DM698">
            <v>69.308015613759991</v>
          </cell>
          <cell r="EK698">
            <v>0</v>
          </cell>
          <cell r="GA698">
            <v>0</v>
          </cell>
          <cell r="GG698">
            <v>138.61603122751998</v>
          </cell>
        </row>
        <row r="700">
          <cell r="J700">
            <v>2</v>
          </cell>
          <cell r="N700">
            <v>10</v>
          </cell>
          <cell r="S700">
            <v>8</v>
          </cell>
          <cell r="Z700">
            <v>10</v>
          </cell>
          <cell r="AA700">
            <v>30</v>
          </cell>
          <cell r="CO700">
            <v>100.781017232896</v>
          </cell>
          <cell r="DM700">
            <v>517.69295735572803</v>
          </cell>
          <cell r="EK700">
            <v>636.30656887952</v>
          </cell>
          <cell r="GA700">
            <v>525.86145471872942</v>
          </cell>
          <cell r="GG700">
            <v>1780.6419981868733</v>
          </cell>
        </row>
        <row r="708">
          <cell r="J708">
            <v>2</v>
          </cell>
          <cell r="N708">
            <v>6</v>
          </cell>
          <cell r="S708">
            <v>2</v>
          </cell>
          <cell r="Z708">
            <v>3</v>
          </cell>
          <cell r="AA708">
            <v>13</v>
          </cell>
          <cell r="CO708">
            <v>44.105100845119992</v>
          </cell>
          <cell r="DM708">
            <v>211.979303074</v>
          </cell>
          <cell r="EK708">
            <v>50.855881586719988</v>
          </cell>
          <cell r="GA708">
            <v>146.18466187428319</v>
          </cell>
          <cell r="GG708">
            <v>453.1249473801231</v>
          </cell>
        </row>
        <row r="714">
          <cell r="J714">
            <v>8</v>
          </cell>
          <cell r="N714">
            <v>11</v>
          </cell>
          <cell r="S714">
            <v>6</v>
          </cell>
          <cell r="Z714">
            <v>12</v>
          </cell>
          <cell r="AA714">
            <v>37</v>
          </cell>
          <cell r="CO714">
            <v>167.09379282399999</v>
          </cell>
          <cell r="DM714">
            <v>564.73871744303995</v>
          </cell>
          <cell r="EK714">
            <v>146.10891907192001</v>
          </cell>
          <cell r="GA714">
            <v>858.71506215325041</v>
          </cell>
          <cell r="GG714">
            <v>1736.6564914922101</v>
          </cell>
        </row>
        <row r="725">
          <cell r="J725">
            <v>4</v>
          </cell>
          <cell r="N725">
            <v>7</v>
          </cell>
          <cell r="S725">
            <v>7</v>
          </cell>
          <cell r="Z725">
            <v>8</v>
          </cell>
          <cell r="AA725">
            <v>26</v>
          </cell>
          <cell r="CO725">
            <v>192.61270158480002</v>
          </cell>
          <cell r="DM725">
            <v>370.90991776719994</v>
          </cell>
          <cell r="EK725">
            <v>347.84235633951999</v>
          </cell>
          <cell r="GA725">
            <v>466.0016546827656</v>
          </cell>
          <cell r="GG725">
            <v>1377.3666303742855</v>
          </cell>
        </row>
        <row r="734">
          <cell r="J734">
            <v>5</v>
          </cell>
          <cell r="N734">
            <v>4</v>
          </cell>
          <cell r="S734">
            <v>0</v>
          </cell>
          <cell r="Z734">
            <v>3</v>
          </cell>
          <cell r="AA734">
            <v>12</v>
          </cell>
          <cell r="CO734">
            <v>266.88086531791993</v>
          </cell>
          <cell r="DM734">
            <v>217.82519192895998</v>
          </cell>
          <cell r="EK734">
            <v>0</v>
          </cell>
          <cell r="GA734">
            <v>438.1294046042928</v>
          </cell>
          <cell r="GG734">
            <v>922.83546185117279</v>
          </cell>
        </row>
        <row r="741">
          <cell r="J741">
            <v>23</v>
          </cell>
          <cell r="N741">
            <v>28</v>
          </cell>
          <cell r="S741">
            <v>11</v>
          </cell>
          <cell r="Z741">
            <v>41</v>
          </cell>
          <cell r="AA741">
            <v>103</v>
          </cell>
          <cell r="CO741">
            <v>1034.9593228220401</v>
          </cell>
          <cell r="DM741">
            <v>1195.5474696377523</v>
          </cell>
          <cell r="EK741">
            <v>498.97031332024807</v>
          </cell>
          <cell r="GA741">
            <v>2066.6983508699777</v>
          </cell>
          <cell r="GG741">
            <v>4796.1754566500185</v>
          </cell>
        </row>
        <row r="746">
          <cell r="J746">
            <v>10</v>
          </cell>
          <cell r="N746">
            <v>19</v>
          </cell>
          <cell r="S746">
            <v>15</v>
          </cell>
          <cell r="Z746">
            <v>32</v>
          </cell>
          <cell r="AA746">
            <v>76</v>
          </cell>
          <cell r="CO746">
            <v>396.84536406312003</v>
          </cell>
          <cell r="DM746">
            <v>751.03153918464</v>
          </cell>
          <cell r="EK746">
            <v>611.17068313951995</v>
          </cell>
          <cell r="GA746">
            <v>1448.1040879016712</v>
          </cell>
          <cell r="GG746">
            <v>3207.1516742889512</v>
          </cell>
        </row>
        <row r="750">
          <cell r="J750">
            <v>5</v>
          </cell>
          <cell r="N750">
            <v>6</v>
          </cell>
          <cell r="S750">
            <v>12</v>
          </cell>
          <cell r="Z750">
            <v>0</v>
          </cell>
          <cell r="AA750">
            <v>23</v>
          </cell>
          <cell r="CO750">
            <v>222.77576447280001</v>
          </cell>
          <cell r="DM750">
            <v>267.33091736735997</v>
          </cell>
          <cell r="EK750">
            <v>534.66183473471995</v>
          </cell>
          <cell r="GA750">
            <v>0</v>
          </cell>
          <cell r="GG750">
            <v>1024.7685165748799</v>
          </cell>
        </row>
        <row r="752">
          <cell r="J752">
            <v>0</v>
          </cell>
          <cell r="N752">
            <v>0</v>
          </cell>
          <cell r="S752">
            <v>0</v>
          </cell>
          <cell r="Z752">
            <v>0</v>
          </cell>
          <cell r="AA752">
            <v>0</v>
          </cell>
          <cell r="CO752">
            <v>0</v>
          </cell>
          <cell r="DM752">
            <v>0</v>
          </cell>
          <cell r="EK752">
            <v>0</v>
          </cell>
          <cell r="GA752">
            <v>0</v>
          </cell>
          <cell r="GG752">
            <v>0</v>
          </cell>
        </row>
        <row r="754">
          <cell r="J754">
            <v>42</v>
          </cell>
          <cell r="N754">
            <v>37</v>
          </cell>
          <cell r="S754">
            <v>30</v>
          </cell>
          <cell r="Z754">
            <v>33</v>
          </cell>
          <cell r="AA754">
            <v>142</v>
          </cell>
          <cell r="CO754">
            <v>1737.0764283566398</v>
          </cell>
          <cell r="DM754">
            <v>1582.4979127372799</v>
          </cell>
          <cell r="EK754">
            <v>1210.4868037852798</v>
          </cell>
          <cell r="GA754">
            <v>1498.4587359877969</v>
          </cell>
          <cell r="GG754">
            <v>6028.5198808669957</v>
          </cell>
        </row>
        <row r="760">
          <cell r="J760">
            <v>25</v>
          </cell>
          <cell r="N760">
            <v>11</v>
          </cell>
          <cell r="S760">
            <v>8</v>
          </cell>
          <cell r="Z760">
            <v>17</v>
          </cell>
          <cell r="AA760">
            <v>61</v>
          </cell>
          <cell r="CO760">
            <v>1484.5397751676799</v>
          </cell>
          <cell r="DM760">
            <v>651.26361784175992</v>
          </cell>
          <cell r="EK760">
            <v>461.19323155751999</v>
          </cell>
          <cell r="GA760">
            <v>1145.494021279608</v>
          </cell>
          <cell r="GG760">
            <v>3742.490645846568</v>
          </cell>
        </row>
        <row r="763">
          <cell r="J763">
            <v>6</v>
          </cell>
          <cell r="N763">
            <v>4</v>
          </cell>
          <cell r="S763">
            <v>6</v>
          </cell>
          <cell r="Z763">
            <v>12</v>
          </cell>
          <cell r="AA763">
            <v>28</v>
          </cell>
          <cell r="CO763">
            <v>474.93897021647996</v>
          </cell>
          <cell r="DM763">
            <v>278.70670108511996</v>
          </cell>
          <cell r="EK763">
            <v>474.9389702164799</v>
          </cell>
          <cell r="GA763">
            <v>1097.9725466004622</v>
          </cell>
          <cell r="GG763">
            <v>2326.5571881185424</v>
          </cell>
        </row>
        <row r="766">
          <cell r="J766">
            <v>95</v>
          </cell>
          <cell r="N766">
            <v>97</v>
          </cell>
          <cell r="S766">
            <v>82</v>
          </cell>
          <cell r="Z766">
            <v>116</v>
          </cell>
          <cell r="AA766">
            <v>390</v>
          </cell>
          <cell r="CO766">
            <v>3004.8969905679196</v>
          </cell>
          <cell r="DM766">
            <v>3035.0983557579998</v>
          </cell>
          <cell r="EK766">
            <v>2567.8150581697596</v>
          </cell>
          <cell r="GA766">
            <v>4127.4122160049183</v>
          </cell>
          <cell r="GG766">
            <v>12735.222620500597</v>
          </cell>
        </row>
        <row r="776">
          <cell r="J776">
            <v>6</v>
          </cell>
          <cell r="N776">
            <v>4</v>
          </cell>
          <cell r="S776">
            <v>6</v>
          </cell>
          <cell r="Z776">
            <v>8</v>
          </cell>
          <cell r="AA776">
            <v>24</v>
          </cell>
          <cell r="CO776">
            <v>244.57934993183997</v>
          </cell>
          <cell r="DM776">
            <v>163.05289995455999</v>
          </cell>
          <cell r="EK776">
            <v>244.57934993183997</v>
          </cell>
          <cell r="GA776">
            <v>351.52722931112635</v>
          </cell>
          <cell r="GG776">
            <v>1003.7388291293662</v>
          </cell>
        </row>
        <row r="778">
          <cell r="J778">
            <v>6</v>
          </cell>
          <cell r="N778">
            <v>3</v>
          </cell>
          <cell r="S778">
            <v>6</v>
          </cell>
          <cell r="Z778">
            <v>7</v>
          </cell>
          <cell r="AA778">
            <v>22</v>
          </cell>
          <cell r="CO778">
            <v>290.08248480288</v>
          </cell>
          <cell r="DM778">
            <v>145.04124240143994</v>
          </cell>
          <cell r="EK778">
            <v>290.08248480287989</v>
          </cell>
          <cell r="GA778">
            <v>383.65606209762717</v>
          </cell>
          <cell r="GG778">
            <v>1108.8622741048268</v>
          </cell>
        </row>
        <row r="781">
          <cell r="J781">
            <v>0</v>
          </cell>
          <cell r="N781">
            <v>0</v>
          </cell>
          <cell r="S781">
            <v>13</v>
          </cell>
          <cell r="Z781">
            <v>2</v>
          </cell>
          <cell r="AA781">
            <v>15</v>
          </cell>
          <cell r="CO781">
            <v>0</v>
          </cell>
          <cell r="DM781">
            <v>0</v>
          </cell>
          <cell r="EK781">
            <v>195.13496158521167</v>
          </cell>
          <cell r="GA781">
            <v>30.020763320801795</v>
          </cell>
          <cell r="GG781">
            <v>225.15572490601346</v>
          </cell>
        </row>
        <row r="783">
          <cell r="J783">
            <v>38</v>
          </cell>
          <cell r="N783">
            <v>38</v>
          </cell>
          <cell r="S783">
            <v>69</v>
          </cell>
          <cell r="Z783">
            <v>46</v>
          </cell>
          <cell r="AA783">
            <v>191</v>
          </cell>
          <cell r="CO783">
            <v>2015.550375816626</v>
          </cell>
          <cell r="DM783">
            <v>1074.7625963648002</v>
          </cell>
          <cell r="EK783">
            <v>1614.6335441823999</v>
          </cell>
          <cell r="GA783">
            <v>1286.3923909323198</v>
          </cell>
          <cell r="GG783">
            <v>5991.3389072961454</v>
          </cell>
        </row>
        <row r="788">
          <cell r="J788">
            <v>5</v>
          </cell>
          <cell r="N788">
            <v>9</v>
          </cell>
          <cell r="S788">
            <v>9</v>
          </cell>
          <cell r="Z788">
            <v>12</v>
          </cell>
          <cell r="AA788">
            <v>35</v>
          </cell>
          <cell r="CO788">
            <v>175.37666564879999</v>
          </cell>
          <cell r="DM788">
            <v>368.76498885071999</v>
          </cell>
          <cell r="EK788">
            <v>368.76498885071999</v>
          </cell>
          <cell r="GA788">
            <v>644.07446725285433</v>
          </cell>
          <cell r="GG788">
            <v>1556.9811106030943</v>
          </cell>
        </row>
        <row r="791">
          <cell r="J791">
            <v>0</v>
          </cell>
          <cell r="N791">
            <v>2</v>
          </cell>
          <cell r="S791">
            <v>16</v>
          </cell>
          <cell r="Z791">
            <v>12</v>
          </cell>
          <cell r="AA791">
            <v>30</v>
          </cell>
          <cell r="CO791">
            <v>0</v>
          </cell>
          <cell r="DM791">
            <v>36.97129708272</v>
          </cell>
          <cell r="EK791">
            <v>295.77037666176</v>
          </cell>
          <cell r="GA791">
            <v>239.1202664500104</v>
          </cell>
          <cell r="GG791">
            <v>571.86194019449044</v>
          </cell>
        </row>
        <row r="793">
          <cell r="J793">
            <v>13</v>
          </cell>
          <cell r="N793">
            <v>11</v>
          </cell>
          <cell r="S793">
            <v>26</v>
          </cell>
          <cell r="Z793">
            <v>55</v>
          </cell>
          <cell r="AA793">
            <v>105</v>
          </cell>
          <cell r="CO793">
            <v>817.44773099136</v>
          </cell>
          <cell r="DM793">
            <v>734.40834008191985</v>
          </cell>
          <cell r="EK793">
            <v>1710.0780931779998</v>
          </cell>
          <cell r="GA793">
            <v>3988.4772702347045</v>
          </cell>
          <cell r="GG793">
            <v>7250.4114344859836</v>
          </cell>
        </row>
        <row r="797">
          <cell r="J797">
            <v>109</v>
          </cell>
          <cell r="N797">
            <v>80</v>
          </cell>
          <cell r="S797">
            <v>67</v>
          </cell>
          <cell r="Z797">
            <v>143</v>
          </cell>
          <cell r="AA797">
            <v>399</v>
          </cell>
          <cell r="CO797">
            <v>4045.0821837299991</v>
          </cell>
          <cell r="DM797">
            <v>2772.0333572847994</v>
          </cell>
          <cell r="EK797">
            <v>2354.6818982456002</v>
          </cell>
          <cell r="GA797">
            <v>5940.5673579139993</v>
          </cell>
          <cell r="GG797">
            <v>15112.364797174399</v>
          </cell>
        </row>
        <row r="803">
          <cell r="J803">
            <v>9</v>
          </cell>
          <cell r="N803">
            <v>8</v>
          </cell>
          <cell r="S803">
            <v>8</v>
          </cell>
          <cell r="Z803">
            <v>11</v>
          </cell>
          <cell r="AA803">
            <v>36</v>
          </cell>
          <cell r="CO803">
            <v>412.41955886762406</v>
          </cell>
          <cell r="DM803">
            <v>361.32333033535201</v>
          </cell>
          <cell r="EK803">
            <v>363.93028077067203</v>
          </cell>
          <cell r="GA803">
            <v>550.01440284381351</v>
          </cell>
          <cell r="GG803">
            <v>1687.6875728174614</v>
          </cell>
        </row>
        <row r="808">
          <cell r="J808">
            <v>8</v>
          </cell>
          <cell r="N808">
            <v>7</v>
          </cell>
          <cell r="S808">
            <v>9</v>
          </cell>
          <cell r="Z808">
            <v>13</v>
          </cell>
          <cell r="AA808">
            <v>37</v>
          </cell>
          <cell r="CO808">
            <v>323.45815327783998</v>
          </cell>
          <cell r="DM808">
            <v>278.15131770496004</v>
          </cell>
          <cell r="EK808">
            <v>360.62574965872005</v>
          </cell>
          <cell r="GA808">
            <v>556.52191608932799</v>
          </cell>
          <cell r="GG808">
            <v>1518.7571367308483</v>
          </cell>
        </row>
        <row r="812">
          <cell r="J812">
            <v>1</v>
          </cell>
          <cell r="N812">
            <v>2</v>
          </cell>
          <cell r="S812">
            <v>1</v>
          </cell>
          <cell r="Z812">
            <v>0</v>
          </cell>
          <cell r="AA812">
            <v>4</v>
          </cell>
          <cell r="CO812">
            <v>44.555152894559996</v>
          </cell>
          <cell r="DM812">
            <v>89.110305789119991</v>
          </cell>
          <cell r="EK812">
            <v>44.555152894559996</v>
          </cell>
          <cell r="GA812">
            <v>0</v>
          </cell>
          <cell r="GG812">
            <v>178.22061157823998</v>
          </cell>
        </row>
        <row r="814">
          <cell r="J814">
            <v>33</v>
          </cell>
          <cell r="N814">
            <v>31</v>
          </cell>
          <cell r="S814">
            <v>32</v>
          </cell>
          <cell r="Z814">
            <v>32</v>
          </cell>
          <cell r="AA814">
            <v>128</v>
          </cell>
          <cell r="CO814">
            <v>2270.8908246578403</v>
          </cell>
          <cell r="DM814">
            <v>2118.2657264445602</v>
          </cell>
          <cell r="EK814">
            <v>2194.5782755512</v>
          </cell>
          <cell r="GA814">
            <v>2398.7735932849919</v>
          </cell>
          <cell r="GG814">
            <v>8982.5084199385929</v>
          </cell>
        </row>
        <row r="818">
          <cell r="J818">
            <v>18</v>
          </cell>
          <cell r="N818">
            <v>18</v>
          </cell>
          <cell r="S818">
            <v>18</v>
          </cell>
          <cell r="Z818">
            <v>23</v>
          </cell>
          <cell r="AA818">
            <v>77</v>
          </cell>
          <cell r="CO818">
            <v>1165.97474098056</v>
          </cell>
          <cell r="DM818">
            <v>1161.2348310981599</v>
          </cell>
          <cell r="EK818">
            <v>1259.8249566520799</v>
          </cell>
          <cell r="GA818">
            <v>1627.8272509126318</v>
          </cell>
          <cell r="GG818">
            <v>5214.861779643431</v>
          </cell>
        </row>
        <row r="826">
          <cell r="J826">
            <v>3</v>
          </cell>
          <cell r="N826">
            <v>2</v>
          </cell>
          <cell r="S826">
            <v>3</v>
          </cell>
          <cell r="Z826">
            <v>2</v>
          </cell>
          <cell r="AA826">
            <v>10</v>
          </cell>
          <cell r="CO826">
            <v>157.83899908391999</v>
          </cell>
          <cell r="DM826">
            <v>105.22599938928001</v>
          </cell>
          <cell r="EK826">
            <v>157.83899908391999</v>
          </cell>
          <cell r="GA826">
            <v>121.00989929767199</v>
          </cell>
          <cell r="GG826">
            <v>541.91389685479203</v>
          </cell>
        </row>
        <row r="828">
          <cell r="J828">
            <v>4</v>
          </cell>
          <cell r="N828">
            <v>5</v>
          </cell>
          <cell r="S828">
            <v>3</v>
          </cell>
          <cell r="Z828">
            <v>4</v>
          </cell>
          <cell r="AA828">
            <v>16</v>
          </cell>
          <cell r="CO828">
            <v>294.34840369704</v>
          </cell>
          <cell r="DM828">
            <v>373.50489873311994</v>
          </cell>
          <cell r="EK828">
            <v>253.11118772015996</v>
          </cell>
          <cell r="GA828">
            <v>319.65952246905596</v>
          </cell>
          <cell r="GG828">
            <v>1240.6240126193761</v>
          </cell>
        </row>
        <row r="832">
          <cell r="J832">
            <v>11</v>
          </cell>
          <cell r="N832">
            <v>12</v>
          </cell>
          <cell r="S832">
            <v>12</v>
          </cell>
          <cell r="Z832">
            <v>6</v>
          </cell>
          <cell r="AA832">
            <v>41</v>
          </cell>
          <cell r="CO832">
            <v>356.62794687911992</v>
          </cell>
          <cell r="DM832">
            <v>390.15682456239995</v>
          </cell>
          <cell r="EK832">
            <v>380.52858337703998</v>
          </cell>
          <cell r="GA832">
            <v>208.25727686937597</v>
          </cell>
          <cell r="GG832">
            <v>1335.5706316879359</v>
          </cell>
        </row>
        <row r="840">
          <cell r="J840">
            <v>2</v>
          </cell>
          <cell r="N840">
            <v>3</v>
          </cell>
          <cell r="S840">
            <v>3</v>
          </cell>
          <cell r="Z840">
            <v>2</v>
          </cell>
          <cell r="AA840">
            <v>10</v>
          </cell>
          <cell r="CO840">
            <v>81.526449977279981</v>
          </cell>
          <cell r="DM840">
            <v>122.28967496591997</v>
          </cell>
          <cell r="EK840">
            <v>122.28967496591997</v>
          </cell>
          <cell r="GA840">
            <v>93.755417473871987</v>
          </cell>
          <cell r="GG840">
            <v>419.86121738299187</v>
          </cell>
        </row>
        <row r="842">
          <cell r="J842">
            <v>3</v>
          </cell>
          <cell r="N842">
            <v>3</v>
          </cell>
          <cell r="S842">
            <v>3</v>
          </cell>
          <cell r="Z842">
            <v>1</v>
          </cell>
          <cell r="AA842">
            <v>10</v>
          </cell>
          <cell r="CO842">
            <v>145.04124240143997</v>
          </cell>
          <cell r="DM842">
            <v>145.04124240143997</v>
          </cell>
          <cell r="EK842">
            <v>145.04124240143997</v>
          </cell>
          <cell r="GA842">
            <v>62.851205040623988</v>
          </cell>
          <cell r="GG842">
            <v>497.974932244944</v>
          </cell>
        </row>
        <row r="845">
          <cell r="J845">
            <v>32</v>
          </cell>
          <cell r="N845">
            <v>31</v>
          </cell>
          <cell r="S845">
            <v>27</v>
          </cell>
          <cell r="Z845">
            <v>28</v>
          </cell>
          <cell r="AA845">
            <v>118</v>
          </cell>
          <cell r="CO845">
            <v>1466.254282300484</v>
          </cell>
          <cell r="DM845">
            <v>1065.1654422298811</v>
          </cell>
          <cell r="EK845">
            <v>984.77657062437709</v>
          </cell>
          <cell r="GA845">
            <v>1049.3401724782427</v>
          </cell>
          <cell r="GG845">
            <v>4565.5364676329846</v>
          </cell>
        </row>
        <row r="856">
          <cell r="J856">
            <v>3</v>
          </cell>
          <cell r="N856">
            <v>5</v>
          </cell>
          <cell r="S856">
            <v>3</v>
          </cell>
          <cell r="Z856">
            <v>7</v>
          </cell>
          <cell r="AA856">
            <v>18</v>
          </cell>
          <cell r="CO856">
            <v>123.71164793064003</v>
          </cell>
          <cell r="DM856">
            <v>255.20345097128001</v>
          </cell>
          <cell r="EK856">
            <v>123.71164793064003</v>
          </cell>
          <cell r="GA856">
            <v>491.24426021193591</v>
          </cell>
          <cell r="GG856">
            <v>993.87100704449608</v>
          </cell>
        </row>
        <row r="861">
          <cell r="J861">
            <v>0</v>
          </cell>
          <cell r="N861">
            <v>1</v>
          </cell>
          <cell r="S861">
            <v>1</v>
          </cell>
          <cell r="Z861">
            <v>2</v>
          </cell>
          <cell r="AA861">
            <v>4</v>
          </cell>
          <cell r="CO861">
            <v>0</v>
          </cell>
          <cell r="DM861">
            <v>45.977125859279987</v>
          </cell>
          <cell r="EK861">
            <v>45.977125859279987</v>
          </cell>
          <cell r="GA861">
            <v>91.954251718559973</v>
          </cell>
          <cell r="GG861">
            <v>183.90850343711995</v>
          </cell>
        </row>
        <row r="863">
          <cell r="J863">
            <v>0</v>
          </cell>
          <cell r="N863">
            <v>3</v>
          </cell>
          <cell r="S863">
            <v>3</v>
          </cell>
          <cell r="Z863">
            <v>2</v>
          </cell>
          <cell r="AA863">
            <v>8</v>
          </cell>
          <cell r="CO863">
            <v>0</v>
          </cell>
          <cell r="DM863">
            <v>110.59789725600001</v>
          </cell>
          <cell r="EK863">
            <v>110.59789725600001</v>
          </cell>
          <cell r="GA863">
            <v>73.731931504000002</v>
          </cell>
          <cell r="GG863">
            <v>294.92772601600001</v>
          </cell>
        </row>
        <row r="865">
          <cell r="J865">
            <v>1</v>
          </cell>
          <cell r="N865">
            <v>2</v>
          </cell>
          <cell r="S865">
            <v>2</v>
          </cell>
          <cell r="Z865">
            <v>3</v>
          </cell>
          <cell r="AA865">
            <v>8</v>
          </cell>
          <cell r="CO865">
            <v>40.217417183999999</v>
          </cell>
          <cell r="DM865">
            <v>80.434834367999997</v>
          </cell>
          <cell r="EK865">
            <v>80.434834367999997</v>
          </cell>
          <cell r="GA865">
            <v>132.71747670719998</v>
          </cell>
          <cell r="GG865">
            <v>333.80456262719991</v>
          </cell>
        </row>
        <row r="867">
          <cell r="J867">
            <v>3</v>
          </cell>
          <cell r="N867">
            <v>3</v>
          </cell>
          <cell r="S867">
            <v>2</v>
          </cell>
          <cell r="Z867">
            <v>5</v>
          </cell>
          <cell r="AA867">
            <v>13</v>
          </cell>
          <cell r="CO867">
            <v>410.66770732623991</v>
          </cell>
          <cell r="DM867">
            <v>316.62598014431995</v>
          </cell>
          <cell r="EK867">
            <v>243.63136795535993</v>
          </cell>
          <cell r="GA867">
            <v>559.1791382961278</v>
          </cell>
          <cell r="GG867">
            <v>1530.1041937220477</v>
          </cell>
        </row>
        <row r="872">
          <cell r="J872">
            <v>1</v>
          </cell>
          <cell r="N872">
            <v>0</v>
          </cell>
          <cell r="S872">
            <v>0</v>
          </cell>
          <cell r="Z872">
            <v>0</v>
          </cell>
          <cell r="AA872">
            <v>1</v>
          </cell>
          <cell r="CO872">
            <v>28.913450282639996</v>
          </cell>
          <cell r="DM872">
            <v>0</v>
          </cell>
          <cell r="EK872">
            <v>0</v>
          </cell>
          <cell r="GA872">
            <v>0</v>
          </cell>
          <cell r="GG872">
            <v>28.913450282639996</v>
          </cell>
        </row>
        <row r="874">
          <cell r="J874">
            <v>0</v>
          </cell>
          <cell r="N874">
            <v>0</v>
          </cell>
          <cell r="S874">
            <v>1</v>
          </cell>
          <cell r="Z874">
            <v>0</v>
          </cell>
          <cell r="AA874">
            <v>1</v>
          </cell>
          <cell r="CO874">
            <v>0</v>
          </cell>
          <cell r="DM874">
            <v>0</v>
          </cell>
          <cell r="EK874">
            <v>18.485648541360003</v>
          </cell>
          <cell r="GA874">
            <v>0</v>
          </cell>
          <cell r="GG874">
            <v>18.485648541360003</v>
          </cell>
        </row>
        <row r="876">
          <cell r="J876">
            <v>2</v>
          </cell>
          <cell r="N876">
            <v>5</v>
          </cell>
          <cell r="S876">
            <v>4</v>
          </cell>
          <cell r="Z876">
            <v>3</v>
          </cell>
          <cell r="AA876">
            <v>14</v>
          </cell>
          <cell r="CO876">
            <v>80.578468000799987</v>
          </cell>
          <cell r="DM876">
            <v>227.51567435519999</v>
          </cell>
          <cell r="EK876">
            <v>177.74662058999999</v>
          </cell>
          <cell r="GA876">
            <v>154.52106216623997</v>
          </cell>
          <cell r="GG876">
            <v>640.36182511224001</v>
          </cell>
        </row>
        <row r="880">
          <cell r="J880">
            <v>1</v>
          </cell>
          <cell r="N880">
            <v>4</v>
          </cell>
          <cell r="S880">
            <v>4</v>
          </cell>
          <cell r="Z880">
            <v>3</v>
          </cell>
          <cell r="AA880">
            <v>12</v>
          </cell>
          <cell r="CO880">
            <v>27.965468306160002</v>
          </cell>
          <cell r="DM880">
            <v>113.19766600968001</v>
          </cell>
          <cell r="EK880">
            <v>113.19766600968001</v>
          </cell>
          <cell r="GA880">
            <v>92.286045410327972</v>
          </cell>
          <cell r="GG880">
            <v>346.64684573584799</v>
          </cell>
        </row>
        <row r="883">
          <cell r="J883">
            <v>0</v>
          </cell>
          <cell r="N883">
            <v>1</v>
          </cell>
          <cell r="S883">
            <v>2</v>
          </cell>
          <cell r="Z883">
            <v>3</v>
          </cell>
          <cell r="AA883">
            <v>6</v>
          </cell>
          <cell r="CO883">
            <v>0</v>
          </cell>
          <cell r="DM883">
            <v>72.994612188960019</v>
          </cell>
          <cell r="EK883">
            <v>145.98922437792004</v>
          </cell>
          <cell r="GA883">
            <v>240.882220223568</v>
          </cell>
          <cell r="GG883">
            <v>459.86605679044806</v>
          </cell>
        </row>
        <row r="885">
          <cell r="J885">
            <v>6</v>
          </cell>
          <cell r="N885">
            <v>10</v>
          </cell>
          <cell r="S885">
            <v>10</v>
          </cell>
          <cell r="Z885">
            <v>11</v>
          </cell>
          <cell r="AA885">
            <v>37</v>
          </cell>
          <cell r="CO885">
            <v>284.45779174243199</v>
          </cell>
          <cell r="DM885">
            <v>476.38200944734399</v>
          </cell>
          <cell r="EK885">
            <v>476.38200944734399</v>
          </cell>
          <cell r="GA885">
            <v>618.54138664028483</v>
          </cell>
          <cell r="GG885">
            <v>1855.763197277405</v>
          </cell>
        </row>
        <row r="892">
          <cell r="J892">
            <v>3</v>
          </cell>
          <cell r="N892">
            <v>3</v>
          </cell>
          <cell r="S892">
            <v>4</v>
          </cell>
          <cell r="Z892">
            <v>1</v>
          </cell>
          <cell r="AA892">
            <v>11</v>
          </cell>
          <cell r="CO892">
            <v>84.691177686640003</v>
          </cell>
          <cell r="DM892">
            <v>87.214341836160003</v>
          </cell>
          <cell r="EK892">
            <v>99.384898322080005</v>
          </cell>
          <cell r="GA892">
            <v>73.942594165439999</v>
          </cell>
          <cell r="GG892">
            <v>345.23301201031995</v>
          </cell>
        </row>
        <row r="898">
          <cell r="J898">
            <v>12</v>
          </cell>
          <cell r="N898">
            <v>10</v>
          </cell>
          <cell r="S898">
            <v>11</v>
          </cell>
          <cell r="Z898">
            <v>8</v>
          </cell>
          <cell r="AA898">
            <v>41</v>
          </cell>
          <cell r="CO898">
            <v>693.2142141948799</v>
          </cell>
          <cell r="DM898">
            <v>645.21185411311978</v>
          </cell>
          <cell r="EK898">
            <v>676.14096304271982</v>
          </cell>
          <cell r="GA898">
            <v>656.16679128677595</v>
          </cell>
          <cell r="GG898">
            <v>2670.7338226374955</v>
          </cell>
        </row>
        <row r="905">
          <cell r="J905">
            <v>3</v>
          </cell>
          <cell r="N905">
            <v>8</v>
          </cell>
          <cell r="S905">
            <v>6</v>
          </cell>
          <cell r="Z905">
            <v>9</v>
          </cell>
          <cell r="AA905">
            <v>26</v>
          </cell>
          <cell r="CO905">
            <v>265.18598845087996</v>
          </cell>
          <cell r="DM905">
            <v>663.2761773315998</v>
          </cell>
          <cell r="EK905">
            <v>413.48292652911994</v>
          </cell>
          <cell r="GA905">
            <v>699.60591085447993</v>
          </cell>
          <cell r="GG905">
            <v>2041.5510031660795</v>
          </cell>
        </row>
        <row r="911">
          <cell r="J911">
            <v>6</v>
          </cell>
          <cell r="N911">
            <v>2</v>
          </cell>
          <cell r="S911">
            <v>2</v>
          </cell>
          <cell r="Z911">
            <v>2</v>
          </cell>
          <cell r="AA911">
            <v>12</v>
          </cell>
          <cell r="CO911">
            <v>336.53360165039999</v>
          </cell>
          <cell r="DM911">
            <v>114.70581915407998</v>
          </cell>
          <cell r="EK911">
            <v>114.70581915407998</v>
          </cell>
          <cell r="GA911">
            <v>110.91389124816</v>
          </cell>
          <cell r="GG911">
            <v>676.85913120671989</v>
          </cell>
        </row>
        <row r="915">
          <cell r="J915">
            <v>1</v>
          </cell>
          <cell r="N915">
            <v>1</v>
          </cell>
          <cell r="S915">
            <v>1</v>
          </cell>
          <cell r="Z915">
            <v>0</v>
          </cell>
          <cell r="AA915">
            <v>3</v>
          </cell>
          <cell r="CO915">
            <v>44.555152894559996</v>
          </cell>
          <cell r="DM915">
            <v>44.555152894559996</v>
          </cell>
          <cell r="EK915">
            <v>44.555152894559996</v>
          </cell>
          <cell r="GA915">
            <v>0</v>
          </cell>
          <cell r="GG915">
            <v>133.66545868368001</v>
          </cell>
        </row>
        <row r="917">
          <cell r="J917">
            <v>1</v>
          </cell>
          <cell r="N917">
            <v>1</v>
          </cell>
          <cell r="S917">
            <v>0</v>
          </cell>
          <cell r="Z917">
            <v>1</v>
          </cell>
          <cell r="AA917">
            <v>3</v>
          </cell>
          <cell r="CO917">
            <v>23.699549412000003</v>
          </cell>
          <cell r="DM917">
            <v>18.959639529599997</v>
          </cell>
          <cell r="EK917">
            <v>0</v>
          </cell>
          <cell r="GA917">
            <v>24.647531388480001</v>
          </cell>
          <cell r="GG917">
            <v>67.306720330079997</v>
          </cell>
        </row>
        <row r="919">
          <cell r="J919">
            <v>1</v>
          </cell>
          <cell r="N919">
            <v>1</v>
          </cell>
          <cell r="S919">
            <v>1</v>
          </cell>
          <cell r="Z919">
            <v>2</v>
          </cell>
          <cell r="AA919">
            <v>5</v>
          </cell>
          <cell r="CO919">
            <v>45.962762495999996</v>
          </cell>
          <cell r="DM919">
            <v>35.075333129760004</v>
          </cell>
          <cell r="EK919">
            <v>45.962762495999996</v>
          </cell>
          <cell r="GA919">
            <v>81.038095625760008</v>
          </cell>
          <cell r="GG919">
            <v>208.03895374752</v>
          </cell>
        </row>
        <row r="922">
          <cell r="J922">
            <v>0</v>
          </cell>
          <cell r="N922">
            <v>1</v>
          </cell>
          <cell r="S922">
            <v>1</v>
          </cell>
          <cell r="Z922">
            <v>0</v>
          </cell>
          <cell r="AA922">
            <v>2</v>
          </cell>
          <cell r="CO922">
            <v>0</v>
          </cell>
          <cell r="DM922">
            <v>46.451116847520005</v>
          </cell>
          <cell r="EK922">
            <v>46.451116847520005</v>
          </cell>
          <cell r="GA922">
            <v>0</v>
          </cell>
          <cell r="GG922">
            <v>92.90223369504001</v>
          </cell>
        </row>
        <row r="924">
          <cell r="J924">
            <v>6</v>
          </cell>
          <cell r="N924">
            <v>6</v>
          </cell>
          <cell r="S924">
            <v>6</v>
          </cell>
          <cell r="Z924">
            <v>6</v>
          </cell>
          <cell r="AA924">
            <v>24</v>
          </cell>
          <cell r="CO924">
            <v>110.91389124816003</v>
          </cell>
          <cell r="DM924">
            <v>110.91389124816003</v>
          </cell>
          <cell r="EK924">
            <v>110.91389124816003</v>
          </cell>
          <cell r="GA924">
            <v>122.00528037297599</v>
          </cell>
          <cell r="GG924">
            <v>454.74695411745603</v>
          </cell>
        </row>
        <row r="926">
          <cell r="J926">
            <v>3</v>
          </cell>
          <cell r="N926">
            <v>3</v>
          </cell>
          <cell r="S926">
            <v>3</v>
          </cell>
          <cell r="Z926">
            <v>4</v>
          </cell>
          <cell r="AA926">
            <v>13</v>
          </cell>
          <cell r="CO926">
            <v>182.01253948415999</v>
          </cell>
          <cell r="DM926">
            <v>182.01253948415999</v>
          </cell>
          <cell r="EK926">
            <v>182.01253948415999</v>
          </cell>
          <cell r="GA926">
            <v>279.08589387571192</v>
          </cell>
          <cell r="GG926">
            <v>825.12351232819196</v>
          </cell>
        </row>
        <row r="928">
          <cell r="J928">
            <v>27</v>
          </cell>
          <cell r="N928">
            <v>26</v>
          </cell>
          <cell r="S928">
            <v>26</v>
          </cell>
          <cell r="Z928">
            <v>26</v>
          </cell>
          <cell r="AA928">
            <v>105</v>
          </cell>
          <cell r="CO928">
            <v>822.87708231119984</v>
          </cell>
          <cell r="DM928">
            <v>792.76189730079989</v>
          </cell>
          <cell r="EK928">
            <v>792.76189730079989</v>
          </cell>
          <cell r="GA928">
            <v>866.01505002879992</v>
          </cell>
          <cell r="GG928">
            <v>3274.4159269415991</v>
          </cell>
        </row>
        <row r="931">
          <cell r="J931">
            <v>2</v>
          </cell>
          <cell r="N931">
            <v>2</v>
          </cell>
          <cell r="S931">
            <v>2</v>
          </cell>
          <cell r="Z931">
            <v>2</v>
          </cell>
          <cell r="AA931">
            <v>8</v>
          </cell>
          <cell r="CO931">
            <v>81.526449977279981</v>
          </cell>
          <cell r="DM931">
            <v>81.526449977279981</v>
          </cell>
          <cell r="EK931">
            <v>81.526449977279981</v>
          </cell>
          <cell r="GA931">
            <v>93.755417473871987</v>
          </cell>
          <cell r="GG931">
            <v>338.33476740571194</v>
          </cell>
        </row>
        <row r="935">
          <cell r="J935">
            <v>21</v>
          </cell>
          <cell r="N935">
            <v>21</v>
          </cell>
          <cell r="S935">
            <v>6</v>
          </cell>
          <cell r="Z935">
            <v>0</v>
          </cell>
          <cell r="AA935">
            <v>48</v>
          </cell>
          <cell r="CO935">
            <v>699.87402696904007</v>
          </cell>
          <cell r="DM935">
            <v>713.46176863191999</v>
          </cell>
          <cell r="EK935">
            <v>205.42769430321601</v>
          </cell>
          <cell r="GA935">
            <v>0</v>
          </cell>
          <cell r="GG935">
            <v>1618.7634899041759</v>
          </cell>
        </row>
        <row r="942">
          <cell r="J942">
            <v>4</v>
          </cell>
          <cell r="N942">
            <v>5</v>
          </cell>
          <cell r="S942">
            <v>6</v>
          </cell>
          <cell r="Z942">
            <v>0</v>
          </cell>
          <cell r="AA942">
            <v>15</v>
          </cell>
          <cell r="CO942">
            <v>157.28840349152</v>
          </cell>
          <cell r="DM942">
            <v>178.28764060688002</v>
          </cell>
          <cell r="EK942">
            <v>213.69811887984</v>
          </cell>
          <cell r="GA942">
            <v>0</v>
          </cell>
          <cell r="GG942">
            <v>549.27416297823993</v>
          </cell>
        </row>
        <row r="946">
          <cell r="J946">
            <v>1</v>
          </cell>
          <cell r="N946">
            <v>2</v>
          </cell>
          <cell r="S946">
            <v>2</v>
          </cell>
          <cell r="Z946">
            <v>1</v>
          </cell>
          <cell r="AA946">
            <v>6</v>
          </cell>
          <cell r="CO946">
            <v>38.704476251839999</v>
          </cell>
          <cell r="DM946">
            <v>77.408952503679998</v>
          </cell>
          <cell r="EK946">
            <v>77.408952503679998</v>
          </cell>
          <cell r="GA946">
            <v>38.704476251839999</v>
          </cell>
          <cell r="GG946">
            <v>232.22685751104001</v>
          </cell>
        </row>
        <row r="948">
          <cell r="J948">
            <v>0</v>
          </cell>
          <cell r="N948">
            <v>0</v>
          </cell>
          <cell r="S948">
            <v>1</v>
          </cell>
          <cell r="Z948">
            <v>0</v>
          </cell>
          <cell r="AA948">
            <v>1</v>
          </cell>
          <cell r="CO948">
            <v>0</v>
          </cell>
          <cell r="DM948">
            <v>0</v>
          </cell>
          <cell r="EK948">
            <v>13.069052460857344</v>
          </cell>
          <cell r="GA948">
            <v>0</v>
          </cell>
          <cell r="GG948">
            <v>13.069052460857344</v>
          </cell>
        </row>
        <row r="950">
          <cell r="J950">
            <v>3</v>
          </cell>
          <cell r="N950">
            <v>2</v>
          </cell>
          <cell r="S950">
            <v>3</v>
          </cell>
          <cell r="Z950">
            <v>3</v>
          </cell>
          <cell r="AA950">
            <v>11</v>
          </cell>
          <cell r="CO950">
            <v>170.87614515440001</v>
          </cell>
          <cell r="DM950">
            <v>124.76017345008</v>
          </cell>
          <cell r="EK950">
            <v>163.05289995455999</v>
          </cell>
          <cell r="GA950">
            <v>203.11615037268803</v>
          </cell>
          <cell r="GG950">
            <v>661.80536893172803</v>
          </cell>
        </row>
        <row r="954">
          <cell r="J954">
            <v>10</v>
          </cell>
          <cell r="N954">
            <v>14</v>
          </cell>
          <cell r="S954">
            <v>11</v>
          </cell>
          <cell r="Z954">
            <v>3</v>
          </cell>
          <cell r="AA954">
            <v>38</v>
          </cell>
          <cell r="CO954">
            <v>443.14805949007996</v>
          </cell>
          <cell r="DM954">
            <v>686.90390992719995</v>
          </cell>
          <cell r="EK954">
            <v>563.79073546655991</v>
          </cell>
          <cell r="GA954">
            <v>286.00137451625602</v>
          </cell>
          <cell r="GG954">
            <v>1979.844079400096</v>
          </cell>
        </row>
        <row r="962">
          <cell r="J962">
            <v>2</v>
          </cell>
          <cell r="N962">
            <v>3</v>
          </cell>
          <cell r="S962">
            <v>2</v>
          </cell>
          <cell r="Z962">
            <v>0</v>
          </cell>
          <cell r="AA962">
            <v>7</v>
          </cell>
          <cell r="CO962">
            <v>55.346826505600006</v>
          </cell>
          <cell r="DM962">
            <v>83.02023975840001</v>
          </cell>
          <cell r="EK962">
            <v>55.346826505600006</v>
          </cell>
          <cell r="GA962">
            <v>0</v>
          </cell>
          <cell r="GG962">
            <v>193.71389276960002</v>
          </cell>
        </row>
        <row r="964">
          <cell r="J964">
            <v>4</v>
          </cell>
          <cell r="N964">
            <v>5</v>
          </cell>
          <cell r="S964">
            <v>7</v>
          </cell>
          <cell r="Z964">
            <v>2</v>
          </cell>
          <cell r="AA964">
            <v>18</v>
          </cell>
          <cell r="CO964">
            <v>203.81612494319998</v>
          </cell>
          <cell r="DM964">
            <v>256.52009260528001</v>
          </cell>
          <cell r="EK964">
            <v>347.92853651919995</v>
          </cell>
          <cell r="GA964">
            <v>105.40793532415999</v>
          </cell>
          <cell r="GG964">
            <v>913.67268939183998</v>
          </cell>
        </row>
        <row r="967">
          <cell r="J967">
            <v>3</v>
          </cell>
          <cell r="N967">
            <v>3</v>
          </cell>
          <cell r="S967">
            <v>6</v>
          </cell>
          <cell r="Z967">
            <v>4</v>
          </cell>
          <cell r="AA967">
            <v>16</v>
          </cell>
          <cell r="CO967">
            <v>206.28662342735996</v>
          </cell>
          <cell r="DM967">
            <v>210.81587064831996</v>
          </cell>
          <cell r="EK967">
            <v>421.63174129663992</v>
          </cell>
          <cell r="GA967">
            <v>300.20674080017596</v>
          </cell>
          <cell r="GG967">
            <v>1138.940976172496</v>
          </cell>
        </row>
        <row r="970">
          <cell r="J970">
            <v>12</v>
          </cell>
          <cell r="N970">
            <v>11</v>
          </cell>
          <cell r="S970">
            <v>13</v>
          </cell>
          <cell r="Z970">
            <v>1</v>
          </cell>
          <cell r="AA970">
            <v>37</v>
          </cell>
          <cell r="CO970">
            <v>367.23768455527994</v>
          </cell>
          <cell r="DM970">
            <v>345.41494794519991</v>
          </cell>
          <cell r="EK970">
            <v>401.55654721895991</v>
          </cell>
          <cell r="GA970">
            <v>36.645727515040001</v>
          </cell>
          <cell r="GG970">
            <v>1150.8549072344799</v>
          </cell>
        </row>
        <row r="977">
          <cell r="J977">
            <v>3</v>
          </cell>
          <cell r="N977">
            <v>2</v>
          </cell>
          <cell r="S977">
            <v>0</v>
          </cell>
          <cell r="Z977">
            <v>0</v>
          </cell>
          <cell r="AA977">
            <v>5</v>
          </cell>
          <cell r="CO977">
            <v>106.23143481887999</v>
          </cell>
          <cell r="DM977">
            <v>70.820956545919998</v>
          </cell>
          <cell r="EK977">
            <v>0</v>
          </cell>
          <cell r="GA977">
            <v>0</v>
          </cell>
          <cell r="GG977">
            <v>177.05239136479997</v>
          </cell>
        </row>
        <row r="979">
          <cell r="J979">
            <v>0</v>
          </cell>
          <cell r="N979">
            <v>1</v>
          </cell>
          <cell r="S979">
            <v>0</v>
          </cell>
          <cell r="Z979">
            <v>0</v>
          </cell>
          <cell r="AA979">
            <v>1</v>
          </cell>
          <cell r="CO979">
            <v>0</v>
          </cell>
          <cell r="DM979">
            <v>30.929108929599998</v>
          </cell>
          <cell r="EK979">
            <v>0</v>
          </cell>
          <cell r="GA979">
            <v>0</v>
          </cell>
          <cell r="GG979">
            <v>30.929108929599998</v>
          </cell>
        </row>
        <row r="981">
          <cell r="J981">
            <v>3</v>
          </cell>
          <cell r="N981">
            <v>3</v>
          </cell>
          <cell r="S981">
            <v>5</v>
          </cell>
          <cell r="Z981">
            <v>0</v>
          </cell>
          <cell r="AA981">
            <v>11</v>
          </cell>
          <cell r="CO981">
            <v>125.99542269215999</v>
          </cell>
          <cell r="DM981">
            <v>125.99542269215999</v>
          </cell>
          <cell r="EK981">
            <v>209.99237115359998</v>
          </cell>
          <cell r="GA981">
            <v>0</v>
          </cell>
          <cell r="GG981">
            <v>461.98321653791999</v>
          </cell>
        </row>
        <row r="984">
          <cell r="J984">
            <v>61</v>
          </cell>
          <cell r="N984">
            <v>30</v>
          </cell>
          <cell r="S984">
            <v>21</v>
          </cell>
          <cell r="Z984">
            <v>6</v>
          </cell>
          <cell r="AA984">
            <v>118</v>
          </cell>
          <cell r="CO984">
            <v>1484.6938074101397</v>
          </cell>
          <cell r="DM984">
            <v>907.41409323196808</v>
          </cell>
          <cell r="EK984">
            <v>617.33639621684802</v>
          </cell>
          <cell r="GA984">
            <v>168.3974116752928</v>
          </cell>
          <cell r="GG984">
            <v>3177.8417085342489</v>
          </cell>
        </row>
        <row r="994">
          <cell r="J994">
            <v>8</v>
          </cell>
          <cell r="N994">
            <v>9</v>
          </cell>
          <cell r="S994">
            <v>6</v>
          </cell>
          <cell r="Z994">
            <v>2</v>
          </cell>
          <cell r="AA994">
            <v>25</v>
          </cell>
          <cell r="CO994">
            <v>287.37259693072002</v>
          </cell>
          <cell r="DM994">
            <v>323.59221133512</v>
          </cell>
          <cell r="EK994">
            <v>215.72814089008</v>
          </cell>
          <cell r="GA994">
            <v>72.041842424720002</v>
          </cell>
          <cell r="GG994">
            <v>898.73479158064004</v>
          </cell>
        </row>
        <row r="997">
          <cell r="J997">
            <v>1</v>
          </cell>
          <cell r="N997">
            <v>3</v>
          </cell>
          <cell r="S997">
            <v>0</v>
          </cell>
          <cell r="Z997">
            <v>1</v>
          </cell>
          <cell r="AA997">
            <v>5</v>
          </cell>
          <cell r="CO997">
            <v>39.939725493919987</v>
          </cell>
          <cell r="DM997">
            <v>119.81917648175997</v>
          </cell>
          <cell r="EK997">
            <v>0</v>
          </cell>
          <cell r="GA997">
            <v>39.939725493919987</v>
          </cell>
          <cell r="GG997">
            <v>199.69862746959993</v>
          </cell>
        </row>
        <row r="999">
          <cell r="J999">
            <v>2</v>
          </cell>
          <cell r="N999">
            <v>2</v>
          </cell>
          <cell r="S999">
            <v>3</v>
          </cell>
          <cell r="Z999">
            <v>1</v>
          </cell>
          <cell r="AA999">
            <v>8</v>
          </cell>
          <cell r="CO999">
            <v>158.33214122319998</v>
          </cell>
          <cell r="DM999">
            <v>163.59870775919998</v>
          </cell>
          <cell r="EK999">
            <v>285.06488323039997</v>
          </cell>
          <cell r="GA999">
            <v>157.90602811255997</v>
          </cell>
          <cell r="GG999">
            <v>764.90176032535987</v>
          </cell>
        </row>
        <row r="1003">
          <cell r="J1003">
            <v>1</v>
          </cell>
          <cell r="N1003">
            <v>0</v>
          </cell>
          <cell r="S1003">
            <v>2</v>
          </cell>
          <cell r="Z1003">
            <v>0</v>
          </cell>
          <cell r="AA1003">
            <v>3</v>
          </cell>
          <cell r="CO1003">
            <v>40.217417183999999</v>
          </cell>
          <cell r="DM1003">
            <v>0</v>
          </cell>
          <cell r="EK1003">
            <v>80.434834367999997</v>
          </cell>
          <cell r="GA1003">
            <v>0</v>
          </cell>
          <cell r="GG1003">
            <v>120.65225155199998</v>
          </cell>
        </row>
        <row r="1005">
          <cell r="J1005">
            <v>2</v>
          </cell>
          <cell r="N1005">
            <v>3</v>
          </cell>
          <cell r="S1005">
            <v>0</v>
          </cell>
          <cell r="Z1005">
            <v>0</v>
          </cell>
          <cell r="AA1005">
            <v>5</v>
          </cell>
          <cell r="CO1005">
            <v>38.302302079999997</v>
          </cell>
          <cell r="DM1005">
            <v>208.35494773967997</v>
          </cell>
          <cell r="EK1005">
            <v>0</v>
          </cell>
          <cell r="GA1005">
            <v>0</v>
          </cell>
          <cell r="GG1005">
            <v>246.65724981967998</v>
          </cell>
        </row>
        <row r="1008">
          <cell r="J1008">
            <v>1</v>
          </cell>
          <cell r="N1008">
            <v>0</v>
          </cell>
          <cell r="S1008">
            <v>1</v>
          </cell>
          <cell r="Z1008">
            <v>0</v>
          </cell>
          <cell r="AA1008">
            <v>2</v>
          </cell>
          <cell r="CO1008">
            <v>34.998728525599994</v>
          </cell>
          <cell r="DM1008">
            <v>0</v>
          </cell>
          <cell r="EK1008">
            <v>34.998728525599994</v>
          </cell>
          <cell r="GA1008">
            <v>0</v>
          </cell>
          <cell r="GG1008">
            <v>69.997457051199987</v>
          </cell>
        </row>
        <row r="1010">
          <cell r="J1010">
            <v>3</v>
          </cell>
          <cell r="N1010">
            <v>3</v>
          </cell>
          <cell r="S1010">
            <v>4</v>
          </cell>
          <cell r="Z1010">
            <v>0</v>
          </cell>
          <cell r="AA1010">
            <v>10</v>
          </cell>
          <cell r="CO1010">
            <v>72.879705282719996</v>
          </cell>
          <cell r="DM1010">
            <v>72.879705282719996</v>
          </cell>
          <cell r="EK1010">
            <v>97.17294037696</v>
          </cell>
          <cell r="GA1010">
            <v>0</v>
          </cell>
          <cell r="GG1010">
            <v>242.93235094239998</v>
          </cell>
        </row>
        <row r="1012">
          <cell r="J1012">
            <v>0</v>
          </cell>
          <cell r="N1012">
            <v>1</v>
          </cell>
          <cell r="S1012">
            <v>0</v>
          </cell>
          <cell r="Z1012">
            <v>1</v>
          </cell>
          <cell r="AA1012">
            <v>2</v>
          </cell>
          <cell r="CO1012">
            <v>0</v>
          </cell>
          <cell r="DM1012">
            <v>63.409461093440008</v>
          </cell>
          <cell r="EK1012">
            <v>0</v>
          </cell>
          <cell r="GA1012">
            <v>63.409461093440008</v>
          </cell>
          <cell r="GG1012">
            <v>126.81892218688002</v>
          </cell>
        </row>
        <row r="1014">
          <cell r="J1014">
            <v>4</v>
          </cell>
          <cell r="N1014">
            <v>4</v>
          </cell>
          <cell r="S1014">
            <v>2</v>
          </cell>
          <cell r="Z1014">
            <v>3</v>
          </cell>
          <cell r="AA1014">
            <v>13</v>
          </cell>
          <cell r="CO1014">
            <v>168.53012915200003</v>
          </cell>
          <cell r="DM1014">
            <v>178.0099489168</v>
          </cell>
          <cell r="EK1014">
            <v>109.54458394880001</v>
          </cell>
          <cell r="GA1014">
            <v>213.61193870016001</v>
          </cell>
          <cell r="GG1014">
            <v>669.69660071776002</v>
          </cell>
        </row>
        <row r="1018">
          <cell r="J1018">
            <v>1</v>
          </cell>
          <cell r="N1018">
            <v>3</v>
          </cell>
          <cell r="S1018">
            <v>3</v>
          </cell>
          <cell r="Z1018">
            <v>1</v>
          </cell>
          <cell r="AA1018">
            <v>8</v>
          </cell>
          <cell r="CO1018">
            <v>49.409969683200003</v>
          </cell>
          <cell r="DM1018">
            <v>128.52816241720001</v>
          </cell>
          <cell r="EK1018">
            <v>99.293930354640011</v>
          </cell>
          <cell r="GA1018">
            <v>49.409969683200003</v>
          </cell>
          <cell r="GG1018">
            <v>326.64203213823998</v>
          </cell>
        </row>
        <row r="1022">
          <cell r="J1022">
            <v>4</v>
          </cell>
          <cell r="N1022">
            <v>4</v>
          </cell>
          <cell r="S1022">
            <v>6</v>
          </cell>
          <cell r="Z1022">
            <v>6</v>
          </cell>
          <cell r="AA1022">
            <v>20</v>
          </cell>
          <cell r="CO1022">
            <v>398.57375544447996</v>
          </cell>
          <cell r="DM1022">
            <v>398.57375544447996</v>
          </cell>
          <cell r="EK1022">
            <v>597.86063316671994</v>
          </cell>
          <cell r="GA1022">
            <v>657.64669648339191</v>
          </cell>
          <cell r="GG1022">
            <v>2052.6548405390722</v>
          </cell>
        </row>
        <row r="1024">
          <cell r="J1024">
            <v>3</v>
          </cell>
          <cell r="N1024">
            <v>2</v>
          </cell>
          <cell r="S1024">
            <v>2</v>
          </cell>
          <cell r="Z1024">
            <v>1</v>
          </cell>
          <cell r="AA1024">
            <v>8</v>
          </cell>
          <cell r="CO1024">
            <v>116.42942274767999</v>
          </cell>
          <cell r="DM1024">
            <v>81.478572099679994</v>
          </cell>
          <cell r="EK1024">
            <v>81.478572099679994</v>
          </cell>
          <cell r="GA1024">
            <v>46.527721451679994</v>
          </cell>
          <cell r="GG1024">
            <v>325.91428839871998</v>
          </cell>
        </row>
        <row r="1027">
          <cell r="J1027">
            <v>5</v>
          </cell>
          <cell r="N1027">
            <v>2</v>
          </cell>
          <cell r="S1027">
            <v>2</v>
          </cell>
          <cell r="Z1027">
            <v>2</v>
          </cell>
          <cell r="AA1027">
            <v>11</v>
          </cell>
          <cell r="CO1027">
            <v>244.16760018447994</v>
          </cell>
          <cell r="DM1027">
            <v>99.643438861119989</v>
          </cell>
          <cell r="EK1027">
            <v>99.643438861119989</v>
          </cell>
          <cell r="GA1027">
            <v>112.44885600401598</v>
          </cell>
          <cell r="GG1027">
            <v>555.90333391073591</v>
          </cell>
        </row>
        <row r="1031">
          <cell r="J1031">
            <v>0</v>
          </cell>
          <cell r="N1031">
            <v>1</v>
          </cell>
          <cell r="S1031">
            <v>0</v>
          </cell>
          <cell r="Z1031">
            <v>0</v>
          </cell>
          <cell r="AA1031">
            <v>1</v>
          </cell>
          <cell r="CO1031">
            <v>0</v>
          </cell>
          <cell r="DM1031">
            <v>13.069052460857344</v>
          </cell>
          <cell r="EK1031">
            <v>0</v>
          </cell>
          <cell r="GA1031">
            <v>0</v>
          </cell>
          <cell r="GG1031">
            <v>13.069052460857344</v>
          </cell>
        </row>
        <row r="1033">
          <cell r="J1033">
            <v>1</v>
          </cell>
          <cell r="N1033">
            <v>1</v>
          </cell>
          <cell r="S1033">
            <v>1</v>
          </cell>
          <cell r="Z1033">
            <v>1</v>
          </cell>
          <cell r="AA1033">
            <v>4</v>
          </cell>
          <cell r="CO1033">
            <v>62.174211851359992</v>
          </cell>
          <cell r="DM1033">
            <v>62.174211851359992</v>
          </cell>
          <cell r="EK1033">
            <v>62.174211851359992</v>
          </cell>
          <cell r="GA1033">
            <v>62.174211851359992</v>
          </cell>
          <cell r="GG1033">
            <v>248.69684740543997</v>
          </cell>
        </row>
        <row r="1035">
          <cell r="J1035">
            <v>2</v>
          </cell>
          <cell r="N1035">
            <v>0</v>
          </cell>
          <cell r="S1035">
            <v>0</v>
          </cell>
          <cell r="Z1035">
            <v>0</v>
          </cell>
          <cell r="AA1035">
            <v>2</v>
          </cell>
          <cell r="CO1035">
            <v>41.174974735999989</v>
          </cell>
          <cell r="DM1035">
            <v>0</v>
          </cell>
          <cell r="EK1035">
            <v>0</v>
          </cell>
          <cell r="GA1035">
            <v>0</v>
          </cell>
          <cell r="GG1035">
            <v>41.174974735999989</v>
          </cell>
        </row>
        <row r="1037">
          <cell r="J1037">
            <v>5</v>
          </cell>
          <cell r="N1037">
            <v>7</v>
          </cell>
          <cell r="S1037">
            <v>7</v>
          </cell>
          <cell r="Z1037">
            <v>5</v>
          </cell>
          <cell r="AA1037">
            <v>24</v>
          </cell>
          <cell r="CO1037">
            <v>210.35624302335998</v>
          </cell>
          <cell r="DM1037">
            <v>265.68391837791995</v>
          </cell>
          <cell r="EK1037">
            <v>278.85991029343995</v>
          </cell>
          <cell r="GA1037">
            <v>233.28591616355195</v>
          </cell>
          <cell r="GG1037">
            <v>988.18598785827203</v>
          </cell>
        </row>
        <row r="1042">
          <cell r="J1042">
            <v>3</v>
          </cell>
          <cell r="N1042">
            <v>2</v>
          </cell>
          <cell r="S1042">
            <v>1</v>
          </cell>
          <cell r="Z1042">
            <v>0</v>
          </cell>
          <cell r="AA1042">
            <v>6</v>
          </cell>
          <cell r="CO1042">
            <v>58.056714377759995</v>
          </cell>
          <cell r="DM1042">
            <v>38.704476251839999</v>
          </cell>
          <cell r="EK1042">
            <v>19.35223812592</v>
          </cell>
          <cell r="GA1042">
            <v>0</v>
          </cell>
          <cell r="GG1042">
            <v>116.11342875552</v>
          </cell>
        </row>
        <row r="1044">
          <cell r="J1044">
            <v>1</v>
          </cell>
          <cell r="N1044">
            <v>2</v>
          </cell>
          <cell r="S1044">
            <v>1</v>
          </cell>
          <cell r="Z1044">
            <v>1</v>
          </cell>
          <cell r="AA1044">
            <v>5</v>
          </cell>
          <cell r="CO1044">
            <v>76.173703261599996</v>
          </cell>
          <cell r="DM1044">
            <v>92.231943408640007</v>
          </cell>
          <cell r="EK1044">
            <v>76.173703261599996</v>
          </cell>
          <cell r="GA1044">
            <v>76.173703261599996</v>
          </cell>
          <cell r="GG1044">
            <v>320.75305319344</v>
          </cell>
        </row>
        <row r="1047">
          <cell r="J1047">
            <v>5</v>
          </cell>
          <cell r="N1047">
            <v>1</v>
          </cell>
          <cell r="S1047">
            <v>2</v>
          </cell>
          <cell r="Z1047">
            <v>2</v>
          </cell>
          <cell r="AA1047">
            <v>10</v>
          </cell>
          <cell r="CO1047">
            <v>263.51983831039996</v>
          </cell>
          <cell r="DM1047">
            <v>52.703967662079997</v>
          </cell>
          <cell r="EK1047">
            <v>105.40793532415999</v>
          </cell>
          <cell r="GA1047">
            <v>121.21912562278401</v>
          </cell>
          <cell r="GG1047">
            <v>542.85086691942399</v>
          </cell>
        </row>
        <row r="1049">
          <cell r="J1049">
            <v>4</v>
          </cell>
          <cell r="N1049">
            <v>6</v>
          </cell>
          <cell r="S1049">
            <v>4</v>
          </cell>
          <cell r="Z1049">
            <v>0</v>
          </cell>
          <cell r="AA1049">
            <v>14</v>
          </cell>
          <cell r="CO1049">
            <v>130.11292016575999</v>
          </cell>
          <cell r="DM1049">
            <v>195.16938024864001</v>
          </cell>
          <cell r="EK1049">
            <v>130.11292016575999</v>
          </cell>
          <cell r="GA1049">
            <v>0</v>
          </cell>
          <cell r="GG1049">
            <v>455.39522058016001</v>
          </cell>
        </row>
        <row r="1051">
          <cell r="J1051">
            <v>6</v>
          </cell>
          <cell r="N1051">
            <v>6</v>
          </cell>
          <cell r="S1051">
            <v>6</v>
          </cell>
          <cell r="Z1051">
            <v>0</v>
          </cell>
          <cell r="AA1051">
            <v>18</v>
          </cell>
          <cell r="CO1051">
            <v>181.91199594119996</v>
          </cell>
          <cell r="DM1051">
            <v>181.91199594119996</v>
          </cell>
          <cell r="EK1051">
            <v>182.31895790079997</v>
          </cell>
          <cell r="GA1051">
            <v>0</v>
          </cell>
          <cell r="GG1051">
            <v>546.14294978319992</v>
          </cell>
        </row>
        <row r="1054">
          <cell r="J1054">
            <v>2</v>
          </cell>
          <cell r="N1054">
            <v>2</v>
          </cell>
          <cell r="S1054">
            <v>2</v>
          </cell>
          <cell r="Z1054">
            <v>1</v>
          </cell>
          <cell r="AA1054">
            <v>7</v>
          </cell>
          <cell r="CO1054">
            <v>70.820956545919998</v>
          </cell>
          <cell r="DM1054">
            <v>70.820956545919998</v>
          </cell>
          <cell r="EK1054">
            <v>70.820956545919998</v>
          </cell>
          <cell r="GA1054">
            <v>35.410478272959999</v>
          </cell>
          <cell r="GG1054">
            <v>247.87334791071996</v>
          </cell>
        </row>
        <row r="1058">
          <cell r="J1058">
            <v>6</v>
          </cell>
          <cell r="N1058">
            <v>7</v>
          </cell>
          <cell r="S1058">
            <v>10</v>
          </cell>
          <cell r="Z1058">
            <v>3</v>
          </cell>
          <cell r="AA1058">
            <v>26</v>
          </cell>
          <cell r="CO1058">
            <v>114.90690624</v>
          </cell>
          <cell r="DM1058">
            <v>134.05805728000001</v>
          </cell>
          <cell r="EK1058">
            <v>191.51151040000002</v>
          </cell>
          <cell r="GA1058">
            <v>63.198798432000011</v>
          </cell>
          <cell r="GG1058">
            <v>503.67527235199998</v>
          </cell>
        </row>
        <row r="1060">
          <cell r="J1060">
            <v>19</v>
          </cell>
          <cell r="N1060">
            <v>21</v>
          </cell>
          <cell r="S1060">
            <v>39</v>
          </cell>
          <cell r="Z1060">
            <v>7</v>
          </cell>
          <cell r="AA1060">
            <v>86</v>
          </cell>
          <cell r="CO1060">
            <v>864.36996615446424</v>
          </cell>
          <cell r="DM1060">
            <v>901.88898615692824</v>
          </cell>
          <cell r="EK1060">
            <v>1677.148646522272</v>
          </cell>
          <cell r="GA1060">
            <v>354.89901447774321</v>
          </cell>
          <cell r="GG1060">
            <v>3798.306613311408</v>
          </cell>
        </row>
        <row r="1067">
          <cell r="J1067">
            <v>2</v>
          </cell>
          <cell r="N1067">
            <v>1</v>
          </cell>
          <cell r="S1067">
            <v>3</v>
          </cell>
          <cell r="Z1067">
            <v>0</v>
          </cell>
          <cell r="AA1067">
            <v>6</v>
          </cell>
          <cell r="CO1067">
            <v>78.309056602559991</v>
          </cell>
          <cell r="DM1067">
            <v>39.154528301279996</v>
          </cell>
          <cell r="EK1067">
            <v>117.46358490384</v>
          </cell>
          <cell r="GA1067">
            <v>0</v>
          </cell>
          <cell r="GG1067">
            <v>234.92716980768</v>
          </cell>
        </row>
        <row r="1069">
          <cell r="J1069">
            <v>6</v>
          </cell>
          <cell r="N1069">
            <v>6</v>
          </cell>
          <cell r="S1069">
            <v>10</v>
          </cell>
          <cell r="Z1069">
            <v>6</v>
          </cell>
          <cell r="AA1069">
            <v>28</v>
          </cell>
          <cell r="CO1069">
            <v>342.93966167328006</v>
          </cell>
          <cell r="DM1069">
            <v>342.93966167328006</v>
          </cell>
          <cell r="EK1069">
            <v>571.56610278879998</v>
          </cell>
          <cell r="GA1069">
            <v>430.18253872448958</v>
          </cell>
          <cell r="GG1069">
            <v>1687.6279648598493</v>
          </cell>
        </row>
        <row r="1072">
          <cell r="J1072">
            <v>9</v>
          </cell>
          <cell r="N1072">
            <v>9</v>
          </cell>
          <cell r="S1072">
            <v>12</v>
          </cell>
          <cell r="Z1072">
            <v>14</v>
          </cell>
          <cell r="AA1072">
            <v>44</v>
          </cell>
          <cell r="CO1072">
            <v>510.80907611439994</v>
          </cell>
          <cell r="DM1072">
            <v>495.50730643343996</v>
          </cell>
          <cell r="EK1072">
            <v>653.02552373743993</v>
          </cell>
          <cell r="GA1072">
            <v>1011.0160750130561</v>
          </cell>
          <cell r="GG1072">
            <v>2670.3579812983357</v>
          </cell>
        </row>
        <row r="1075">
          <cell r="J1075">
            <v>2</v>
          </cell>
          <cell r="N1075">
            <v>2</v>
          </cell>
          <cell r="S1075">
            <v>3</v>
          </cell>
          <cell r="Z1075">
            <v>2</v>
          </cell>
          <cell r="AA1075">
            <v>9</v>
          </cell>
          <cell r="CO1075">
            <v>78.309056602559991</v>
          </cell>
          <cell r="DM1075">
            <v>78.309056602559991</v>
          </cell>
          <cell r="EK1075">
            <v>117.46358490384</v>
          </cell>
          <cell r="GA1075">
            <v>78.309056602559991</v>
          </cell>
          <cell r="GG1075">
            <v>352.39075471152006</v>
          </cell>
        </row>
        <row r="1077">
          <cell r="J1077">
            <v>15</v>
          </cell>
          <cell r="N1077">
            <v>13</v>
          </cell>
          <cell r="S1077">
            <v>18</v>
          </cell>
          <cell r="Z1077">
            <v>7</v>
          </cell>
          <cell r="AA1077">
            <v>53</v>
          </cell>
          <cell r="CO1077">
            <v>469.02126454512</v>
          </cell>
          <cell r="DM1077">
            <v>413.01851111639996</v>
          </cell>
          <cell r="EK1077">
            <v>564.67168841440002</v>
          </cell>
          <cell r="GA1077">
            <v>271.60095375899363</v>
          </cell>
          <cell r="GG1077">
            <v>1718.3124178349135</v>
          </cell>
        </row>
        <row r="1085">
          <cell r="J1085">
            <v>2</v>
          </cell>
          <cell r="N1085">
            <v>3</v>
          </cell>
          <cell r="S1085">
            <v>1</v>
          </cell>
          <cell r="Z1085">
            <v>0</v>
          </cell>
          <cell r="AA1085">
            <v>6</v>
          </cell>
          <cell r="CO1085">
            <v>77.408952503679984</v>
          </cell>
          <cell r="DM1085">
            <v>116.11342875551998</v>
          </cell>
          <cell r="EK1085">
            <v>38.704476251839992</v>
          </cell>
          <cell r="GA1085">
            <v>0</v>
          </cell>
          <cell r="GG1085">
            <v>232.22685751103995</v>
          </cell>
        </row>
        <row r="1087">
          <cell r="J1087">
            <v>1</v>
          </cell>
          <cell r="N1087">
            <v>1</v>
          </cell>
          <cell r="S1087">
            <v>1</v>
          </cell>
          <cell r="Z1087">
            <v>1</v>
          </cell>
          <cell r="AA1087">
            <v>4</v>
          </cell>
          <cell r="CO1087">
            <v>30.929108929599995</v>
          </cell>
          <cell r="DM1087">
            <v>30.929108929599995</v>
          </cell>
          <cell r="EK1087">
            <v>30.929108929599995</v>
          </cell>
          <cell r="GA1087">
            <v>30.929108929599995</v>
          </cell>
          <cell r="GG1087">
            <v>123.71643571839998</v>
          </cell>
        </row>
        <row r="1089">
          <cell r="J1089">
            <v>3</v>
          </cell>
          <cell r="N1089">
            <v>2</v>
          </cell>
          <cell r="S1089">
            <v>1</v>
          </cell>
          <cell r="Z1089">
            <v>1</v>
          </cell>
          <cell r="AA1089">
            <v>7</v>
          </cell>
          <cell r="CO1089">
            <v>137.71592712864003</v>
          </cell>
          <cell r="DM1089">
            <v>91.810618085759998</v>
          </cell>
          <cell r="EK1089">
            <v>45.905309042879999</v>
          </cell>
          <cell r="GA1089">
            <v>63.422579631902394</v>
          </cell>
          <cell r="GG1089">
            <v>338.85443388918236</v>
          </cell>
        </row>
        <row r="1092">
          <cell r="J1092">
            <v>9</v>
          </cell>
          <cell r="N1092">
            <v>9</v>
          </cell>
          <cell r="S1092">
            <v>12</v>
          </cell>
          <cell r="Z1092">
            <v>6</v>
          </cell>
          <cell r="AA1092">
            <v>36</v>
          </cell>
          <cell r="CO1092">
            <v>607.57026674399992</v>
          </cell>
          <cell r="DM1092">
            <v>607.57026674399992</v>
          </cell>
          <cell r="EK1092">
            <v>810.09368899200001</v>
          </cell>
          <cell r="GA1092">
            <v>456.56822858135996</v>
          </cell>
          <cell r="GG1092">
            <v>2481.80245106136</v>
          </cell>
        </row>
        <row r="1095">
          <cell r="J1095">
            <v>11</v>
          </cell>
          <cell r="N1095">
            <v>14</v>
          </cell>
          <cell r="S1095">
            <v>18</v>
          </cell>
          <cell r="Z1095">
            <v>9</v>
          </cell>
          <cell r="AA1095">
            <v>52</v>
          </cell>
          <cell r="CO1095">
            <v>588.84044102687994</v>
          </cell>
          <cell r="DM1095">
            <v>726.72872851487989</v>
          </cell>
          <cell r="EK1095">
            <v>1023.7630811452798</v>
          </cell>
          <cell r="GA1095">
            <v>401.75150593654712</v>
          </cell>
          <cell r="GG1095">
            <v>2741.0837566235869</v>
          </cell>
        </row>
        <row r="1101">
          <cell r="J1101">
            <v>2</v>
          </cell>
          <cell r="N1101">
            <v>2</v>
          </cell>
          <cell r="S1101">
            <v>3</v>
          </cell>
          <cell r="Z1101">
            <v>0</v>
          </cell>
          <cell r="AA1101">
            <v>7</v>
          </cell>
          <cell r="CO1101">
            <v>55.346826505599999</v>
          </cell>
          <cell r="DM1101">
            <v>55.346826505599999</v>
          </cell>
          <cell r="EK1101">
            <v>83.020239758399981</v>
          </cell>
          <cell r="GA1101">
            <v>0</v>
          </cell>
          <cell r="GG1101">
            <v>193.71389276959999</v>
          </cell>
        </row>
        <row r="1104">
          <cell r="J1104">
            <v>36</v>
          </cell>
          <cell r="N1104">
            <v>46</v>
          </cell>
          <cell r="S1104">
            <v>50</v>
          </cell>
          <cell r="Z1104">
            <v>29</v>
          </cell>
          <cell r="AA1104">
            <v>161</v>
          </cell>
          <cell r="CO1104">
            <v>1164.8903372294064</v>
          </cell>
          <cell r="DM1104">
            <v>1529.5026008123364</v>
          </cell>
          <cell r="EK1104">
            <v>1509.4741812052655</v>
          </cell>
          <cell r="GA1104">
            <v>1001.454202141625</v>
          </cell>
          <cell r="GG1104">
            <v>5205.3213213886338</v>
          </cell>
        </row>
        <row r="1116">
          <cell r="J1116">
            <v>1</v>
          </cell>
          <cell r="N1116">
            <v>1</v>
          </cell>
          <cell r="S1116">
            <v>1</v>
          </cell>
          <cell r="Z1116">
            <v>1</v>
          </cell>
          <cell r="AA1116">
            <v>4</v>
          </cell>
          <cell r="CO1116">
            <v>17.55202992816</v>
          </cell>
          <cell r="DM1116">
            <v>17.55202992816</v>
          </cell>
          <cell r="EK1116">
            <v>17.55202992816</v>
          </cell>
          <cell r="GA1116">
            <v>17.55202992816</v>
          </cell>
          <cell r="GG1116">
            <v>70.208119712639999</v>
          </cell>
        </row>
        <row r="1119">
          <cell r="J1119">
            <v>8</v>
          </cell>
          <cell r="N1119">
            <v>0</v>
          </cell>
          <cell r="S1119">
            <v>6</v>
          </cell>
          <cell r="Z1119">
            <v>1</v>
          </cell>
          <cell r="AA1119">
            <v>15</v>
          </cell>
          <cell r="CO1119">
            <v>689.72870470559997</v>
          </cell>
          <cell r="DM1119">
            <v>0</v>
          </cell>
          <cell r="EK1119">
            <v>551.11267347807996</v>
          </cell>
          <cell r="GA1119">
            <v>19.151151040000002</v>
          </cell>
          <cell r="GG1119">
            <v>1259.9925292236799</v>
          </cell>
        </row>
        <row r="1124">
          <cell r="J1124">
            <v>4</v>
          </cell>
          <cell r="N1124">
            <v>1</v>
          </cell>
          <cell r="S1124">
            <v>4</v>
          </cell>
          <cell r="Z1124">
            <v>2</v>
          </cell>
          <cell r="AA1124">
            <v>11</v>
          </cell>
          <cell r="CO1124">
            <v>311.43601821248001</v>
          </cell>
          <cell r="DM1124">
            <v>69.308015613760006</v>
          </cell>
          <cell r="EK1124">
            <v>311.43601821248001</v>
          </cell>
          <cell r="GA1124">
            <v>165.0636750580048</v>
          </cell>
          <cell r="GG1124">
            <v>857.2437270967248</v>
          </cell>
        </row>
        <row r="1127">
          <cell r="J1127">
            <v>3</v>
          </cell>
          <cell r="N1127">
            <v>8</v>
          </cell>
          <cell r="S1127">
            <v>13</v>
          </cell>
          <cell r="Z1127">
            <v>11</v>
          </cell>
          <cell r="AA1127">
            <v>35</v>
          </cell>
          <cell r="CO1127">
            <v>181.54908162899198</v>
          </cell>
          <cell r="DM1127">
            <v>361.93951862006401</v>
          </cell>
          <cell r="EK1127">
            <v>538.11670238233603</v>
          </cell>
          <cell r="GA1127">
            <v>1094.9188141747425</v>
          </cell>
          <cell r="GG1127">
            <v>2176.5241168061343</v>
          </cell>
        </row>
        <row r="1135">
          <cell r="J1135">
            <v>4</v>
          </cell>
          <cell r="N1135">
            <v>3</v>
          </cell>
          <cell r="S1135">
            <v>5</v>
          </cell>
          <cell r="Z1135">
            <v>1</v>
          </cell>
          <cell r="AA1135">
            <v>13</v>
          </cell>
          <cell r="CO1135">
            <v>107.84491929399998</v>
          </cell>
          <cell r="DM1135">
            <v>92.787326788799987</v>
          </cell>
          <cell r="EK1135">
            <v>154.645544648</v>
          </cell>
          <cell r="GA1135">
            <v>30.929108929599995</v>
          </cell>
          <cell r="GG1135">
            <v>386.20689966039993</v>
          </cell>
        </row>
        <row r="1138">
          <cell r="J1138">
            <v>8</v>
          </cell>
          <cell r="N1138">
            <v>3</v>
          </cell>
          <cell r="S1138">
            <v>5</v>
          </cell>
          <cell r="Z1138">
            <v>4</v>
          </cell>
          <cell r="AA1138">
            <v>20</v>
          </cell>
          <cell r="CO1138">
            <v>423.04892647359998</v>
          </cell>
          <cell r="DM1138">
            <v>163.36889394671994</v>
          </cell>
          <cell r="EK1138">
            <v>268.68107351567994</v>
          </cell>
          <cell r="GA1138">
            <v>232.51790712897039</v>
          </cell>
          <cell r="GG1138">
            <v>1087.6168010649703</v>
          </cell>
        </row>
        <row r="1142">
          <cell r="J1142">
            <v>4</v>
          </cell>
          <cell r="N1142">
            <v>5</v>
          </cell>
          <cell r="S1142">
            <v>6</v>
          </cell>
          <cell r="Z1142">
            <v>4</v>
          </cell>
          <cell r="AA1142">
            <v>19</v>
          </cell>
          <cell r="CO1142">
            <v>153.68319930824001</v>
          </cell>
          <cell r="DM1142">
            <v>189.90281371264001</v>
          </cell>
          <cell r="EK1142">
            <v>229.05734201391999</v>
          </cell>
          <cell r="GA1142">
            <v>176.55537111743439</v>
          </cell>
          <cell r="GG1142">
            <v>749.19872615223449</v>
          </cell>
        </row>
        <row r="1145">
          <cell r="J1145">
            <v>3</v>
          </cell>
          <cell r="N1145">
            <v>3</v>
          </cell>
          <cell r="S1145">
            <v>2</v>
          </cell>
          <cell r="Z1145">
            <v>3</v>
          </cell>
          <cell r="AA1145">
            <v>11</v>
          </cell>
          <cell r="CO1145">
            <v>120.65225155199998</v>
          </cell>
          <cell r="DM1145">
            <v>120.65225155199998</v>
          </cell>
          <cell r="EK1145">
            <v>80.434834367999997</v>
          </cell>
          <cell r="GA1145">
            <v>132.71747670720001</v>
          </cell>
          <cell r="GG1145">
            <v>454.45681417919991</v>
          </cell>
        </row>
        <row r="1147">
          <cell r="J1147">
            <v>0</v>
          </cell>
          <cell r="N1147">
            <v>0</v>
          </cell>
          <cell r="S1147">
            <v>0</v>
          </cell>
          <cell r="Z1147">
            <v>0</v>
          </cell>
          <cell r="AA1147">
            <v>0</v>
          </cell>
          <cell r="CO1147">
            <v>0</v>
          </cell>
          <cell r="DM1147">
            <v>0</v>
          </cell>
          <cell r="EK1147">
            <v>0</v>
          </cell>
          <cell r="GA1147">
            <v>0</v>
          </cell>
          <cell r="GG1147">
            <v>0</v>
          </cell>
        </row>
        <row r="1149">
          <cell r="J1149">
            <v>3</v>
          </cell>
          <cell r="N1149">
            <v>4</v>
          </cell>
          <cell r="S1149">
            <v>6</v>
          </cell>
          <cell r="Z1149">
            <v>4</v>
          </cell>
          <cell r="AA1149">
            <v>17</v>
          </cell>
          <cell r="CO1149">
            <v>123.76431359599999</v>
          </cell>
          <cell r="DM1149">
            <v>162.0187377984</v>
          </cell>
          <cell r="EK1149">
            <v>265.53070916959996</v>
          </cell>
          <cell r="GA1149">
            <v>203.649988707928</v>
          </cell>
          <cell r="GG1149">
            <v>754.96374927192801</v>
          </cell>
        </row>
        <row r="1152">
          <cell r="J1152">
            <v>6</v>
          </cell>
          <cell r="N1152">
            <v>8</v>
          </cell>
          <cell r="S1152">
            <v>12</v>
          </cell>
          <cell r="Z1152">
            <v>4</v>
          </cell>
          <cell r="AA1152">
            <v>30</v>
          </cell>
          <cell r="CO1152">
            <v>172.75295795631999</v>
          </cell>
          <cell r="DM1152">
            <v>228.60728996447997</v>
          </cell>
          <cell r="EK1152">
            <v>343.87806807423999</v>
          </cell>
          <cell r="GA1152">
            <v>122.65512680564079</v>
          </cell>
          <cell r="GG1152">
            <v>867.89344280068065</v>
          </cell>
        </row>
        <row r="1156">
          <cell r="J1156">
            <v>5</v>
          </cell>
          <cell r="N1156">
            <v>5</v>
          </cell>
          <cell r="S1156">
            <v>9</v>
          </cell>
          <cell r="Z1156">
            <v>2</v>
          </cell>
          <cell r="AA1156">
            <v>21</v>
          </cell>
          <cell r="CO1156">
            <v>174.17014313327999</v>
          </cell>
          <cell r="DM1156">
            <v>206.12383864352</v>
          </cell>
          <cell r="EK1156">
            <v>318.63685100351995</v>
          </cell>
          <cell r="GA1156">
            <v>76.058796355360002</v>
          </cell>
          <cell r="GG1156">
            <v>774.98962913567993</v>
          </cell>
        </row>
        <row r="1160">
          <cell r="J1160">
            <v>7</v>
          </cell>
          <cell r="N1160">
            <v>9</v>
          </cell>
          <cell r="S1160">
            <v>11</v>
          </cell>
          <cell r="Z1160">
            <v>7</v>
          </cell>
          <cell r="AA1160">
            <v>34</v>
          </cell>
          <cell r="CO1160">
            <v>502.79910719191992</v>
          </cell>
          <cell r="DM1160">
            <v>720.62429912087975</v>
          </cell>
          <cell r="EK1160">
            <v>851.91980286335991</v>
          </cell>
          <cell r="GA1160">
            <v>714.01054486497117</v>
          </cell>
          <cell r="GG1160">
            <v>2789.3537540411303</v>
          </cell>
        </row>
        <row r="1163">
          <cell r="J1163">
            <v>3</v>
          </cell>
          <cell r="N1163">
            <v>4</v>
          </cell>
          <cell r="S1163">
            <v>9</v>
          </cell>
          <cell r="Z1163">
            <v>5</v>
          </cell>
          <cell r="AA1163">
            <v>21</v>
          </cell>
          <cell r="CO1163">
            <v>153.91780090847999</v>
          </cell>
          <cell r="DM1163">
            <v>188.86865155648002</v>
          </cell>
          <cell r="EK1163">
            <v>412.68815376096001</v>
          </cell>
          <cell r="GA1163">
            <v>278.53730915417117</v>
          </cell>
          <cell r="GG1163">
            <v>1034.0119153800911</v>
          </cell>
        </row>
        <row r="1168">
          <cell r="J1168">
            <v>1</v>
          </cell>
          <cell r="N1168">
            <v>2</v>
          </cell>
          <cell r="S1168">
            <v>3</v>
          </cell>
          <cell r="Z1168">
            <v>2</v>
          </cell>
          <cell r="AA1168">
            <v>8</v>
          </cell>
          <cell r="CO1168">
            <v>42.304892647359992</v>
          </cell>
          <cell r="DM1168">
            <v>84.609785294719984</v>
          </cell>
          <cell r="EK1168">
            <v>126.91467794207998</v>
          </cell>
          <cell r="GA1168">
            <v>100.7531523081328</v>
          </cell>
          <cell r="GG1168">
            <v>354.58250819229278</v>
          </cell>
        </row>
        <row r="1170">
          <cell r="J1170">
            <v>1</v>
          </cell>
          <cell r="N1170">
            <v>2</v>
          </cell>
          <cell r="S1170">
            <v>1</v>
          </cell>
          <cell r="Z1170">
            <v>1</v>
          </cell>
          <cell r="AA1170">
            <v>5</v>
          </cell>
          <cell r="CO1170">
            <v>62.199600049040363</v>
          </cell>
          <cell r="DM1170">
            <v>124.39920009808073</v>
          </cell>
          <cell r="EK1170">
            <v>62.199600049040363</v>
          </cell>
          <cell r="GA1170">
            <v>62.199600049040363</v>
          </cell>
          <cell r="GG1170">
            <v>310.99800024520181</v>
          </cell>
        </row>
        <row r="1172">
          <cell r="J1172">
            <v>15</v>
          </cell>
          <cell r="N1172">
            <v>15</v>
          </cell>
          <cell r="S1172">
            <v>22</v>
          </cell>
          <cell r="Z1172">
            <v>13</v>
          </cell>
          <cell r="AA1172">
            <v>65</v>
          </cell>
          <cell r="CO1172">
            <v>315.03643460799998</v>
          </cell>
          <cell r="DM1172">
            <v>270.03122966400002</v>
          </cell>
          <cell r="EK1172">
            <v>396.04580350719999</v>
          </cell>
          <cell r="GA1172">
            <v>302.72224448928006</v>
          </cell>
          <cell r="GG1172">
            <v>1283.8357122684799</v>
          </cell>
        </row>
        <row r="1174">
          <cell r="J1174">
            <v>3</v>
          </cell>
          <cell r="N1174">
            <v>3</v>
          </cell>
          <cell r="S1174">
            <v>3</v>
          </cell>
          <cell r="Z1174">
            <v>2</v>
          </cell>
          <cell r="AA1174">
            <v>11</v>
          </cell>
          <cell r="CO1174">
            <v>125.22937665055998</v>
          </cell>
          <cell r="DM1174">
            <v>112.57046581311998</v>
          </cell>
          <cell r="EK1174">
            <v>125.22937665055998</v>
          </cell>
          <cell r="GA1174">
            <v>79.266614154559988</v>
          </cell>
          <cell r="GG1174">
            <v>442.29583326879992</v>
          </cell>
        </row>
        <row r="1177">
          <cell r="J1177">
            <v>2</v>
          </cell>
          <cell r="N1177">
            <v>2</v>
          </cell>
          <cell r="S1177">
            <v>3</v>
          </cell>
          <cell r="Z1177">
            <v>2</v>
          </cell>
          <cell r="AA1177">
            <v>9</v>
          </cell>
          <cell r="CO1177">
            <v>54.906350031679992</v>
          </cell>
          <cell r="DM1177">
            <v>54.906350031679992</v>
          </cell>
          <cell r="EK1177">
            <v>82.359525047519995</v>
          </cell>
          <cell r="GA1177">
            <v>54.906350031679992</v>
          </cell>
          <cell r="GG1177">
            <v>247.07857514255997</v>
          </cell>
        </row>
        <row r="1179">
          <cell r="J1179">
            <v>3</v>
          </cell>
          <cell r="N1179">
            <v>3</v>
          </cell>
          <cell r="S1179">
            <v>3</v>
          </cell>
          <cell r="Z1179">
            <v>3</v>
          </cell>
          <cell r="AA1179">
            <v>12</v>
          </cell>
          <cell r="CO1179">
            <v>52.656089784480002</v>
          </cell>
          <cell r="DM1179">
            <v>52.656089784480002</v>
          </cell>
          <cell r="EK1179">
            <v>52.656089784480002</v>
          </cell>
          <cell r="GA1179">
            <v>59.353869715576799</v>
          </cell>
          <cell r="GG1179">
            <v>217.32213906901683</v>
          </cell>
        </row>
        <row r="1181">
          <cell r="J1181">
            <v>9</v>
          </cell>
          <cell r="N1181">
            <v>4</v>
          </cell>
          <cell r="S1181">
            <v>2</v>
          </cell>
          <cell r="Z1181">
            <v>7</v>
          </cell>
          <cell r="AA1181">
            <v>22</v>
          </cell>
          <cell r="CO1181">
            <v>344.28981782159997</v>
          </cell>
          <cell r="DM1181">
            <v>153.01769680960001</v>
          </cell>
          <cell r="EK1181">
            <v>76.508848404800005</v>
          </cell>
          <cell r="GA1181">
            <v>311.57414588935603</v>
          </cell>
          <cell r="GG1181">
            <v>885.39050892535602</v>
          </cell>
        </row>
        <row r="1183">
          <cell r="J1183">
            <v>1</v>
          </cell>
          <cell r="N1183">
            <v>3</v>
          </cell>
          <cell r="S1183">
            <v>3</v>
          </cell>
          <cell r="Z1183">
            <v>1</v>
          </cell>
          <cell r="AA1183">
            <v>8</v>
          </cell>
          <cell r="CO1183">
            <v>35.554111905760003</v>
          </cell>
          <cell r="DM1183">
            <v>106.66233571728</v>
          </cell>
          <cell r="EK1183">
            <v>106.66233571728</v>
          </cell>
          <cell r="GA1183">
            <v>35.554111905760003</v>
          </cell>
          <cell r="GG1183">
            <v>284.43289524608002</v>
          </cell>
        </row>
        <row r="1185">
          <cell r="J1185">
            <v>3</v>
          </cell>
          <cell r="N1185">
            <v>3</v>
          </cell>
          <cell r="S1185">
            <v>3</v>
          </cell>
          <cell r="Z1185">
            <v>7</v>
          </cell>
          <cell r="AA1185">
            <v>16</v>
          </cell>
          <cell r="CO1185">
            <v>91.566440909999997</v>
          </cell>
          <cell r="DM1185">
            <v>91.566440909999997</v>
          </cell>
          <cell r="EK1185">
            <v>91.566440909999997</v>
          </cell>
          <cell r="GA1185">
            <v>259.43824924500001</v>
          </cell>
          <cell r="GG1185">
            <v>534.1375719749999</v>
          </cell>
        </row>
        <row r="1187">
          <cell r="J1187">
            <v>0</v>
          </cell>
          <cell r="N1187">
            <v>2</v>
          </cell>
          <cell r="S1187">
            <v>2</v>
          </cell>
          <cell r="Z1187">
            <v>0</v>
          </cell>
          <cell r="AA1187">
            <v>4</v>
          </cell>
          <cell r="CO1187">
            <v>0</v>
          </cell>
          <cell r="DM1187">
            <v>77.408952503679984</v>
          </cell>
          <cell r="EK1187">
            <v>77.408952503679984</v>
          </cell>
          <cell r="GA1187">
            <v>0</v>
          </cell>
          <cell r="GG1187">
            <v>154.81790500735997</v>
          </cell>
        </row>
        <row r="1191">
          <cell r="J1191">
            <v>0</v>
          </cell>
          <cell r="N1191">
            <v>0</v>
          </cell>
          <cell r="S1191">
            <v>1</v>
          </cell>
          <cell r="Z1191">
            <v>0</v>
          </cell>
          <cell r="AA1191">
            <v>1</v>
          </cell>
          <cell r="CO1191">
            <v>0</v>
          </cell>
          <cell r="DM1191">
            <v>0</v>
          </cell>
          <cell r="EK1191">
            <v>19.151151039999998</v>
          </cell>
          <cell r="GA1191">
            <v>0</v>
          </cell>
          <cell r="GG1191">
            <v>19.151151039999998</v>
          </cell>
        </row>
        <row r="1193">
          <cell r="J1193">
            <v>27</v>
          </cell>
          <cell r="N1193">
            <v>27</v>
          </cell>
          <cell r="S1193">
            <v>8</v>
          </cell>
          <cell r="Z1193">
            <v>29</v>
          </cell>
          <cell r="AA1193">
            <v>91</v>
          </cell>
          <cell r="CO1193">
            <v>1036.1548334257122</v>
          </cell>
          <cell r="DM1193">
            <v>1047.0460930221602</v>
          </cell>
          <cell r="EK1193">
            <v>302.97503968300799</v>
          </cell>
          <cell r="GA1193">
            <v>1327.0999818271887</v>
          </cell>
          <cell r="GG1193">
            <v>3713.2759479580686</v>
          </cell>
        </row>
        <row r="1197">
          <cell r="J1197">
            <v>0</v>
          </cell>
          <cell r="N1197">
            <v>1</v>
          </cell>
          <cell r="S1197">
            <v>0</v>
          </cell>
          <cell r="Z1197">
            <v>0</v>
          </cell>
          <cell r="AA1197">
            <v>1</v>
          </cell>
          <cell r="CO1197">
            <v>0</v>
          </cell>
          <cell r="DM1197">
            <v>12.927026952000002</v>
          </cell>
          <cell r="EK1197">
            <v>0</v>
          </cell>
          <cell r="GA1197">
            <v>0</v>
          </cell>
          <cell r="GG1197">
            <v>12.927026952000002</v>
          </cell>
        </row>
        <row r="1199">
          <cell r="J1199">
            <v>2</v>
          </cell>
          <cell r="N1199">
            <v>4</v>
          </cell>
          <cell r="S1199">
            <v>6</v>
          </cell>
          <cell r="Z1199">
            <v>8</v>
          </cell>
          <cell r="AA1199">
            <v>20</v>
          </cell>
          <cell r="CO1199">
            <v>78.309056602559991</v>
          </cell>
          <cell r="DM1199">
            <v>171.91988288607999</v>
          </cell>
          <cell r="EK1199">
            <v>228.60728996448</v>
          </cell>
          <cell r="GA1199">
            <v>450.77261149787989</v>
          </cell>
          <cell r="GG1199">
            <v>929.60884095099993</v>
          </cell>
        </row>
        <row r="1205">
          <cell r="J1205">
            <v>0</v>
          </cell>
          <cell r="N1205">
            <v>1</v>
          </cell>
          <cell r="S1205">
            <v>1</v>
          </cell>
          <cell r="Z1205">
            <v>2</v>
          </cell>
          <cell r="AA1205">
            <v>4</v>
          </cell>
          <cell r="CO1205">
            <v>0</v>
          </cell>
          <cell r="DM1205">
            <v>42.304892647359985</v>
          </cell>
          <cell r="EK1205">
            <v>42.304892647359985</v>
          </cell>
          <cell r="GA1205">
            <v>318.27680936396791</v>
          </cell>
          <cell r="GG1205">
            <v>402.88659465868795</v>
          </cell>
        </row>
        <row r="1208">
          <cell r="J1208">
            <v>0</v>
          </cell>
          <cell r="N1208">
            <v>1</v>
          </cell>
          <cell r="S1208">
            <v>0</v>
          </cell>
          <cell r="Z1208">
            <v>0</v>
          </cell>
          <cell r="AA1208">
            <v>1</v>
          </cell>
          <cell r="CO1208">
            <v>0</v>
          </cell>
          <cell r="DM1208">
            <v>14.263716583653375</v>
          </cell>
          <cell r="EK1208">
            <v>0</v>
          </cell>
          <cell r="GA1208">
            <v>0</v>
          </cell>
          <cell r="GG1208">
            <v>14.263716583653375</v>
          </cell>
        </row>
        <row r="1210">
          <cell r="J1210">
            <v>0</v>
          </cell>
          <cell r="N1210">
            <v>8</v>
          </cell>
          <cell r="S1210">
            <v>0</v>
          </cell>
          <cell r="Z1210">
            <v>0</v>
          </cell>
          <cell r="AA1210">
            <v>8</v>
          </cell>
          <cell r="CO1210">
            <v>0</v>
          </cell>
          <cell r="DM1210">
            <v>371.29845782295445</v>
          </cell>
          <cell r="EK1210">
            <v>0</v>
          </cell>
          <cell r="GA1210">
            <v>0</v>
          </cell>
          <cell r="GG1210">
            <v>371.29845782295445</v>
          </cell>
        </row>
        <row r="1213">
          <cell r="J1213">
            <v>0</v>
          </cell>
          <cell r="N1213">
            <v>10</v>
          </cell>
          <cell r="S1213">
            <v>0</v>
          </cell>
          <cell r="Z1213">
            <v>4</v>
          </cell>
          <cell r="AA1213">
            <v>14</v>
          </cell>
          <cell r="CO1213">
            <v>0</v>
          </cell>
          <cell r="DM1213">
            <v>585.067664272</v>
          </cell>
          <cell r="EK1213">
            <v>0</v>
          </cell>
          <cell r="GA1213">
            <v>463.45009895182875</v>
          </cell>
          <cell r="GG1213">
            <v>1048.5177632238288</v>
          </cell>
        </row>
        <row r="1220">
          <cell r="J1220">
            <v>13</v>
          </cell>
          <cell r="N1220">
            <v>32</v>
          </cell>
          <cell r="S1220">
            <v>18</v>
          </cell>
          <cell r="Z1220">
            <v>19</v>
          </cell>
          <cell r="AA1220">
            <v>82</v>
          </cell>
          <cell r="CO1220">
            <v>503.27309818015988</v>
          </cell>
          <cell r="DM1220">
            <v>1784.1786843395198</v>
          </cell>
          <cell r="EK1220">
            <v>705.8539738812799</v>
          </cell>
          <cell r="GA1220">
            <v>1097.6568398755676</v>
          </cell>
          <cell r="GG1220">
            <v>4090.9625962765276</v>
          </cell>
        </row>
        <row r="1230">
          <cell r="J1230">
            <v>0</v>
          </cell>
          <cell r="N1230">
            <v>3</v>
          </cell>
          <cell r="S1230">
            <v>0</v>
          </cell>
          <cell r="Z1230">
            <v>0</v>
          </cell>
          <cell r="AA1230">
            <v>3</v>
          </cell>
          <cell r="CO1230">
            <v>0</v>
          </cell>
          <cell r="DM1230">
            <v>122.40458187216001</v>
          </cell>
          <cell r="EK1230">
            <v>0</v>
          </cell>
          <cell r="GA1230">
            <v>0</v>
          </cell>
          <cell r="GG1230">
            <v>122.40458187216001</v>
          </cell>
        </row>
        <row r="1233">
          <cell r="J1233">
            <v>5</v>
          </cell>
          <cell r="N1233">
            <v>5</v>
          </cell>
          <cell r="S1233">
            <v>0</v>
          </cell>
          <cell r="Z1233">
            <v>4</v>
          </cell>
          <cell r="AA1233">
            <v>14</v>
          </cell>
          <cell r="CO1233">
            <v>280.38242680111995</v>
          </cell>
          <cell r="DM1233">
            <v>245.72841899424</v>
          </cell>
          <cell r="EK1233">
            <v>0</v>
          </cell>
          <cell r="GA1233">
            <v>240.05776317129602</v>
          </cell>
          <cell r="GG1233">
            <v>766.16860896665594</v>
          </cell>
        </row>
        <row r="1237">
          <cell r="J1237">
            <v>0</v>
          </cell>
          <cell r="N1237">
            <v>1</v>
          </cell>
          <cell r="S1237">
            <v>0</v>
          </cell>
          <cell r="Z1237">
            <v>3</v>
          </cell>
          <cell r="AA1237">
            <v>4</v>
          </cell>
          <cell r="CO1237">
            <v>0</v>
          </cell>
          <cell r="DM1237">
            <v>75.158692256479981</v>
          </cell>
          <cell r="EK1237">
            <v>0</v>
          </cell>
          <cell r="GA1237">
            <v>234.56712816812797</v>
          </cell>
          <cell r="GG1237">
            <v>309.72582042460795</v>
          </cell>
        </row>
        <row r="1240">
          <cell r="J1240">
            <v>16</v>
          </cell>
          <cell r="N1240">
            <v>55</v>
          </cell>
          <cell r="S1240">
            <v>16</v>
          </cell>
          <cell r="Z1240">
            <v>15</v>
          </cell>
          <cell r="AA1240">
            <v>102</v>
          </cell>
          <cell r="CO1240">
            <v>518.47911210591997</v>
          </cell>
          <cell r="DM1240">
            <v>1830.8979174847709</v>
          </cell>
          <cell r="EK1240">
            <v>487.93302619711994</v>
          </cell>
          <cell r="GA1240">
            <v>534.18497107382382</v>
          </cell>
          <cell r="GG1240">
            <v>3371.4950268616344</v>
          </cell>
        </row>
        <row r="1251">
          <cell r="J1251">
            <v>2</v>
          </cell>
          <cell r="N1251">
            <v>5</v>
          </cell>
          <cell r="S1251">
            <v>1</v>
          </cell>
          <cell r="Z1251">
            <v>3</v>
          </cell>
          <cell r="AA1251">
            <v>11</v>
          </cell>
          <cell r="CO1251">
            <v>77.408952503679984</v>
          </cell>
          <cell r="DM1251">
            <v>193.52238125919996</v>
          </cell>
          <cell r="EK1251">
            <v>38.704476251839992</v>
          </cell>
          <cell r="GA1251">
            <v>127.72477163107197</v>
          </cell>
          <cell r="GG1251">
            <v>437.36058164579185</v>
          </cell>
        </row>
        <row r="1253">
          <cell r="J1253">
            <v>0</v>
          </cell>
          <cell r="N1253">
            <v>1</v>
          </cell>
          <cell r="S1253">
            <v>0</v>
          </cell>
          <cell r="Z1253">
            <v>0</v>
          </cell>
          <cell r="AA1253">
            <v>1</v>
          </cell>
          <cell r="CO1253">
            <v>0</v>
          </cell>
          <cell r="DM1253">
            <v>30.929108929599998</v>
          </cell>
          <cell r="EK1253">
            <v>0</v>
          </cell>
          <cell r="GA1253">
            <v>0</v>
          </cell>
          <cell r="GG1253">
            <v>30.929108929599998</v>
          </cell>
        </row>
        <row r="1255">
          <cell r="J1255">
            <v>0</v>
          </cell>
          <cell r="N1255">
            <v>4</v>
          </cell>
          <cell r="S1255">
            <v>1</v>
          </cell>
          <cell r="Z1255">
            <v>4</v>
          </cell>
          <cell r="AA1255">
            <v>9</v>
          </cell>
          <cell r="CO1255">
            <v>0</v>
          </cell>
          <cell r="DM1255">
            <v>257.42977227967998</v>
          </cell>
          <cell r="EK1255">
            <v>67.057755366560002</v>
          </cell>
          <cell r="GA1255">
            <v>402.88659465868795</v>
          </cell>
          <cell r="GG1255">
            <v>727.37412230492794</v>
          </cell>
        </row>
        <row r="1259">
          <cell r="J1259">
            <v>0</v>
          </cell>
          <cell r="N1259">
            <v>5</v>
          </cell>
          <cell r="S1259">
            <v>0</v>
          </cell>
          <cell r="Z1259">
            <v>0</v>
          </cell>
          <cell r="AA1259">
            <v>5</v>
          </cell>
          <cell r="CO1259">
            <v>0</v>
          </cell>
          <cell r="DM1259">
            <v>337.53903708000001</v>
          </cell>
          <cell r="EK1259">
            <v>0</v>
          </cell>
          <cell r="GA1259">
            <v>0</v>
          </cell>
          <cell r="GG1259">
            <v>337.53903708000001</v>
          </cell>
        </row>
        <row r="1262">
          <cell r="J1262">
            <v>25</v>
          </cell>
          <cell r="N1262">
            <v>46</v>
          </cell>
          <cell r="S1262">
            <v>18</v>
          </cell>
          <cell r="Z1262">
            <v>43</v>
          </cell>
          <cell r="AA1262">
            <v>132</v>
          </cell>
          <cell r="CO1262">
            <v>647.73663062489334</v>
          </cell>
          <cell r="DM1262">
            <v>1080.2160324728789</v>
          </cell>
          <cell r="EK1262">
            <v>533.3127819933909</v>
          </cell>
          <cell r="GA1262">
            <v>1430.2949540793654</v>
          </cell>
          <cell r="GG1262">
            <v>3691.5603991705284</v>
          </cell>
        </row>
        <row r="1271">
          <cell r="J1271">
            <v>0</v>
          </cell>
          <cell r="N1271">
            <v>1</v>
          </cell>
          <cell r="S1271">
            <v>0</v>
          </cell>
          <cell r="Z1271">
            <v>0</v>
          </cell>
          <cell r="AA1271">
            <v>1</v>
          </cell>
          <cell r="CO1271">
            <v>0</v>
          </cell>
          <cell r="DM1271">
            <v>31.953695510239996</v>
          </cell>
          <cell r="EK1271">
            <v>0</v>
          </cell>
          <cell r="GA1271">
            <v>0</v>
          </cell>
          <cell r="GG1271">
            <v>31.953695510239996</v>
          </cell>
        </row>
        <row r="1273">
          <cell r="J1273">
            <v>0</v>
          </cell>
          <cell r="N1273">
            <v>1</v>
          </cell>
          <cell r="S1273">
            <v>0</v>
          </cell>
          <cell r="Z1273">
            <v>2</v>
          </cell>
          <cell r="AA1273">
            <v>3</v>
          </cell>
          <cell r="CO1273">
            <v>0</v>
          </cell>
          <cell r="DM1273">
            <v>57.606662328319992</v>
          </cell>
          <cell r="EK1273">
            <v>0</v>
          </cell>
          <cell r="GA1273">
            <v>99.461502926240001</v>
          </cell>
          <cell r="GG1273">
            <v>157.06816525456</v>
          </cell>
        </row>
        <row r="1277">
          <cell r="J1277">
            <v>0</v>
          </cell>
          <cell r="N1277">
            <v>7</v>
          </cell>
          <cell r="S1277">
            <v>0</v>
          </cell>
          <cell r="Z1277">
            <v>0</v>
          </cell>
          <cell r="AA1277">
            <v>7</v>
          </cell>
          <cell r="CO1277">
            <v>0</v>
          </cell>
          <cell r="DM1277">
            <v>274.08169810895998</v>
          </cell>
          <cell r="EK1277">
            <v>0</v>
          </cell>
          <cell r="GA1277">
            <v>0</v>
          </cell>
          <cell r="GG1277">
            <v>274.08169810895998</v>
          </cell>
        </row>
        <row r="1279">
          <cell r="J1279">
            <v>0</v>
          </cell>
          <cell r="N1279">
            <v>2</v>
          </cell>
          <cell r="S1279">
            <v>0</v>
          </cell>
          <cell r="Z1279">
            <v>0</v>
          </cell>
          <cell r="AA1279">
            <v>2</v>
          </cell>
          <cell r="CO1279">
            <v>0</v>
          </cell>
          <cell r="DM1279">
            <v>133.39763426799774</v>
          </cell>
          <cell r="EK1279">
            <v>0</v>
          </cell>
          <cell r="GA1279">
            <v>0</v>
          </cell>
          <cell r="GG1279">
            <v>133.39763426799774</v>
          </cell>
        </row>
        <row r="1281">
          <cell r="J1281">
            <v>0</v>
          </cell>
          <cell r="N1281">
            <v>0</v>
          </cell>
          <cell r="S1281">
            <v>0</v>
          </cell>
          <cell r="Z1281">
            <v>0</v>
          </cell>
          <cell r="AA1281">
            <v>0</v>
          </cell>
          <cell r="CO1281">
            <v>0</v>
          </cell>
          <cell r="DM1281">
            <v>0</v>
          </cell>
          <cell r="EK1281">
            <v>0</v>
          </cell>
          <cell r="GA1281">
            <v>0</v>
          </cell>
          <cell r="GG1281">
            <v>0</v>
          </cell>
        </row>
        <row r="1283">
          <cell r="J1283">
            <v>2</v>
          </cell>
          <cell r="N1283">
            <v>4</v>
          </cell>
          <cell r="S1283">
            <v>1</v>
          </cell>
          <cell r="Z1283">
            <v>0</v>
          </cell>
          <cell r="AA1283">
            <v>7</v>
          </cell>
          <cell r="CO1283">
            <v>38.302302079999997</v>
          </cell>
          <cell r="DM1283">
            <v>102.90871011343998</v>
          </cell>
          <cell r="EK1283">
            <v>69.308015613759991</v>
          </cell>
          <cell r="GA1283">
            <v>0</v>
          </cell>
          <cell r="GG1283">
            <v>210.51902780719996</v>
          </cell>
        </row>
        <row r="1288">
          <cell r="J1288">
            <v>5</v>
          </cell>
          <cell r="N1288">
            <v>5</v>
          </cell>
          <cell r="S1288">
            <v>4</v>
          </cell>
          <cell r="Z1288">
            <v>2</v>
          </cell>
          <cell r="AA1288">
            <v>16</v>
          </cell>
          <cell r="CO1288">
            <v>209.27420298959998</v>
          </cell>
          <cell r="DM1288">
            <v>209.27420298959998</v>
          </cell>
          <cell r="EK1288">
            <v>162.01873779839997</v>
          </cell>
          <cell r="GA1288">
            <v>76.508848404799991</v>
          </cell>
          <cell r="GG1288">
            <v>657.07599218239989</v>
          </cell>
        </row>
        <row r="1291">
          <cell r="J1291">
            <v>0</v>
          </cell>
          <cell r="N1291">
            <v>5</v>
          </cell>
          <cell r="S1291">
            <v>0</v>
          </cell>
          <cell r="Z1291">
            <v>0</v>
          </cell>
          <cell r="AA1291">
            <v>5</v>
          </cell>
          <cell r="CO1291">
            <v>0</v>
          </cell>
          <cell r="DM1291">
            <v>145.38596312015997</v>
          </cell>
          <cell r="EK1291">
            <v>0</v>
          </cell>
          <cell r="GA1291">
            <v>0</v>
          </cell>
          <cell r="GG1291">
            <v>145.38596312015997</v>
          </cell>
        </row>
        <row r="1295">
          <cell r="J1295">
            <v>6</v>
          </cell>
          <cell r="N1295">
            <v>7</v>
          </cell>
          <cell r="S1295">
            <v>6</v>
          </cell>
          <cell r="Z1295">
            <v>2</v>
          </cell>
          <cell r="AA1295">
            <v>21</v>
          </cell>
          <cell r="CO1295">
            <v>295.54918086724797</v>
          </cell>
          <cell r="DM1295">
            <v>323.12492324974403</v>
          </cell>
          <cell r="EK1295">
            <v>282.87782178163195</v>
          </cell>
          <cell r="GA1295">
            <v>93.206641240820801</v>
          </cell>
          <cell r="GG1295">
            <v>994.75856713944472</v>
          </cell>
        </row>
        <row r="1302">
          <cell r="J1302">
            <v>3</v>
          </cell>
          <cell r="N1302">
            <v>1</v>
          </cell>
          <cell r="S1302">
            <v>3</v>
          </cell>
          <cell r="Z1302">
            <v>1</v>
          </cell>
          <cell r="AA1302">
            <v>8</v>
          </cell>
          <cell r="CO1302">
            <v>73.813323895919993</v>
          </cell>
          <cell r="DM1302">
            <v>22.052550422559996</v>
          </cell>
          <cell r="EK1302">
            <v>81.468996524159991</v>
          </cell>
          <cell r="GA1302">
            <v>22.052550422559996</v>
          </cell>
          <cell r="GG1302">
            <v>199.3874212652</v>
          </cell>
        </row>
        <row r="1305">
          <cell r="J1305">
            <v>3</v>
          </cell>
          <cell r="N1305">
            <v>34</v>
          </cell>
          <cell r="S1305">
            <v>8</v>
          </cell>
          <cell r="Z1305">
            <v>2</v>
          </cell>
          <cell r="AA1305">
            <v>47</v>
          </cell>
          <cell r="CO1305">
            <v>248.75430085855999</v>
          </cell>
          <cell r="DM1305">
            <v>4376.8040586815978</v>
          </cell>
          <cell r="EK1305">
            <v>187.6094633756</v>
          </cell>
          <cell r="GA1305">
            <v>44.765815556</v>
          </cell>
          <cell r="GG1305">
            <v>4857.9336384717581</v>
          </cell>
        </row>
        <row r="1312">
          <cell r="J1312">
            <v>0</v>
          </cell>
          <cell r="N1312">
            <v>0</v>
          </cell>
          <cell r="S1312">
            <v>0</v>
          </cell>
          <cell r="Z1312">
            <v>0</v>
          </cell>
          <cell r="AA1312">
            <v>0</v>
          </cell>
          <cell r="CO1312">
            <v>0</v>
          </cell>
          <cell r="DM1312">
            <v>0</v>
          </cell>
          <cell r="EK1312">
            <v>0</v>
          </cell>
          <cell r="GA1312">
            <v>0</v>
          </cell>
          <cell r="GG1312">
            <v>0</v>
          </cell>
        </row>
        <row r="1316">
          <cell r="J1316">
            <v>2</v>
          </cell>
          <cell r="N1316">
            <v>0</v>
          </cell>
          <cell r="S1316">
            <v>0</v>
          </cell>
          <cell r="Z1316">
            <v>2</v>
          </cell>
          <cell r="AA1316">
            <v>4</v>
          </cell>
          <cell r="CO1316">
            <v>105.31217956895998</v>
          </cell>
          <cell r="DM1316">
            <v>0</v>
          </cell>
          <cell r="EK1316">
            <v>0</v>
          </cell>
          <cell r="GA1316">
            <v>121.10900650430396</v>
          </cell>
          <cell r="GG1316">
            <v>226.42118607326393</v>
          </cell>
        </row>
        <row r="1319">
          <cell r="J1319">
            <v>0</v>
          </cell>
          <cell r="N1319">
            <v>1</v>
          </cell>
          <cell r="S1319">
            <v>0</v>
          </cell>
          <cell r="Z1319">
            <v>0</v>
          </cell>
          <cell r="AA1319">
            <v>1</v>
          </cell>
          <cell r="CO1319">
            <v>0</v>
          </cell>
          <cell r="DM1319">
            <v>67.507807416000006</v>
          </cell>
          <cell r="EK1319">
            <v>0</v>
          </cell>
          <cell r="GA1319">
            <v>0</v>
          </cell>
          <cell r="GG1319">
            <v>67.507807416000006</v>
          </cell>
        </row>
        <row r="1322">
          <cell r="J1322">
            <v>0</v>
          </cell>
          <cell r="N1322">
            <v>0</v>
          </cell>
          <cell r="S1322">
            <v>0</v>
          </cell>
          <cell r="Z1322">
            <v>0</v>
          </cell>
          <cell r="AA1322">
            <v>0</v>
          </cell>
          <cell r="CO1322">
            <v>0</v>
          </cell>
          <cell r="DM1322">
            <v>0</v>
          </cell>
          <cell r="EK1322">
            <v>0</v>
          </cell>
          <cell r="GA1322">
            <v>0</v>
          </cell>
          <cell r="GG1322">
            <v>0</v>
          </cell>
        </row>
        <row r="1324">
          <cell r="J1324">
            <v>0</v>
          </cell>
          <cell r="N1324">
            <v>2</v>
          </cell>
          <cell r="S1324">
            <v>2</v>
          </cell>
          <cell r="Z1324">
            <v>0</v>
          </cell>
          <cell r="AA1324">
            <v>4</v>
          </cell>
          <cell r="CO1324">
            <v>0</v>
          </cell>
          <cell r="DM1324">
            <v>405.04684449600001</v>
          </cell>
          <cell r="EK1324">
            <v>84.60978529471997</v>
          </cell>
          <cell r="GA1324">
            <v>0</v>
          </cell>
          <cell r="GG1324">
            <v>489.65662979071999</v>
          </cell>
        </row>
        <row r="1327">
          <cell r="J1327">
            <v>0</v>
          </cell>
          <cell r="N1327">
            <v>1</v>
          </cell>
          <cell r="S1327">
            <v>0</v>
          </cell>
          <cell r="Z1327">
            <v>0</v>
          </cell>
          <cell r="AA1327">
            <v>1</v>
          </cell>
          <cell r="CO1327">
            <v>0</v>
          </cell>
          <cell r="DM1327">
            <v>14.263716583653377</v>
          </cell>
          <cell r="EK1327">
            <v>0</v>
          </cell>
          <cell r="GA1327">
            <v>0</v>
          </cell>
          <cell r="GG1327">
            <v>14.263716583653377</v>
          </cell>
        </row>
        <row r="1329">
          <cell r="J1329">
            <v>25</v>
          </cell>
          <cell r="N1329">
            <v>37</v>
          </cell>
          <cell r="S1329">
            <v>9</v>
          </cell>
          <cell r="Z1329">
            <v>25</v>
          </cell>
          <cell r="AA1329">
            <v>96</v>
          </cell>
          <cell r="CO1329">
            <v>526.56089784479991</v>
          </cell>
          <cell r="DM1329">
            <v>714.77376832759876</v>
          </cell>
          <cell r="EK1329">
            <v>162.01873779839997</v>
          </cell>
          <cell r="GA1329">
            <v>514.85954455935996</v>
          </cell>
          <cell r="GG1329">
            <v>1918.2129485301587</v>
          </cell>
        </row>
        <row r="1332">
          <cell r="J1332">
            <v>0</v>
          </cell>
          <cell r="N1332">
            <v>9</v>
          </cell>
          <cell r="S1332">
            <v>1</v>
          </cell>
          <cell r="Z1332">
            <v>0</v>
          </cell>
          <cell r="AA1332">
            <v>10</v>
          </cell>
          <cell r="CO1332">
            <v>0</v>
          </cell>
          <cell r="DM1332">
            <v>337.59649053311995</v>
          </cell>
          <cell r="EK1332">
            <v>45.962762495999996</v>
          </cell>
          <cell r="GA1332">
            <v>0</v>
          </cell>
          <cell r="GG1332">
            <v>383.55925302911999</v>
          </cell>
        </row>
        <row r="1336">
          <cell r="J1336">
            <v>0</v>
          </cell>
          <cell r="N1336">
            <v>1</v>
          </cell>
          <cell r="S1336">
            <v>0</v>
          </cell>
          <cell r="Z1336">
            <v>0</v>
          </cell>
          <cell r="AA1336">
            <v>1</v>
          </cell>
          <cell r="CO1336">
            <v>0</v>
          </cell>
          <cell r="DM1336">
            <v>27.6734132528</v>
          </cell>
          <cell r="EK1336">
            <v>0</v>
          </cell>
          <cell r="GA1336">
            <v>0</v>
          </cell>
          <cell r="GG1336">
            <v>27.6734132528</v>
          </cell>
        </row>
        <row r="1338">
          <cell r="J1338">
            <v>0</v>
          </cell>
          <cell r="N1338">
            <v>1</v>
          </cell>
          <cell r="S1338">
            <v>0</v>
          </cell>
          <cell r="Z1338">
            <v>0</v>
          </cell>
          <cell r="AA1338">
            <v>1</v>
          </cell>
          <cell r="CO1338">
            <v>0</v>
          </cell>
          <cell r="DM1338">
            <v>76.958900454239995</v>
          </cell>
          <cell r="EK1338">
            <v>0</v>
          </cell>
          <cell r="GA1338">
            <v>0</v>
          </cell>
          <cell r="GG1338">
            <v>76.958900454239995</v>
          </cell>
        </row>
        <row r="1340">
          <cell r="J1340">
            <v>0</v>
          </cell>
          <cell r="N1340">
            <v>0</v>
          </cell>
          <cell r="S1340">
            <v>1</v>
          </cell>
          <cell r="Z1340">
            <v>0</v>
          </cell>
          <cell r="AA1340">
            <v>1</v>
          </cell>
          <cell r="CO1340">
            <v>0</v>
          </cell>
          <cell r="DM1340">
            <v>0</v>
          </cell>
          <cell r="EK1340">
            <v>17.55202992816</v>
          </cell>
          <cell r="GA1340">
            <v>0</v>
          </cell>
          <cell r="GG1340">
            <v>17.55202992816</v>
          </cell>
        </row>
        <row r="1342">
          <cell r="J1342">
            <v>0</v>
          </cell>
          <cell r="N1342">
            <v>3</v>
          </cell>
          <cell r="S1342">
            <v>1</v>
          </cell>
          <cell r="Z1342">
            <v>2</v>
          </cell>
          <cell r="AA1342">
            <v>6</v>
          </cell>
          <cell r="CO1342">
            <v>0</v>
          </cell>
          <cell r="DM1342">
            <v>172.81998698495997</v>
          </cell>
          <cell r="EK1342">
            <v>57.606662328319992</v>
          </cell>
          <cell r="GA1342">
            <v>115.21332465663998</v>
          </cell>
          <cell r="GG1342">
            <v>345.63997396991994</v>
          </cell>
        </row>
        <row r="1344">
          <cell r="J1344">
            <v>16</v>
          </cell>
          <cell r="N1344">
            <v>21</v>
          </cell>
          <cell r="S1344">
            <v>8</v>
          </cell>
          <cell r="Z1344">
            <v>23</v>
          </cell>
          <cell r="AA1344">
            <v>68</v>
          </cell>
          <cell r="CO1344">
            <v>488.35435151999997</v>
          </cell>
          <cell r="DM1344">
            <v>639.74420049119988</v>
          </cell>
          <cell r="EK1344">
            <v>244.17717575999998</v>
          </cell>
          <cell r="GA1344">
            <v>811.8891094019998</v>
          </cell>
          <cell r="GG1344">
            <v>2184.1648371731994</v>
          </cell>
        </row>
        <row r="1347">
          <cell r="J1347">
            <v>0</v>
          </cell>
          <cell r="N1347">
            <v>0</v>
          </cell>
          <cell r="S1347">
            <v>0</v>
          </cell>
          <cell r="Z1347">
            <v>0</v>
          </cell>
          <cell r="AA1347">
            <v>0</v>
          </cell>
          <cell r="CO1347">
            <v>0</v>
          </cell>
          <cell r="DM1347">
            <v>0</v>
          </cell>
          <cell r="EK1347">
            <v>0</v>
          </cell>
          <cell r="GA1347">
            <v>0</v>
          </cell>
          <cell r="GG1347">
            <v>0</v>
          </cell>
        </row>
        <row r="1352">
          <cell r="J1352">
            <v>1</v>
          </cell>
          <cell r="N1352">
            <v>0</v>
          </cell>
          <cell r="S1352">
            <v>0</v>
          </cell>
          <cell r="Z1352">
            <v>0</v>
          </cell>
          <cell r="AA1352">
            <v>1</v>
          </cell>
          <cell r="CO1352">
            <v>19.151151039999998</v>
          </cell>
          <cell r="DM1352">
            <v>0</v>
          </cell>
          <cell r="EK1352">
            <v>0</v>
          </cell>
          <cell r="GA1352">
            <v>0</v>
          </cell>
          <cell r="GG1352">
            <v>19.151151039999998</v>
          </cell>
        </row>
        <row r="1353">
          <cell r="J1353">
            <v>45</v>
          </cell>
          <cell r="N1353">
            <v>49</v>
          </cell>
          <cell r="S1353">
            <v>16</v>
          </cell>
          <cell r="Z1353">
            <v>32</v>
          </cell>
          <cell r="AA1353">
            <v>142</v>
          </cell>
          <cell r="CO1353">
            <v>1712.8665007694242</v>
          </cell>
          <cell r="DM1353">
            <v>1993.0689067507681</v>
          </cell>
          <cell r="EK1353">
            <v>671.2976369447041</v>
          </cell>
          <cell r="GA1353">
            <v>1626.411597827755</v>
          </cell>
          <cell r="GG1353">
            <v>6003.644642292652</v>
          </cell>
        </row>
        <row r="1362">
          <cell r="J1362">
            <v>7</v>
          </cell>
          <cell r="N1362">
            <v>7</v>
          </cell>
          <cell r="S1362">
            <v>1</v>
          </cell>
          <cell r="Z1362">
            <v>3</v>
          </cell>
          <cell r="AA1362">
            <v>18</v>
          </cell>
          <cell r="CO1362">
            <v>274.08169810895998</v>
          </cell>
          <cell r="DM1362">
            <v>273.18159401007995</v>
          </cell>
          <cell r="EK1362">
            <v>39.154528301279996</v>
          </cell>
          <cell r="GA1362">
            <v>122.45964143139999</v>
          </cell>
          <cell r="GG1362">
            <v>708.87746185172</v>
          </cell>
        </row>
        <row r="1366">
          <cell r="J1366">
            <v>2</v>
          </cell>
          <cell r="N1366">
            <v>3</v>
          </cell>
          <cell r="S1366">
            <v>1</v>
          </cell>
          <cell r="Z1366">
            <v>0</v>
          </cell>
          <cell r="AA1366">
            <v>6</v>
          </cell>
          <cell r="CO1366">
            <v>84.609785294719984</v>
          </cell>
          <cell r="DM1366">
            <v>126.91467794207998</v>
          </cell>
          <cell r="EK1366">
            <v>42.304892647359992</v>
          </cell>
          <cell r="GA1366">
            <v>0</v>
          </cell>
          <cell r="GG1366">
            <v>253.82935588416001</v>
          </cell>
        </row>
        <row r="1368">
          <cell r="J1368">
            <v>0</v>
          </cell>
          <cell r="N1368">
            <v>2</v>
          </cell>
          <cell r="S1368">
            <v>0</v>
          </cell>
          <cell r="Z1368">
            <v>1</v>
          </cell>
          <cell r="AA1368">
            <v>3</v>
          </cell>
          <cell r="CO1368">
            <v>0</v>
          </cell>
          <cell r="DM1368">
            <v>25.202914768639996</v>
          </cell>
          <cell r="EK1368">
            <v>0</v>
          </cell>
          <cell r="GA1368">
            <v>12.601457384319998</v>
          </cell>
          <cell r="GG1368">
            <v>37.804372152959999</v>
          </cell>
        </row>
        <row r="1370">
          <cell r="J1370">
            <v>10</v>
          </cell>
          <cell r="N1370">
            <v>12</v>
          </cell>
          <cell r="S1370">
            <v>6</v>
          </cell>
          <cell r="Z1370">
            <v>2</v>
          </cell>
          <cell r="AA1370">
            <v>30</v>
          </cell>
          <cell r="CO1370">
            <v>396.21816386655996</v>
          </cell>
          <cell r="DM1370">
            <v>460.96820553280003</v>
          </cell>
          <cell r="EK1370">
            <v>239.54259720831993</v>
          </cell>
          <cell r="GA1370">
            <v>84.879816524383997</v>
          </cell>
          <cell r="GG1370">
            <v>1181.608783132064</v>
          </cell>
        </row>
        <row r="1373">
          <cell r="J1373">
            <v>1</v>
          </cell>
          <cell r="N1373">
            <v>1</v>
          </cell>
          <cell r="S1373">
            <v>0</v>
          </cell>
          <cell r="Z1373">
            <v>2</v>
          </cell>
          <cell r="AA1373">
            <v>4</v>
          </cell>
          <cell r="CO1373">
            <v>27.6734132528</v>
          </cell>
          <cell r="DM1373">
            <v>27.6734132528</v>
          </cell>
          <cell r="EK1373">
            <v>0</v>
          </cell>
          <cell r="GA1373">
            <v>63.648850481440007</v>
          </cell>
          <cell r="GG1373">
            <v>118.99567698704</v>
          </cell>
        </row>
        <row r="1375">
          <cell r="J1375">
            <v>9</v>
          </cell>
          <cell r="N1375">
            <v>8</v>
          </cell>
          <cell r="S1375">
            <v>6</v>
          </cell>
          <cell r="Z1375">
            <v>8</v>
          </cell>
          <cell r="AA1375">
            <v>31</v>
          </cell>
          <cell r="CO1375">
            <v>499.10772282895999</v>
          </cell>
          <cell r="DM1375">
            <v>406.84705269376002</v>
          </cell>
          <cell r="EK1375">
            <v>310.98596616303996</v>
          </cell>
          <cell r="GA1375">
            <v>485.69617175564798</v>
          </cell>
          <cell r="GG1375">
            <v>1702.6369134414076</v>
          </cell>
        </row>
        <row r="1379">
          <cell r="J1379">
            <v>0</v>
          </cell>
          <cell r="N1379">
            <v>2</v>
          </cell>
          <cell r="S1379">
            <v>0</v>
          </cell>
          <cell r="Z1379">
            <v>0</v>
          </cell>
          <cell r="AA1379">
            <v>2</v>
          </cell>
          <cell r="CO1379">
            <v>0</v>
          </cell>
          <cell r="DM1379">
            <v>160.21852960063998</v>
          </cell>
          <cell r="EK1379">
            <v>0</v>
          </cell>
          <cell r="GA1379">
            <v>0</v>
          </cell>
          <cell r="GG1379">
            <v>160.21852960063998</v>
          </cell>
        </row>
        <row r="1381">
          <cell r="J1381">
            <v>0</v>
          </cell>
          <cell r="N1381">
            <v>1</v>
          </cell>
          <cell r="S1381">
            <v>0</v>
          </cell>
          <cell r="Z1381">
            <v>0</v>
          </cell>
          <cell r="AA1381">
            <v>1</v>
          </cell>
          <cell r="CO1381">
            <v>0</v>
          </cell>
          <cell r="DM1381">
            <v>47.255465191199995</v>
          </cell>
          <cell r="EK1381">
            <v>0</v>
          </cell>
          <cell r="GA1381">
            <v>0</v>
          </cell>
          <cell r="GG1381">
            <v>47.255465191199995</v>
          </cell>
        </row>
        <row r="1383">
          <cell r="J1383">
            <v>33</v>
          </cell>
          <cell r="N1383">
            <v>40</v>
          </cell>
          <cell r="S1383">
            <v>6</v>
          </cell>
          <cell r="Z1383">
            <v>11</v>
          </cell>
          <cell r="AA1383">
            <v>90</v>
          </cell>
          <cell r="CO1383">
            <v>1039.2850890631998</v>
          </cell>
          <cell r="DM1383">
            <v>1298.3666481200798</v>
          </cell>
          <cell r="EK1383">
            <v>182.74028322368</v>
          </cell>
          <cell r="GA1383">
            <v>491.15041957183996</v>
          </cell>
          <cell r="GG1383">
            <v>3011.5424399787994</v>
          </cell>
        </row>
        <row r="1391">
          <cell r="J1391">
            <v>2</v>
          </cell>
          <cell r="N1391">
            <v>4</v>
          </cell>
          <cell r="S1391">
            <v>1</v>
          </cell>
          <cell r="Z1391">
            <v>0</v>
          </cell>
          <cell r="AA1391">
            <v>7</v>
          </cell>
          <cell r="CO1391">
            <v>60.757026674399995</v>
          </cell>
          <cell r="DM1391">
            <v>154.81790500735997</v>
          </cell>
          <cell r="EK1391">
            <v>38.704476251839992</v>
          </cell>
          <cell r="GA1391">
            <v>0</v>
          </cell>
          <cell r="GG1391">
            <v>254.27940793359991</v>
          </cell>
        </row>
        <row r="1394">
          <cell r="J1394">
            <v>2</v>
          </cell>
          <cell r="N1394">
            <v>0</v>
          </cell>
          <cell r="S1394">
            <v>0</v>
          </cell>
          <cell r="Z1394">
            <v>1</v>
          </cell>
          <cell r="AA1394">
            <v>3</v>
          </cell>
          <cell r="CO1394">
            <v>61.858217859199996</v>
          </cell>
          <cell r="DM1394">
            <v>0</v>
          </cell>
          <cell r="EK1394">
            <v>0</v>
          </cell>
          <cell r="GA1394">
            <v>30.929108929599998</v>
          </cell>
          <cell r="GG1394">
            <v>92.787326788800002</v>
          </cell>
        </row>
        <row r="1396">
          <cell r="J1396">
            <v>1</v>
          </cell>
          <cell r="N1396">
            <v>1</v>
          </cell>
          <cell r="S1396">
            <v>1</v>
          </cell>
          <cell r="Z1396">
            <v>2</v>
          </cell>
          <cell r="AA1396">
            <v>5</v>
          </cell>
          <cell r="CO1396">
            <v>45.905309042879992</v>
          </cell>
          <cell r="DM1396">
            <v>45.905309042879992</v>
          </cell>
          <cell r="EK1396">
            <v>45.905309042879992</v>
          </cell>
          <cell r="GA1396">
            <v>91.810618085759984</v>
          </cell>
          <cell r="GG1396">
            <v>229.52654521439999</v>
          </cell>
        </row>
        <row r="1399">
          <cell r="J1399">
            <v>52</v>
          </cell>
          <cell r="N1399">
            <v>62</v>
          </cell>
          <cell r="S1399">
            <v>21</v>
          </cell>
          <cell r="Z1399">
            <v>53</v>
          </cell>
          <cell r="AA1399">
            <v>188</v>
          </cell>
          <cell r="CO1399">
            <v>1653.4940802072701</v>
          </cell>
          <cell r="DM1399">
            <v>1933.1568833855486</v>
          </cell>
          <cell r="EK1399">
            <v>567.60674816071889</v>
          </cell>
          <cell r="GA1399">
            <v>1292.5730920011426</v>
          </cell>
          <cell r="GG1399">
            <v>5446.8308037546813</v>
          </cell>
        </row>
        <row r="1410">
          <cell r="J1410">
            <v>5</v>
          </cell>
          <cell r="N1410">
            <v>5</v>
          </cell>
          <cell r="S1410">
            <v>2</v>
          </cell>
          <cell r="Z1410">
            <v>2</v>
          </cell>
          <cell r="AA1410">
            <v>14</v>
          </cell>
          <cell r="CO1410">
            <v>189.90281371264001</v>
          </cell>
          <cell r="DM1410">
            <v>192.83772760951999</v>
          </cell>
          <cell r="EK1410">
            <v>75.374142705680001</v>
          </cell>
          <cell r="GA1410">
            <v>75.374142705680001</v>
          </cell>
          <cell r="GG1410">
            <v>533.48882673352</v>
          </cell>
        </row>
        <row r="1413">
          <cell r="J1413">
            <v>0</v>
          </cell>
          <cell r="N1413">
            <v>5</v>
          </cell>
          <cell r="S1413">
            <v>1</v>
          </cell>
          <cell r="Z1413">
            <v>1</v>
          </cell>
          <cell r="AA1413">
            <v>7</v>
          </cell>
          <cell r="CO1413">
            <v>0</v>
          </cell>
          <cell r="DM1413">
            <v>184.32982876</v>
          </cell>
          <cell r="EK1413">
            <v>36.865965751999994</v>
          </cell>
          <cell r="GA1413">
            <v>36.865965751999994</v>
          </cell>
          <cell r="GG1413">
            <v>258.06176026399999</v>
          </cell>
        </row>
        <row r="1415">
          <cell r="J1415">
            <v>1</v>
          </cell>
          <cell r="N1415">
            <v>2</v>
          </cell>
          <cell r="S1415">
            <v>2</v>
          </cell>
          <cell r="Z1415">
            <v>0</v>
          </cell>
          <cell r="AA1415">
            <v>5</v>
          </cell>
          <cell r="CO1415">
            <v>40.217417183999999</v>
          </cell>
          <cell r="DM1415">
            <v>80.434834367999997</v>
          </cell>
          <cell r="EK1415">
            <v>118.52647378655999</v>
          </cell>
          <cell r="GA1415">
            <v>0</v>
          </cell>
          <cell r="GG1415">
            <v>239.17872533855999</v>
          </cell>
        </row>
        <row r="1418">
          <cell r="J1418">
            <v>6</v>
          </cell>
          <cell r="N1418">
            <v>6</v>
          </cell>
          <cell r="S1418">
            <v>1</v>
          </cell>
          <cell r="Z1418">
            <v>1</v>
          </cell>
          <cell r="AA1418">
            <v>14</v>
          </cell>
          <cell r="CO1418">
            <v>114.90690624000001</v>
          </cell>
          <cell r="DM1418">
            <v>217.67198272063999</v>
          </cell>
          <cell r="EK1418">
            <v>19.151151039999998</v>
          </cell>
          <cell r="GA1418">
            <v>69.308015613760006</v>
          </cell>
          <cell r="GG1418">
            <v>421.03805561440004</v>
          </cell>
        </row>
        <row r="1422">
          <cell r="J1422">
            <v>0</v>
          </cell>
          <cell r="N1422">
            <v>2</v>
          </cell>
          <cell r="S1422">
            <v>0</v>
          </cell>
          <cell r="Z1422">
            <v>0</v>
          </cell>
          <cell r="AA1422">
            <v>2</v>
          </cell>
          <cell r="CO1422">
            <v>0</v>
          </cell>
          <cell r="DM1422">
            <v>115.21332465664</v>
          </cell>
          <cell r="EK1422">
            <v>0</v>
          </cell>
          <cell r="GA1422">
            <v>0</v>
          </cell>
          <cell r="GG1422">
            <v>115.21332465664</v>
          </cell>
        </row>
        <row r="1424">
          <cell r="J1424">
            <v>0</v>
          </cell>
          <cell r="N1424">
            <v>4</v>
          </cell>
          <cell r="S1424">
            <v>1</v>
          </cell>
          <cell r="Z1424">
            <v>1</v>
          </cell>
          <cell r="AA1424">
            <v>6</v>
          </cell>
          <cell r="CO1424">
            <v>0</v>
          </cell>
          <cell r="DM1424">
            <v>171.01977878719998</v>
          </cell>
          <cell r="EK1424">
            <v>47.255465191199995</v>
          </cell>
          <cell r="GA1424">
            <v>61.432104748559993</v>
          </cell>
          <cell r="GG1424">
            <v>279.70734872695994</v>
          </cell>
        </row>
        <row r="1427">
          <cell r="J1427">
            <v>6</v>
          </cell>
          <cell r="N1427">
            <v>5</v>
          </cell>
          <cell r="S1427">
            <v>1</v>
          </cell>
          <cell r="Z1427">
            <v>0</v>
          </cell>
          <cell r="AA1427">
            <v>12</v>
          </cell>
          <cell r="CO1427">
            <v>164.81480585023996</v>
          </cell>
          <cell r="DM1427">
            <v>141.82384902671998</v>
          </cell>
          <cell r="EK1427">
            <v>26.553070916959996</v>
          </cell>
          <cell r="GA1427">
            <v>0</v>
          </cell>
          <cell r="GG1427">
            <v>333.19172579392</v>
          </cell>
        </row>
        <row r="1431">
          <cell r="J1431">
            <v>0</v>
          </cell>
          <cell r="N1431">
            <v>4</v>
          </cell>
          <cell r="S1431">
            <v>5</v>
          </cell>
          <cell r="Z1431">
            <v>3</v>
          </cell>
          <cell r="AA1431">
            <v>12</v>
          </cell>
          <cell r="CO1431">
            <v>0</v>
          </cell>
          <cell r="DM1431">
            <v>364.69536925471999</v>
          </cell>
          <cell r="EK1431">
            <v>523.42010907424003</v>
          </cell>
          <cell r="GA1431">
            <v>404.47230996479999</v>
          </cell>
          <cell r="GG1431">
            <v>1292.58778829376</v>
          </cell>
        </row>
        <row r="1435">
          <cell r="J1435">
            <v>7</v>
          </cell>
          <cell r="N1435">
            <v>12</v>
          </cell>
          <cell r="S1435">
            <v>4</v>
          </cell>
          <cell r="Z1435">
            <v>11</v>
          </cell>
          <cell r="AA1435">
            <v>34</v>
          </cell>
          <cell r="CO1435">
            <v>457.48556871617598</v>
          </cell>
          <cell r="DM1435">
            <v>567.89386957687998</v>
          </cell>
          <cell r="EK1435">
            <v>150.98192945404799</v>
          </cell>
          <cell r="GA1435">
            <v>943.96885277956801</v>
          </cell>
          <cell r="GG1435">
            <v>2120.3302205266723</v>
          </cell>
        </row>
        <row r="1445">
          <cell r="J1445">
            <v>2</v>
          </cell>
          <cell r="N1445">
            <v>4</v>
          </cell>
          <cell r="S1445">
            <v>2</v>
          </cell>
          <cell r="Z1445">
            <v>3</v>
          </cell>
          <cell r="AA1445">
            <v>11</v>
          </cell>
          <cell r="CO1445">
            <v>60.757026674399995</v>
          </cell>
          <cell r="DM1445">
            <v>128.2648340904</v>
          </cell>
          <cell r="EK1445">
            <v>51.760773473359997</v>
          </cell>
          <cell r="GA1445">
            <v>99.956560180623995</v>
          </cell>
          <cell r="GG1445">
            <v>340.739194418784</v>
          </cell>
        </row>
        <row r="1451">
          <cell r="J1451">
            <v>11</v>
          </cell>
          <cell r="N1451">
            <v>18</v>
          </cell>
          <cell r="S1451">
            <v>7</v>
          </cell>
          <cell r="Z1451">
            <v>4</v>
          </cell>
          <cell r="AA1451">
            <v>40</v>
          </cell>
          <cell r="CO1451">
            <v>295.48310939615999</v>
          </cell>
          <cell r="DM1451">
            <v>806.33048781263994</v>
          </cell>
          <cell r="EK1451">
            <v>390.52548421991992</v>
          </cell>
          <cell r="GA1451">
            <v>312.13551400421596</v>
          </cell>
          <cell r="GG1451">
            <v>1804.4745954329358</v>
          </cell>
        </row>
        <row r="1460">
          <cell r="J1460">
            <v>4</v>
          </cell>
          <cell r="N1460">
            <v>6</v>
          </cell>
          <cell r="S1460">
            <v>4</v>
          </cell>
          <cell r="Z1460">
            <v>3</v>
          </cell>
          <cell r="AA1460">
            <v>17</v>
          </cell>
          <cell r="CO1460">
            <v>168.15668170671998</v>
          </cell>
          <cell r="DM1460">
            <v>284.64355790752001</v>
          </cell>
          <cell r="EK1460">
            <v>171.61346446943998</v>
          </cell>
          <cell r="GA1460">
            <v>200.79503086663996</v>
          </cell>
          <cell r="GG1460">
            <v>825.20873495031992</v>
          </cell>
        </row>
        <row r="1466">
          <cell r="J1466">
            <v>6</v>
          </cell>
          <cell r="N1466">
            <v>1</v>
          </cell>
          <cell r="S1466">
            <v>1</v>
          </cell>
          <cell r="Z1466">
            <v>1</v>
          </cell>
          <cell r="AA1466">
            <v>9</v>
          </cell>
          <cell r="CO1466">
            <v>317.73674690463997</v>
          </cell>
          <cell r="DM1466">
            <v>54.456297982239988</v>
          </cell>
          <cell r="EK1466">
            <v>54.456297982239988</v>
          </cell>
          <cell r="GA1466">
            <v>54.456297982239988</v>
          </cell>
          <cell r="GG1466">
            <v>481.10564085135991</v>
          </cell>
        </row>
        <row r="1470">
          <cell r="J1470">
            <v>2</v>
          </cell>
          <cell r="N1470">
            <v>5</v>
          </cell>
          <cell r="S1470">
            <v>0</v>
          </cell>
          <cell r="Z1470">
            <v>0</v>
          </cell>
          <cell r="AA1470">
            <v>7</v>
          </cell>
          <cell r="CO1470">
            <v>78.309056602559991</v>
          </cell>
          <cell r="DM1470">
            <v>195.77264150639996</v>
          </cell>
          <cell r="EK1470">
            <v>0</v>
          </cell>
          <cell r="GA1470">
            <v>0</v>
          </cell>
          <cell r="GG1470">
            <v>274.08169810895998</v>
          </cell>
        </row>
        <row r="1472">
          <cell r="J1472">
            <v>0</v>
          </cell>
          <cell r="N1472">
            <v>1</v>
          </cell>
          <cell r="S1472">
            <v>1</v>
          </cell>
          <cell r="Z1472">
            <v>1</v>
          </cell>
          <cell r="AA1472">
            <v>3</v>
          </cell>
          <cell r="CO1472">
            <v>0</v>
          </cell>
          <cell r="DM1472">
            <v>42.304892647359992</v>
          </cell>
          <cell r="EK1472">
            <v>42.304892647359992</v>
          </cell>
          <cell r="GA1472">
            <v>42.304892647359992</v>
          </cell>
          <cell r="GG1472">
            <v>126.91467794207998</v>
          </cell>
        </row>
        <row r="1475">
          <cell r="J1475">
            <v>0</v>
          </cell>
          <cell r="N1475">
            <v>3</v>
          </cell>
          <cell r="S1475">
            <v>1</v>
          </cell>
          <cell r="Z1475">
            <v>0</v>
          </cell>
          <cell r="AA1475">
            <v>4</v>
          </cell>
          <cell r="CO1475">
            <v>0</v>
          </cell>
          <cell r="DM1475">
            <v>186.59880014712107</v>
          </cell>
          <cell r="EK1475">
            <v>62.199600049040363</v>
          </cell>
          <cell r="GA1475">
            <v>0</v>
          </cell>
          <cell r="GG1475">
            <v>248.79840019616145</v>
          </cell>
        </row>
        <row r="1477">
          <cell r="J1477">
            <v>0</v>
          </cell>
          <cell r="N1477">
            <v>1</v>
          </cell>
          <cell r="S1477">
            <v>0</v>
          </cell>
          <cell r="Z1477">
            <v>0</v>
          </cell>
          <cell r="AA1477">
            <v>1</v>
          </cell>
          <cell r="CO1477">
            <v>0</v>
          </cell>
          <cell r="DM1477">
            <v>115.93340793574396</v>
          </cell>
          <cell r="EK1477">
            <v>0</v>
          </cell>
          <cell r="GA1477">
            <v>0</v>
          </cell>
          <cell r="GG1477">
            <v>115.93340793574396</v>
          </cell>
        </row>
        <row r="1479">
          <cell r="J1479">
            <v>26</v>
          </cell>
          <cell r="N1479">
            <v>19</v>
          </cell>
          <cell r="S1479">
            <v>7</v>
          </cell>
          <cell r="Z1479">
            <v>13</v>
          </cell>
          <cell r="AA1479">
            <v>65</v>
          </cell>
          <cell r="CO1479">
            <v>562.56506179999997</v>
          </cell>
          <cell r="DM1479">
            <v>342.03955757439996</v>
          </cell>
          <cell r="EK1479">
            <v>126.0145738432</v>
          </cell>
          <cell r="GA1479">
            <v>261.03018867519995</v>
          </cell>
          <cell r="GG1479">
            <v>1291.6493818927997</v>
          </cell>
        </row>
        <row r="1481">
          <cell r="J1481">
            <v>1</v>
          </cell>
          <cell r="N1481">
            <v>9</v>
          </cell>
          <cell r="S1481">
            <v>3</v>
          </cell>
          <cell r="Z1481">
            <v>10</v>
          </cell>
          <cell r="AA1481">
            <v>23</v>
          </cell>
          <cell r="CO1481">
            <v>33.303851658559992</v>
          </cell>
          <cell r="DM1481">
            <v>350.37030827679996</v>
          </cell>
          <cell r="EK1481">
            <v>99.911554975679977</v>
          </cell>
          <cell r="GA1481">
            <v>382.99429407343985</v>
          </cell>
          <cell r="GG1481">
            <v>866.58000898447983</v>
          </cell>
        </row>
        <row r="1484">
          <cell r="J1484">
            <v>0</v>
          </cell>
          <cell r="N1484">
            <v>1</v>
          </cell>
          <cell r="S1484">
            <v>0</v>
          </cell>
          <cell r="Z1484">
            <v>0</v>
          </cell>
          <cell r="AA1484">
            <v>1</v>
          </cell>
          <cell r="CO1484">
            <v>0</v>
          </cell>
          <cell r="DM1484">
            <v>76.958900454239995</v>
          </cell>
          <cell r="EK1484">
            <v>0</v>
          </cell>
          <cell r="GA1484">
            <v>0</v>
          </cell>
          <cell r="GG1484">
            <v>76.958900454239995</v>
          </cell>
        </row>
        <row r="1486">
          <cell r="J1486">
            <v>0</v>
          </cell>
          <cell r="N1486">
            <v>0</v>
          </cell>
          <cell r="S1486">
            <v>1</v>
          </cell>
          <cell r="Z1486">
            <v>0</v>
          </cell>
          <cell r="AA1486">
            <v>1</v>
          </cell>
          <cell r="CO1486">
            <v>0</v>
          </cell>
          <cell r="DM1486">
            <v>0</v>
          </cell>
          <cell r="EK1486">
            <v>27.453175015839996</v>
          </cell>
          <cell r="GA1486">
            <v>0</v>
          </cell>
          <cell r="GG1486">
            <v>27.453175015839996</v>
          </cell>
        </row>
        <row r="1488">
          <cell r="J1488">
            <v>3</v>
          </cell>
          <cell r="N1488">
            <v>5</v>
          </cell>
          <cell r="S1488">
            <v>4</v>
          </cell>
          <cell r="Z1488">
            <v>11</v>
          </cell>
          <cell r="AA1488">
            <v>23</v>
          </cell>
          <cell r="CO1488">
            <v>52.656089784480002</v>
          </cell>
          <cell r="DM1488">
            <v>87.760149640800009</v>
          </cell>
          <cell r="EK1488">
            <v>70.208119712639999</v>
          </cell>
          <cell r="GA1488">
            <v>219.40037410199997</v>
          </cell>
          <cell r="GG1488">
            <v>430.02473323992001</v>
          </cell>
        </row>
        <row r="1490">
          <cell r="J1490">
            <v>5</v>
          </cell>
          <cell r="N1490">
            <v>3</v>
          </cell>
          <cell r="S1490">
            <v>2</v>
          </cell>
          <cell r="Z1490">
            <v>3</v>
          </cell>
          <cell r="AA1490">
            <v>13</v>
          </cell>
          <cell r="CO1490">
            <v>288.03331164159999</v>
          </cell>
          <cell r="DM1490">
            <v>171.46983083663997</v>
          </cell>
          <cell r="EK1490">
            <v>113.86316850831999</v>
          </cell>
          <cell r="GA1490">
            <v>188.75182953513598</v>
          </cell>
          <cell r="GG1490">
            <v>762.11814052169575</v>
          </cell>
        </row>
        <row r="1493">
          <cell r="J1493">
            <v>14</v>
          </cell>
          <cell r="N1493">
            <v>20</v>
          </cell>
          <cell r="S1493">
            <v>18</v>
          </cell>
          <cell r="Z1493">
            <v>16</v>
          </cell>
          <cell r="AA1493">
            <v>68</v>
          </cell>
          <cell r="CO1493">
            <v>427.31005757999998</v>
          </cell>
          <cell r="DM1493">
            <v>610.4429394</v>
          </cell>
          <cell r="EK1493">
            <v>549.3986454599999</v>
          </cell>
          <cell r="GA1493">
            <v>561.60750424799994</v>
          </cell>
          <cell r="GG1493">
            <v>2148.7591466879999</v>
          </cell>
        </row>
        <row r="1495">
          <cell r="J1495">
            <v>0</v>
          </cell>
          <cell r="N1495">
            <v>0</v>
          </cell>
          <cell r="S1495">
            <v>0</v>
          </cell>
          <cell r="Z1495">
            <v>1</v>
          </cell>
          <cell r="AA1495">
            <v>1</v>
          </cell>
          <cell r="CO1495">
            <v>0</v>
          </cell>
          <cell r="DM1495">
            <v>0</v>
          </cell>
          <cell r="EK1495">
            <v>0</v>
          </cell>
          <cell r="GA1495">
            <v>38.704476251839992</v>
          </cell>
          <cell r="GG1495">
            <v>38.704476251839992</v>
          </cell>
        </row>
        <row r="1499">
          <cell r="J1499">
            <v>0</v>
          </cell>
          <cell r="N1499">
            <v>1</v>
          </cell>
          <cell r="S1499">
            <v>2</v>
          </cell>
          <cell r="Z1499">
            <v>2</v>
          </cell>
          <cell r="AA1499">
            <v>5</v>
          </cell>
          <cell r="CO1499">
            <v>0</v>
          </cell>
          <cell r="DM1499">
            <v>19.151151039999995</v>
          </cell>
          <cell r="EK1499">
            <v>38.30230207999999</v>
          </cell>
          <cell r="GA1499">
            <v>44.047647391999995</v>
          </cell>
          <cell r="GG1499">
            <v>101.50110051199997</v>
          </cell>
        </row>
        <row r="1501">
          <cell r="J1501">
            <v>6</v>
          </cell>
          <cell r="N1501">
            <v>6</v>
          </cell>
          <cell r="S1501">
            <v>6</v>
          </cell>
          <cell r="Z1501">
            <v>7</v>
          </cell>
          <cell r="AA1501">
            <v>25</v>
          </cell>
          <cell r="CO1501">
            <v>270.60145518621596</v>
          </cell>
          <cell r="DM1501">
            <v>234.25161295474399</v>
          </cell>
          <cell r="EK1501">
            <v>270.60145518621596</v>
          </cell>
          <cell r="GA1501">
            <v>347.35007600203676</v>
          </cell>
          <cell r="GG1501">
            <v>1122.8045993292126</v>
          </cell>
        </row>
        <row r="1507">
          <cell r="J1507">
            <v>0</v>
          </cell>
          <cell r="N1507">
            <v>4</v>
          </cell>
          <cell r="S1507">
            <v>5</v>
          </cell>
          <cell r="Z1507">
            <v>3</v>
          </cell>
          <cell r="AA1507">
            <v>12</v>
          </cell>
          <cell r="CO1507">
            <v>0</v>
          </cell>
          <cell r="DM1507">
            <v>159.93126233503997</v>
          </cell>
          <cell r="EK1507">
            <v>196.15087673943998</v>
          </cell>
          <cell r="GA1507">
            <v>136.08281272370397</v>
          </cell>
          <cell r="GG1507">
            <v>492.16495179818389</v>
          </cell>
        </row>
        <row r="1511">
          <cell r="J1511">
            <v>1</v>
          </cell>
          <cell r="N1511">
            <v>1</v>
          </cell>
          <cell r="S1511">
            <v>1</v>
          </cell>
          <cell r="Z1511">
            <v>2</v>
          </cell>
          <cell r="AA1511">
            <v>5</v>
          </cell>
          <cell r="CO1511">
            <v>44.555152894559996</v>
          </cell>
          <cell r="DM1511">
            <v>44.555152894559996</v>
          </cell>
          <cell r="EK1511">
            <v>44.555152894559996</v>
          </cell>
          <cell r="GA1511">
            <v>102.47685165748797</v>
          </cell>
          <cell r="GG1511">
            <v>236.14231034116796</v>
          </cell>
        </row>
        <row r="1513">
          <cell r="J1513">
            <v>1</v>
          </cell>
          <cell r="N1513">
            <v>0</v>
          </cell>
          <cell r="S1513">
            <v>1</v>
          </cell>
          <cell r="Z1513">
            <v>0</v>
          </cell>
          <cell r="AA1513">
            <v>2</v>
          </cell>
          <cell r="CO1513">
            <v>67.306720330079983</v>
          </cell>
          <cell r="DM1513">
            <v>0</v>
          </cell>
          <cell r="EK1513">
            <v>67.306720330079983</v>
          </cell>
          <cell r="GA1513">
            <v>0</v>
          </cell>
          <cell r="GG1513">
            <v>134.61344066015997</v>
          </cell>
        </row>
        <row r="1515">
          <cell r="J1515">
            <v>9</v>
          </cell>
          <cell r="N1515">
            <v>7</v>
          </cell>
          <cell r="S1515">
            <v>7</v>
          </cell>
          <cell r="Z1515">
            <v>8</v>
          </cell>
          <cell r="AA1515">
            <v>31</v>
          </cell>
          <cell r="CO1515">
            <v>349.80534932111993</v>
          </cell>
          <cell r="DM1515">
            <v>272.07082724975987</v>
          </cell>
          <cell r="EK1515">
            <v>279.16632871007994</v>
          </cell>
          <cell r="GA1515">
            <v>362.23827657628783</v>
          </cell>
          <cell r="GG1515">
            <v>1263.2807818572476</v>
          </cell>
        </row>
        <row r="1518">
          <cell r="J1518">
            <v>2</v>
          </cell>
          <cell r="N1518">
            <v>2</v>
          </cell>
          <cell r="S1518">
            <v>2</v>
          </cell>
          <cell r="Z1518">
            <v>0</v>
          </cell>
          <cell r="AA1518">
            <v>6</v>
          </cell>
          <cell r="CO1518">
            <v>55.346826505599992</v>
          </cell>
          <cell r="DM1518">
            <v>55.346826505599992</v>
          </cell>
          <cell r="EK1518">
            <v>55.346826505599992</v>
          </cell>
          <cell r="GA1518">
            <v>0</v>
          </cell>
          <cell r="GG1518">
            <v>166.04047951679996</v>
          </cell>
        </row>
        <row r="1520">
          <cell r="J1520">
            <v>4</v>
          </cell>
          <cell r="N1520">
            <v>2</v>
          </cell>
          <cell r="S1520">
            <v>2</v>
          </cell>
          <cell r="Z1520">
            <v>2</v>
          </cell>
          <cell r="AA1520">
            <v>10</v>
          </cell>
          <cell r="CO1520">
            <v>242.68338597887993</v>
          </cell>
          <cell r="DM1520">
            <v>105.22599938927998</v>
          </cell>
          <cell r="EK1520">
            <v>105.22599938927998</v>
          </cell>
          <cell r="GA1520">
            <v>121.34169298943996</v>
          </cell>
          <cell r="GG1520">
            <v>574.4770777468799</v>
          </cell>
        </row>
        <row r="1523">
          <cell r="J1523">
            <v>3</v>
          </cell>
          <cell r="N1523">
            <v>2</v>
          </cell>
          <cell r="S1523">
            <v>2</v>
          </cell>
          <cell r="Z1523">
            <v>2</v>
          </cell>
          <cell r="AA1523">
            <v>9</v>
          </cell>
          <cell r="CO1523">
            <v>242.68338597887993</v>
          </cell>
          <cell r="DM1523">
            <v>158.31299007215992</v>
          </cell>
          <cell r="EK1523">
            <v>158.31299007215992</v>
          </cell>
          <cell r="GA1523">
            <v>158.31299007215992</v>
          </cell>
          <cell r="GG1523">
            <v>717.62235619535966</v>
          </cell>
        </row>
        <row r="1526">
          <cell r="J1526">
            <v>12</v>
          </cell>
          <cell r="N1526">
            <v>15</v>
          </cell>
          <cell r="S1526">
            <v>16</v>
          </cell>
          <cell r="Z1526">
            <v>15</v>
          </cell>
          <cell r="AA1526">
            <v>58</v>
          </cell>
          <cell r="CO1526">
            <v>364.63791580159989</v>
          </cell>
          <cell r="DM1526">
            <v>458.9621224613598</v>
          </cell>
          <cell r="EK1526">
            <v>480.62207428759984</v>
          </cell>
          <cell r="GA1526">
            <v>512.81563796461592</v>
          </cell>
          <cell r="GG1526">
            <v>1817.0377505151757</v>
          </cell>
        </row>
        <row r="1534">
          <cell r="J1534">
            <v>0</v>
          </cell>
          <cell r="N1534">
            <v>3</v>
          </cell>
          <cell r="S1534">
            <v>2</v>
          </cell>
          <cell r="Z1534">
            <v>3</v>
          </cell>
          <cell r="AA1534">
            <v>8</v>
          </cell>
          <cell r="CO1534">
            <v>0</v>
          </cell>
          <cell r="DM1534">
            <v>122.28967496591991</v>
          </cell>
          <cell r="EK1534">
            <v>81.526449977279967</v>
          </cell>
          <cell r="GA1534">
            <v>134.51864246251193</v>
          </cell>
          <cell r="GG1534">
            <v>338.33476740571189</v>
          </cell>
        </row>
        <row r="1536">
          <cell r="J1536">
            <v>2</v>
          </cell>
          <cell r="N1536">
            <v>2</v>
          </cell>
          <cell r="S1536">
            <v>2</v>
          </cell>
          <cell r="Z1536">
            <v>1</v>
          </cell>
          <cell r="AA1536">
            <v>7</v>
          </cell>
          <cell r="CO1536">
            <v>96.694161600959973</v>
          </cell>
          <cell r="DM1536">
            <v>96.694161600959973</v>
          </cell>
          <cell r="EK1536">
            <v>96.694161600959973</v>
          </cell>
          <cell r="GA1536">
            <v>48.347080800479986</v>
          </cell>
          <cell r="GG1536">
            <v>338.42956560335983</v>
          </cell>
        </row>
        <row r="1539">
          <cell r="J1539">
            <v>1</v>
          </cell>
          <cell r="N1539">
            <v>2</v>
          </cell>
          <cell r="S1539">
            <v>2</v>
          </cell>
          <cell r="Z1539">
            <v>1</v>
          </cell>
          <cell r="AA1539">
            <v>6</v>
          </cell>
          <cell r="CO1539">
            <v>41.237215976879995</v>
          </cell>
          <cell r="DM1539">
            <v>82.474431953759989</v>
          </cell>
          <cell r="EK1539">
            <v>82.474431953759989</v>
          </cell>
          <cell r="GA1539">
            <v>41.237215976879995</v>
          </cell>
          <cell r="GG1539">
            <v>247.42329586127997</v>
          </cell>
        </row>
        <row r="1541">
          <cell r="J1541">
            <v>2</v>
          </cell>
          <cell r="N1541">
            <v>0</v>
          </cell>
          <cell r="S1541">
            <v>0</v>
          </cell>
          <cell r="Z1541">
            <v>1</v>
          </cell>
          <cell r="AA1541">
            <v>3</v>
          </cell>
          <cell r="CO1541">
            <v>38.30230207999999</v>
          </cell>
          <cell r="DM1541">
            <v>0</v>
          </cell>
          <cell r="EK1541">
            <v>0</v>
          </cell>
          <cell r="GA1541">
            <v>19.151151039999995</v>
          </cell>
          <cell r="GG1541">
            <v>57.453453119999992</v>
          </cell>
        </row>
        <row r="1543">
          <cell r="J1543">
            <v>2</v>
          </cell>
          <cell r="N1543">
            <v>2</v>
          </cell>
          <cell r="S1543">
            <v>1</v>
          </cell>
          <cell r="Z1543">
            <v>1</v>
          </cell>
          <cell r="AA1543">
            <v>6</v>
          </cell>
          <cell r="CO1543">
            <v>58.60252218239998</v>
          </cell>
          <cell r="DM1543">
            <v>58.60252218239998</v>
          </cell>
          <cell r="EK1543">
            <v>29.30126109119999</v>
          </cell>
          <cell r="GA1543">
            <v>29.30126109119999</v>
          </cell>
          <cell r="GG1543">
            <v>175.80756654719994</v>
          </cell>
        </row>
        <row r="1545">
          <cell r="J1545">
            <v>0</v>
          </cell>
          <cell r="N1545">
            <v>3</v>
          </cell>
          <cell r="S1545">
            <v>5</v>
          </cell>
          <cell r="Z1545">
            <v>2</v>
          </cell>
          <cell r="AA1545">
            <v>10</v>
          </cell>
          <cell r="CO1545">
            <v>0</v>
          </cell>
          <cell r="DM1545">
            <v>97.958137569599984</v>
          </cell>
          <cell r="EK1545">
            <v>175.90332230239997</v>
          </cell>
          <cell r="GA1545">
            <v>89.636962442719962</v>
          </cell>
          <cell r="GG1545">
            <v>363.4984223147199</v>
          </cell>
        </row>
        <row r="1548">
          <cell r="J1548">
            <v>1</v>
          </cell>
          <cell r="N1548">
            <v>3</v>
          </cell>
          <cell r="S1548">
            <v>2</v>
          </cell>
          <cell r="Z1548">
            <v>2</v>
          </cell>
          <cell r="AA1548">
            <v>8</v>
          </cell>
          <cell r="CO1548">
            <v>29.708223050799987</v>
          </cell>
          <cell r="DM1548">
            <v>89.124669152399974</v>
          </cell>
          <cell r="EK1548">
            <v>61.465619262879983</v>
          </cell>
          <cell r="GA1548">
            <v>68.328913016839991</v>
          </cell>
          <cell r="GG1548">
            <v>248.62742448291993</v>
          </cell>
        </row>
        <row r="1551">
          <cell r="J1551">
            <v>4</v>
          </cell>
          <cell r="N1551">
            <v>6</v>
          </cell>
          <cell r="S1551">
            <v>8</v>
          </cell>
          <cell r="Z1551">
            <v>5</v>
          </cell>
          <cell r="AA1551">
            <v>23</v>
          </cell>
          <cell r="CO1551">
            <v>366.50036524023983</v>
          </cell>
          <cell r="DM1551">
            <v>417.79672330087982</v>
          </cell>
          <cell r="EK1551">
            <v>469.09308136151981</v>
          </cell>
          <cell r="GA1551">
            <v>423.2950187644638</v>
          </cell>
          <cell r="GG1551">
            <v>1676.6851886671031</v>
          </cell>
        </row>
        <row r="1555">
          <cell r="J1555">
            <v>1</v>
          </cell>
          <cell r="N1555">
            <v>2</v>
          </cell>
          <cell r="S1555">
            <v>3</v>
          </cell>
          <cell r="Z1555">
            <v>2</v>
          </cell>
          <cell r="AA1555">
            <v>8</v>
          </cell>
          <cell r="CO1555">
            <v>53.56098167111999</v>
          </cell>
          <cell r="DM1555">
            <v>88.511832319119975</v>
          </cell>
          <cell r="EK1555">
            <v>144.91675991967998</v>
          </cell>
          <cell r="GA1555">
            <v>109.96590927167998</v>
          </cell>
          <cell r="GG1555">
            <v>396.9554831815999</v>
          </cell>
        </row>
        <row r="1559">
          <cell r="J1559">
            <v>6</v>
          </cell>
          <cell r="N1559">
            <v>1</v>
          </cell>
          <cell r="S1559">
            <v>0</v>
          </cell>
          <cell r="Z1559">
            <v>5</v>
          </cell>
          <cell r="AA1559">
            <v>12</v>
          </cell>
          <cell r="CO1559">
            <v>666.43132946543983</v>
          </cell>
          <cell r="DM1559">
            <v>57.352909577039981</v>
          </cell>
          <cell r="EK1559">
            <v>0</v>
          </cell>
          <cell r="GA1559">
            <v>611.25877843430385</v>
          </cell>
          <cell r="GG1559">
            <v>1335.0430174767837</v>
          </cell>
        </row>
        <row r="1563">
          <cell r="J1563">
            <v>16</v>
          </cell>
          <cell r="N1563">
            <v>13</v>
          </cell>
          <cell r="S1563">
            <v>6</v>
          </cell>
          <cell r="Z1563">
            <v>17</v>
          </cell>
          <cell r="AA1563">
            <v>52</v>
          </cell>
          <cell r="CO1563">
            <v>355.49324117999993</v>
          </cell>
          <cell r="DM1563">
            <v>246.47531388479996</v>
          </cell>
          <cell r="EK1563">
            <v>113.75783717759998</v>
          </cell>
          <cell r="GA1563">
            <v>345.06543943871992</v>
          </cell>
          <cell r="GG1563">
            <v>1060.7918316811197</v>
          </cell>
        </row>
        <row r="1565">
          <cell r="J1565">
            <v>0</v>
          </cell>
          <cell r="N1565">
            <v>1</v>
          </cell>
          <cell r="S1565">
            <v>2</v>
          </cell>
          <cell r="Z1565">
            <v>0</v>
          </cell>
          <cell r="AA1565">
            <v>3</v>
          </cell>
          <cell r="CO1565">
            <v>0</v>
          </cell>
          <cell r="DM1565">
            <v>33.653360165039992</v>
          </cell>
          <cell r="EK1565">
            <v>67.306720330079983</v>
          </cell>
          <cell r="GA1565">
            <v>0</v>
          </cell>
          <cell r="GG1565">
            <v>100.96008049511997</v>
          </cell>
        </row>
        <row r="1567">
          <cell r="J1567">
            <v>4</v>
          </cell>
          <cell r="N1567">
            <v>4</v>
          </cell>
          <cell r="S1567">
            <v>1</v>
          </cell>
          <cell r="Z1567">
            <v>2</v>
          </cell>
          <cell r="AA1567">
            <v>11</v>
          </cell>
          <cell r="CO1567">
            <v>242.68338597887993</v>
          </cell>
          <cell r="DM1567">
            <v>241.26141301415993</v>
          </cell>
          <cell r="EK1567">
            <v>60.670846494719981</v>
          </cell>
          <cell r="GA1567">
            <v>139.54294693785596</v>
          </cell>
          <cell r="GG1567">
            <v>684.15859242561578</v>
          </cell>
        </row>
        <row r="1570">
          <cell r="J1570">
            <v>7</v>
          </cell>
          <cell r="N1570">
            <v>5</v>
          </cell>
          <cell r="S1570">
            <v>9</v>
          </cell>
          <cell r="Z1570">
            <v>3</v>
          </cell>
          <cell r="AA1570">
            <v>24</v>
          </cell>
          <cell r="CO1570">
            <v>211.21325703239995</v>
          </cell>
          <cell r="DM1570">
            <v>150.16896309239996</v>
          </cell>
          <cell r="EK1570">
            <v>269.81577921479993</v>
          </cell>
          <cell r="GA1570">
            <v>100.72308500099996</v>
          </cell>
          <cell r="GG1570">
            <v>731.92108434059992</v>
          </cell>
        </row>
        <row r="1576">
          <cell r="J1576">
            <v>15</v>
          </cell>
          <cell r="N1576">
            <v>16</v>
          </cell>
          <cell r="S1576">
            <v>18</v>
          </cell>
          <cell r="Z1576">
            <v>17</v>
          </cell>
          <cell r="AA1576">
            <v>66</v>
          </cell>
          <cell r="CO1576">
            <v>638.62385879398403</v>
          </cell>
          <cell r="DM1576">
            <v>680.74585799103397</v>
          </cell>
          <cell r="EK1576">
            <v>764.98985638513398</v>
          </cell>
          <cell r="GA1576">
            <v>799.36684282659735</v>
          </cell>
          <cell r="GG1576">
            <v>2883.7264159967494</v>
          </cell>
        </row>
        <row r="1580">
          <cell r="J1580">
            <v>6</v>
          </cell>
          <cell r="N1580">
            <v>4</v>
          </cell>
          <cell r="S1580">
            <v>4</v>
          </cell>
          <cell r="Z1580">
            <v>7</v>
          </cell>
          <cell r="AA1580">
            <v>21</v>
          </cell>
          <cell r="CO1580">
            <v>215.31639135803638</v>
          </cell>
          <cell r="DM1580">
            <v>143.6862986090463</v>
          </cell>
          <cell r="EK1580">
            <v>143.28891222456889</v>
          </cell>
          <cell r="GA1580">
            <v>282.56517952346917</v>
          </cell>
          <cell r="GG1580">
            <v>784.85678171512063</v>
          </cell>
        </row>
        <row r="1584">
          <cell r="J1584">
            <v>1</v>
          </cell>
          <cell r="N1584">
            <v>1</v>
          </cell>
          <cell r="S1584">
            <v>1</v>
          </cell>
          <cell r="Z1584">
            <v>0</v>
          </cell>
          <cell r="AA1584">
            <v>3</v>
          </cell>
          <cell r="CO1584">
            <v>38.704476290544463</v>
          </cell>
          <cell r="DM1584">
            <v>38.704476290544463</v>
          </cell>
          <cell r="EK1584">
            <v>38.704476290544463</v>
          </cell>
          <cell r="GA1584">
            <v>0</v>
          </cell>
          <cell r="GG1584">
            <v>116.11342887163342</v>
          </cell>
        </row>
        <row r="1586">
          <cell r="J1586">
            <v>7</v>
          </cell>
          <cell r="N1586">
            <v>6</v>
          </cell>
          <cell r="S1586">
            <v>7</v>
          </cell>
          <cell r="Z1586">
            <v>5</v>
          </cell>
          <cell r="AA1586">
            <v>25</v>
          </cell>
          <cell r="CO1586">
            <v>327.99984907497588</v>
          </cell>
          <cell r="DM1586">
            <v>349.82258570687861</v>
          </cell>
          <cell r="EK1586">
            <v>357.7281808640962</v>
          </cell>
          <cell r="GA1586">
            <v>227.45056066911457</v>
          </cell>
          <cell r="GG1586">
            <v>1263.0011763150651</v>
          </cell>
        </row>
        <row r="1590">
          <cell r="J1590">
            <v>3</v>
          </cell>
          <cell r="N1590">
            <v>2</v>
          </cell>
          <cell r="S1590">
            <v>2</v>
          </cell>
          <cell r="Z1590">
            <v>3</v>
          </cell>
          <cell r="AA1590">
            <v>10</v>
          </cell>
          <cell r="CO1590">
            <v>150.7004076844604</v>
          </cell>
          <cell r="DM1590">
            <v>92.231943500871949</v>
          </cell>
          <cell r="EK1590">
            <v>104.58443593402444</v>
          </cell>
          <cell r="GA1590">
            <v>180.59343937268943</v>
          </cell>
          <cell r="GG1590">
            <v>528.11022649204619</v>
          </cell>
        </row>
        <row r="1593">
          <cell r="J1593">
            <v>7</v>
          </cell>
          <cell r="N1593">
            <v>7</v>
          </cell>
          <cell r="S1593">
            <v>4</v>
          </cell>
          <cell r="Z1593">
            <v>8</v>
          </cell>
          <cell r="AA1593">
            <v>26</v>
          </cell>
          <cell r="CO1593">
            <v>262.13138012213142</v>
          </cell>
          <cell r="DM1593">
            <v>274.33066334681064</v>
          </cell>
          <cell r="EK1593">
            <v>159.45248371849246</v>
          </cell>
          <cell r="GA1593">
            <v>354.34034224173229</v>
          </cell>
          <cell r="GG1593">
            <v>1050.2548694291668</v>
          </cell>
        </row>
        <row r="1597">
          <cell r="J1597">
            <v>2</v>
          </cell>
          <cell r="N1597">
            <v>1</v>
          </cell>
          <cell r="S1597">
            <v>2</v>
          </cell>
          <cell r="Z1597">
            <v>0</v>
          </cell>
          <cell r="AA1597">
            <v>5</v>
          </cell>
          <cell r="CO1597">
            <v>138.75966499907966</v>
          </cell>
          <cell r="DM1597">
            <v>68.350458130110454</v>
          </cell>
          <cell r="EK1597">
            <v>138.75966499907966</v>
          </cell>
          <cell r="GA1597">
            <v>0</v>
          </cell>
          <cell r="GG1597">
            <v>345.86978812826976</v>
          </cell>
        </row>
        <row r="1600">
          <cell r="J1600">
            <v>6</v>
          </cell>
          <cell r="N1600">
            <v>7</v>
          </cell>
          <cell r="S1600">
            <v>5</v>
          </cell>
          <cell r="Z1600">
            <v>5</v>
          </cell>
          <cell r="AA1600">
            <v>23</v>
          </cell>
          <cell r="CO1600">
            <v>302.2243148644643</v>
          </cell>
          <cell r="DM1600">
            <v>347.92853686712851</v>
          </cell>
          <cell r="EK1600">
            <v>249.52034714968033</v>
          </cell>
          <cell r="GA1600">
            <v>263.2316137504796</v>
          </cell>
          <cell r="GG1600">
            <v>1162.904812631753</v>
          </cell>
        </row>
        <row r="1603">
          <cell r="J1603">
            <v>2</v>
          </cell>
          <cell r="N1603">
            <v>2</v>
          </cell>
          <cell r="S1603">
            <v>1</v>
          </cell>
          <cell r="Z1603">
            <v>1</v>
          </cell>
          <cell r="AA1603">
            <v>6</v>
          </cell>
          <cell r="CO1603">
            <v>142.05366298125364</v>
          </cell>
          <cell r="DM1603">
            <v>146.58291020674292</v>
          </cell>
          <cell r="EK1603">
            <v>68.76220787788219</v>
          </cell>
          <cell r="GA1603">
            <v>73.291455103371462</v>
          </cell>
          <cell r="GG1603">
            <v>430.69023616925023</v>
          </cell>
        </row>
        <row r="1606">
          <cell r="J1606">
            <v>13</v>
          </cell>
          <cell r="N1606">
            <v>11</v>
          </cell>
          <cell r="S1606">
            <v>14</v>
          </cell>
          <cell r="Z1606">
            <v>11</v>
          </cell>
          <cell r="AA1606">
            <v>49</v>
          </cell>
          <cell r="CO1606">
            <v>675.79624299979616</v>
          </cell>
          <cell r="DM1606">
            <v>351.23211042483211</v>
          </cell>
          <cell r="EK1606">
            <v>575.41548472325553</v>
          </cell>
          <cell r="GA1606">
            <v>573.89679844426473</v>
          </cell>
          <cell r="GG1606">
            <v>2176.3406365921487</v>
          </cell>
        </row>
        <row r="1614">
          <cell r="J1614">
            <v>1</v>
          </cell>
          <cell r="N1614">
            <v>2</v>
          </cell>
          <cell r="S1614">
            <v>1</v>
          </cell>
          <cell r="Z1614">
            <v>1</v>
          </cell>
          <cell r="AA1614">
            <v>5</v>
          </cell>
          <cell r="CO1614">
            <v>35.410478308370472</v>
          </cell>
          <cell r="DM1614">
            <v>70.820956616740943</v>
          </cell>
          <cell r="EK1614">
            <v>35.410478308370472</v>
          </cell>
          <cell r="GA1614">
            <v>35.410478308370472</v>
          </cell>
          <cell r="GG1614">
            <v>177.05239154185239</v>
          </cell>
        </row>
        <row r="1616">
          <cell r="J1616">
            <v>5</v>
          </cell>
          <cell r="N1616">
            <v>6</v>
          </cell>
          <cell r="S1616">
            <v>9</v>
          </cell>
          <cell r="Z1616">
            <v>9</v>
          </cell>
          <cell r="AA1616">
            <v>29</v>
          </cell>
          <cell r="CO1616">
            <v>228.93285976109283</v>
          </cell>
          <cell r="DM1616">
            <v>270.93133403381131</v>
          </cell>
          <cell r="EK1616">
            <v>415.86724524946726</v>
          </cell>
          <cell r="GA1616">
            <v>422.12584141559785</v>
          </cell>
          <cell r="GG1616">
            <v>1337.8572804599692</v>
          </cell>
        </row>
        <row r="1620">
          <cell r="J1620">
            <v>6</v>
          </cell>
          <cell r="N1620">
            <v>8</v>
          </cell>
          <cell r="S1620">
            <v>10</v>
          </cell>
          <cell r="Z1620">
            <v>6</v>
          </cell>
          <cell r="AA1620">
            <v>30</v>
          </cell>
          <cell r="CO1620">
            <v>215.72814110580811</v>
          </cell>
          <cell r="DM1620">
            <v>286.57782444913778</v>
          </cell>
          <cell r="EK1620">
            <v>359.41443971485438</v>
          </cell>
          <cell r="GA1620">
            <v>236.82409155501608</v>
          </cell>
          <cell r="GG1620">
            <v>1098.5444968248164</v>
          </cell>
        </row>
        <row r="1623">
          <cell r="J1623">
            <v>1</v>
          </cell>
          <cell r="N1623">
            <v>1</v>
          </cell>
          <cell r="S1623">
            <v>0</v>
          </cell>
          <cell r="Z1623">
            <v>1</v>
          </cell>
          <cell r="AA1623">
            <v>3</v>
          </cell>
          <cell r="CO1623">
            <v>34.998728560598721</v>
          </cell>
          <cell r="DM1623">
            <v>34.998728560598721</v>
          </cell>
          <cell r="EK1623">
            <v>0</v>
          </cell>
          <cell r="GA1623">
            <v>34.998728560598721</v>
          </cell>
          <cell r="GG1623">
            <v>104.99618568179616</v>
          </cell>
        </row>
        <row r="1625">
          <cell r="J1625">
            <v>5</v>
          </cell>
          <cell r="N1625">
            <v>4</v>
          </cell>
          <cell r="S1625">
            <v>4</v>
          </cell>
          <cell r="Z1625">
            <v>5</v>
          </cell>
          <cell r="AA1625">
            <v>18</v>
          </cell>
          <cell r="CO1625">
            <v>126.47420159463421</v>
          </cell>
          <cell r="DM1625">
            <v>97.172940474132957</v>
          </cell>
          <cell r="EK1625">
            <v>102.18096647610096</v>
          </cell>
          <cell r="GA1625">
            <v>138.77019813216219</v>
          </cell>
          <cell r="GG1625">
            <v>464.59830667703034</v>
          </cell>
        </row>
        <row r="1628">
          <cell r="J1628">
            <v>2</v>
          </cell>
          <cell r="N1628">
            <v>1</v>
          </cell>
          <cell r="S1628">
            <v>1</v>
          </cell>
          <cell r="Z1628">
            <v>3</v>
          </cell>
          <cell r="AA1628">
            <v>7</v>
          </cell>
          <cell r="CO1628">
            <v>65.118701388878691</v>
          </cell>
          <cell r="DM1628">
            <v>29.708223080508223</v>
          </cell>
          <cell r="EK1628">
            <v>29.708223080508223</v>
          </cell>
          <cell r="GA1628">
            <v>114.36253488605054</v>
          </cell>
          <cell r="GG1628">
            <v>238.89768243594565</v>
          </cell>
        </row>
        <row r="1631">
          <cell r="J1631">
            <v>6</v>
          </cell>
          <cell r="N1631">
            <v>6</v>
          </cell>
          <cell r="S1631">
            <v>7</v>
          </cell>
          <cell r="Z1631">
            <v>7</v>
          </cell>
          <cell r="AA1631">
            <v>26</v>
          </cell>
          <cell r="CO1631">
            <v>248.47660941695656</v>
          </cell>
          <cell r="DM1631">
            <v>248.47660941695656</v>
          </cell>
          <cell r="EK1631">
            <v>279.40571837748575</v>
          </cell>
          <cell r="GA1631">
            <v>305.49820413802615</v>
          </cell>
          <cell r="GG1631">
            <v>1081.8571413494251</v>
          </cell>
        </row>
        <row r="1636">
          <cell r="J1636">
            <v>11</v>
          </cell>
          <cell r="N1636">
            <v>15</v>
          </cell>
          <cell r="S1636">
            <v>12</v>
          </cell>
          <cell r="Z1636">
            <v>12</v>
          </cell>
          <cell r="AA1636">
            <v>50</v>
          </cell>
          <cell r="CO1636">
            <v>241.77945189157143</v>
          </cell>
          <cell r="DM1636">
            <v>282.6250268705291</v>
          </cell>
          <cell r="EK1636">
            <v>221.35666440209272</v>
          </cell>
          <cell r="GA1636">
            <v>243.49233084230195</v>
          </cell>
          <cell r="GG1636">
            <v>989.25347400649514</v>
          </cell>
        </row>
        <row r="1639">
          <cell r="J1639">
            <v>3</v>
          </cell>
          <cell r="N1639">
            <v>2</v>
          </cell>
          <cell r="S1639">
            <v>4</v>
          </cell>
          <cell r="Z1639">
            <v>2</v>
          </cell>
          <cell r="AA1639">
            <v>11</v>
          </cell>
          <cell r="CO1639">
            <v>144.89760891353757</v>
          </cell>
          <cell r="DM1639">
            <v>114.4281275784281</v>
          </cell>
          <cell r="EK1639">
            <v>213.36297395000292</v>
          </cell>
          <cell r="GA1639">
            <v>114.4281275784281</v>
          </cell>
          <cell r="GG1639">
            <v>587.1168380203967</v>
          </cell>
        </row>
        <row r="1643">
          <cell r="J1643">
            <v>9</v>
          </cell>
          <cell r="N1643">
            <v>8</v>
          </cell>
          <cell r="S1643">
            <v>10</v>
          </cell>
          <cell r="Z1643">
            <v>5</v>
          </cell>
          <cell r="AA1643">
            <v>32</v>
          </cell>
          <cell r="CO1643">
            <v>507.27568925479568</v>
          </cell>
          <cell r="DM1643">
            <v>491.21744909169746</v>
          </cell>
          <cell r="EK1643">
            <v>583.44939259256944</v>
          </cell>
          <cell r="GA1643">
            <v>254.17311929950114</v>
          </cell>
          <cell r="GG1643">
            <v>1836.1156502385636</v>
          </cell>
        </row>
        <row r="1648">
          <cell r="J1648">
            <v>4</v>
          </cell>
          <cell r="N1648">
            <v>7</v>
          </cell>
          <cell r="S1648">
            <v>4</v>
          </cell>
          <cell r="Z1648">
            <v>3</v>
          </cell>
          <cell r="AA1648">
            <v>18</v>
          </cell>
          <cell r="CO1648">
            <v>290.69532192685534</v>
          </cell>
          <cell r="DM1648">
            <v>428.63148743039153</v>
          </cell>
          <cell r="EK1648">
            <v>172.93489406413488</v>
          </cell>
          <cell r="GA1648">
            <v>269.86078468960477</v>
          </cell>
          <cell r="GG1648">
            <v>1162.1224881109865</v>
          </cell>
        </row>
        <row r="1652">
          <cell r="J1652">
            <v>3</v>
          </cell>
          <cell r="N1652">
            <v>3</v>
          </cell>
          <cell r="S1652">
            <v>2</v>
          </cell>
          <cell r="Z1652">
            <v>2</v>
          </cell>
          <cell r="AA1652">
            <v>10</v>
          </cell>
          <cell r="CO1652">
            <v>97.58469022190468</v>
          </cell>
          <cell r="DM1652">
            <v>97.58469022190468</v>
          </cell>
          <cell r="EK1652">
            <v>65.056460147936463</v>
          </cell>
          <cell r="GA1652">
            <v>74.814929170126931</v>
          </cell>
          <cell r="GG1652">
            <v>335.04076976187281</v>
          </cell>
        </row>
        <row r="1655">
          <cell r="J1655">
            <v>6</v>
          </cell>
          <cell r="N1655">
            <v>6</v>
          </cell>
          <cell r="S1655">
            <v>4</v>
          </cell>
          <cell r="Z1655">
            <v>6</v>
          </cell>
          <cell r="AA1655">
            <v>22</v>
          </cell>
          <cell r="CO1655">
            <v>225.85910001609909</v>
          </cell>
          <cell r="DM1655">
            <v>270.1174101137974</v>
          </cell>
          <cell r="EK1655">
            <v>143.29848780009848</v>
          </cell>
          <cell r="GA1655">
            <v>250.62728368089927</v>
          </cell>
          <cell r="GG1655">
            <v>889.90228161089431</v>
          </cell>
        </row>
        <row r="1659">
          <cell r="J1659">
            <v>10</v>
          </cell>
          <cell r="N1659">
            <v>11</v>
          </cell>
          <cell r="S1659">
            <v>7</v>
          </cell>
          <cell r="Z1659">
            <v>14</v>
          </cell>
          <cell r="AA1659">
            <v>42</v>
          </cell>
          <cell r="CO1659">
            <v>517.61922594184318</v>
          </cell>
          <cell r="DM1659">
            <v>568.00973460868158</v>
          </cell>
          <cell r="EK1659">
            <v>352.33330161073326</v>
          </cell>
          <cell r="GA1659">
            <v>736.93590973311507</v>
          </cell>
          <cell r="GG1659">
            <v>2174.8981718943733</v>
          </cell>
        </row>
        <row r="1665">
          <cell r="J1665">
            <v>5</v>
          </cell>
          <cell r="N1665">
            <v>2</v>
          </cell>
          <cell r="S1665">
            <v>3</v>
          </cell>
          <cell r="Z1665">
            <v>4</v>
          </cell>
          <cell r="AA1665">
            <v>14</v>
          </cell>
          <cell r="CO1665">
            <v>244.16760042864755</v>
          </cell>
          <cell r="DM1665">
            <v>99.643438960763433</v>
          </cell>
          <cell r="EK1665">
            <v>149.46515844114515</v>
          </cell>
          <cell r="GA1665">
            <v>239.84422807704419</v>
          </cell>
          <cell r="GG1665">
            <v>733.12042590760041</v>
          </cell>
        </row>
        <row r="1670">
          <cell r="J1670">
            <v>8</v>
          </cell>
          <cell r="N1670">
            <v>13</v>
          </cell>
          <cell r="S1670">
            <v>12</v>
          </cell>
          <cell r="Z1670">
            <v>6</v>
          </cell>
          <cell r="AA1670">
            <v>39</v>
          </cell>
          <cell r="CO1670">
            <v>153.20920832000002</v>
          </cell>
          <cell r="DM1670">
            <v>248.96496352000003</v>
          </cell>
          <cell r="EK1670">
            <v>229.81381248000002</v>
          </cell>
          <cell r="GA1670">
            <v>114.90690624000001</v>
          </cell>
          <cell r="GG1670">
            <v>746.89489056000014</v>
          </cell>
        </row>
        <row r="1672">
          <cell r="J1672">
            <v>10</v>
          </cell>
          <cell r="N1672">
            <v>15</v>
          </cell>
          <cell r="S1672">
            <v>18</v>
          </cell>
          <cell r="Z1672">
            <v>10</v>
          </cell>
          <cell r="AA1672">
            <v>53</v>
          </cell>
          <cell r="CO1672">
            <v>424.55899473310404</v>
          </cell>
          <cell r="DM1672">
            <v>708.56912831997624</v>
          </cell>
          <cell r="EK1672">
            <v>727.26017295624001</v>
          </cell>
          <cell r="GA1672">
            <v>507.89414165584253</v>
          </cell>
          <cell r="GG1672">
            <v>2368.2824376651624</v>
          </cell>
        </row>
        <row r="1678">
          <cell r="J1678">
            <v>6</v>
          </cell>
          <cell r="N1678">
            <v>4</v>
          </cell>
          <cell r="S1678">
            <v>9</v>
          </cell>
          <cell r="Z1678">
            <v>7</v>
          </cell>
          <cell r="AA1678">
            <v>26</v>
          </cell>
          <cell r="CO1678">
            <v>246.00132289656</v>
          </cell>
          <cell r="DM1678">
            <v>164.00088193104</v>
          </cell>
          <cell r="EK1678">
            <v>368.76498885071999</v>
          </cell>
          <cell r="GA1678">
            <v>312.33377629535761</v>
          </cell>
          <cell r="GG1678">
            <v>1091.1009699736776</v>
          </cell>
        </row>
        <row r="1681">
          <cell r="J1681">
            <v>4</v>
          </cell>
          <cell r="N1681">
            <v>4</v>
          </cell>
          <cell r="S1681">
            <v>2</v>
          </cell>
          <cell r="Z1681">
            <v>15</v>
          </cell>
          <cell r="AA1681">
            <v>25</v>
          </cell>
          <cell r="CO1681">
            <v>240.78742202592002</v>
          </cell>
          <cell r="DM1681">
            <v>240.78742202592002</v>
          </cell>
          <cell r="EK1681">
            <v>120.39371101296001</v>
          </cell>
          <cell r="GA1681">
            <v>1151.3947781822976</v>
          </cell>
          <cell r="GG1681">
            <v>1753.3633332470974</v>
          </cell>
        </row>
        <row r="1685">
          <cell r="J1685">
            <v>12</v>
          </cell>
          <cell r="N1685">
            <v>8</v>
          </cell>
          <cell r="S1685">
            <v>2</v>
          </cell>
          <cell r="Z1685">
            <v>12</v>
          </cell>
          <cell r="AA1685">
            <v>34</v>
          </cell>
          <cell r="CO1685">
            <v>707.18019109080001</v>
          </cell>
          <cell r="DM1685">
            <v>441.27124668816003</v>
          </cell>
          <cell r="EK1685">
            <v>93.37622468328</v>
          </cell>
          <cell r="GA1685">
            <v>901.51635263556716</v>
          </cell>
          <cell r="GG1685">
            <v>2143.3440150978072</v>
          </cell>
        </row>
        <row r="1694">
          <cell r="J1694">
            <v>6</v>
          </cell>
          <cell r="N1694">
            <v>2</v>
          </cell>
          <cell r="S1694">
            <v>4</v>
          </cell>
          <cell r="Z1694">
            <v>6</v>
          </cell>
          <cell r="AA1694">
            <v>18</v>
          </cell>
          <cell r="CO1694">
            <v>339.85153856808</v>
          </cell>
          <cell r="DM1694">
            <v>113.28384618936001</v>
          </cell>
          <cell r="EK1694">
            <v>226.56769237872001</v>
          </cell>
          <cell r="GA1694">
            <v>375.17550151621685</v>
          </cell>
          <cell r="GG1694">
            <v>1054.8785786523767</v>
          </cell>
        </row>
        <row r="1697">
          <cell r="J1697">
            <v>3</v>
          </cell>
          <cell r="N1697">
            <v>4</v>
          </cell>
          <cell r="S1697">
            <v>4</v>
          </cell>
          <cell r="Z1697">
            <v>7</v>
          </cell>
          <cell r="AA1697">
            <v>18</v>
          </cell>
          <cell r="CO1697">
            <v>247.89728684951999</v>
          </cell>
          <cell r="DM1697">
            <v>327.05378188559996</v>
          </cell>
          <cell r="EK1697">
            <v>283.92060195575993</v>
          </cell>
          <cell r="GA1697">
            <v>582.80854661744388</v>
          </cell>
          <cell r="GG1697">
            <v>1441.6802173083238</v>
          </cell>
        </row>
        <row r="1701">
          <cell r="J1701">
            <v>15</v>
          </cell>
          <cell r="N1701">
            <v>11</v>
          </cell>
          <cell r="S1701">
            <v>12</v>
          </cell>
          <cell r="Z1701">
            <v>13</v>
          </cell>
          <cell r="AA1701">
            <v>51</v>
          </cell>
          <cell r="CO1701">
            <v>485.79288506840004</v>
          </cell>
          <cell r="DM1701">
            <v>366.95999286520004</v>
          </cell>
          <cell r="EK1701">
            <v>387.96401776831999</v>
          </cell>
          <cell r="GA1701">
            <v>470.93604450397675</v>
          </cell>
          <cell r="GG1701">
            <v>1711.6529402058968</v>
          </cell>
        </row>
        <row r="1708">
          <cell r="J1708">
            <v>3</v>
          </cell>
          <cell r="N1708">
            <v>3</v>
          </cell>
          <cell r="S1708">
            <v>2</v>
          </cell>
          <cell r="Z1708">
            <v>5</v>
          </cell>
          <cell r="AA1708">
            <v>13</v>
          </cell>
          <cell r="CO1708">
            <v>145.04124240144</v>
          </cell>
          <cell r="DM1708">
            <v>145.04124240144</v>
          </cell>
          <cell r="EK1708">
            <v>96.694161600960001</v>
          </cell>
          <cell r="GA1708">
            <v>271.88640166524476</v>
          </cell>
          <cell r="GG1708">
            <v>658.66304806908465</v>
          </cell>
        </row>
        <row r="1711">
          <cell r="J1711">
            <v>22</v>
          </cell>
          <cell r="N1711">
            <v>31</v>
          </cell>
          <cell r="S1711">
            <v>18</v>
          </cell>
          <cell r="Z1711">
            <v>44</v>
          </cell>
          <cell r="AA1711">
            <v>115</v>
          </cell>
          <cell r="CO1711">
            <v>866.35827679307477</v>
          </cell>
          <cell r="DM1711">
            <v>1098.1078159125614</v>
          </cell>
          <cell r="EK1711">
            <v>621.52137911786474</v>
          </cell>
          <cell r="GA1711">
            <v>2042.0911408698871</v>
          </cell>
          <cell r="GG1711">
            <v>4628.0786126933872</v>
          </cell>
        </row>
        <row r="1721">
          <cell r="J1721">
            <v>3</v>
          </cell>
          <cell r="N1721">
            <v>7</v>
          </cell>
          <cell r="S1721">
            <v>0</v>
          </cell>
          <cell r="Z1721">
            <v>4</v>
          </cell>
          <cell r="AA1721">
            <v>14</v>
          </cell>
          <cell r="CO1721">
            <v>123.71164793064003</v>
          </cell>
          <cell r="DM1721">
            <v>283.64291026568003</v>
          </cell>
          <cell r="EK1721">
            <v>0</v>
          </cell>
          <cell r="GA1721">
            <v>177.80737761667439</v>
          </cell>
          <cell r="GG1721">
            <v>585.16193581299444</v>
          </cell>
        </row>
        <row r="1724">
          <cell r="J1724">
            <v>3</v>
          </cell>
          <cell r="N1724">
            <v>3</v>
          </cell>
          <cell r="S1724">
            <v>0</v>
          </cell>
          <cell r="Z1724">
            <v>2</v>
          </cell>
          <cell r="AA1724">
            <v>8</v>
          </cell>
          <cell r="CO1724">
            <v>57.453453120000006</v>
          </cell>
          <cell r="DM1724">
            <v>57.453453120000006</v>
          </cell>
          <cell r="EK1724">
            <v>0</v>
          </cell>
          <cell r="GA1724">
            <v>44.047647392000002</v>
          </cell>
          <cell r="GG1724">
            <v>158.954553632</v>
          </cell>
        </row>
        <row r="1726">
          <cell r="J1726">
            <v>3</v>
          </cell>
          <cell r="N1726">
            <v>6</v>
          </cell>
          <cell r="S1726">
            <v>0</v>
          </cell>
          <cell r="Z1726">
            <v>2</v>
          </cell>
          <cell r="AA1726">
            <v>11</v>
          </cell>
          <cell r="CO1726">
            <v>120.86770200119999</v>
          </cell>
          <cell r="DM1726">
            <v>241.73540400239997</v>
          </cell>
          <cell r="EK1726">
            <v>0</v>
          </cell>
          <cell r="GA1726">
            <v>93.141383693651989</v>
          </cell>
          <cell r="GG1726">
            <v>455.74448969725194</v>
          </cell>
        </row>
        <row r="1728">
          <cell r="J1728">
            <v>1</v>
          </cell>
          <cell r="N1728">
            <v>1</v>
          </cell>
          <cell r="S1728">
            <v>0</v>
          </cell>
          <cell r="Z1728">
            <v>0</v>
          </cell>
          <cell r="AA1728">
            <v>2</v>
          </cell>
          <cell r="CO1728">
            <v>29.301261091200001</v>
          </cell>
          <cell r="DM1728">
            <v>29.301261091200001</v>
          </cell>
          <cell r="EK1728">
            <v>0</v>
          </cell>
          <cell r="GA1728">
            <v>0</v>
          </cell>
          <cell r="GG1728">
            <v>58.602522182400001</v>
          </cell>
        </row>
        <row r="1730">
          <cell r="J1730">
            <v>4</v>
          </cell>
          <cell r="N1730">
            <v>14</v>
          </cell>
          <cell r="S1730">
            <v>0</v>
          </cell>
          <cell r="Z1730">
            <v>8</v>
          </cell>
          <cell r="AA1730">
            <v>26</v>
          </cell>
          <cell r="CO1730">
            <v>218.62571004243199</v>
          </cell>
          <cell r="DM1730">
            <v>615.60369582650412</v>
          </cell>
          <cell r="EK1730">
            <v>0</v>
          </cell>
          <cell r="GA1730">
            <v>467.63429509671346</v>
          </cell>
          <cell r="GG1730">
            <v>1301.8637009656495</v>
          </cell>
        </row>
        <row r="1736">
          <cell r="J1736">
            <v>0</v>
          </cell>
          <cell r="N1736">
            <v>1</v>
          </cell>
          <cell r="S1736">
            <v>0</v>
          </cell>
          <cell r="Z1736">
            <v>1</v>
          </cell>
          <cell r="AA1736">
            <v>2</v>
          </cell>
          <cell r="CO1736">
            <v>0</v>
          </cell>
          <cell r="DM1736">
            <v>29.708223050799997</v>
          </cell>
          <cell r="EK1736">
            <v>0</v>
          </cell>
          <cell r="GA1736">
            <v>29.708223050799997</v>
          </cell>
          <cell r="GG1736">
            <v>59.416446101599995</v>
          </cell>
        </row>
        <row r="1738">
          <cell r="J1738">
            <v>7</v>
          </cell>
          <cell r="N1738">
            <v>15</v>
          </cell>
          <cell r="S1738">
            <v>1</v>
          </cell>
          <cell r="Z1738">
            <v>18</v>
          </cell>
          <cell r="AA1738">
            <v>41</v>
          </cell>
          <cell r="CO1738">
            <v>273.84709650871991</v>
          </cell>
          <cell r="DM1738">
            <v>872.35886881079989</v>
          </cell>
          <cell r="EK1738">
            <v>114.70581915407998</v>
          </cell>
          <cell r="GA1738">
            <v>1945.1605309427368</v>
          </cell>
          <cell r="GG1738">
            <v>3206.0723154163366</v>
          </cell>
        </row>
        <row r="1745">
          <cell r="J1745">
            <v>0</v>
          </cell>
          <cell r="N1745">
            <v>4</v>
          </cell>
          <cell r="S1745">
            <v>0</v>
          </cell>
          <cell r="Z1745">
            <v>1</v>
          </cell>
          <cell r="AA1745">
            <v>5</v>
          </cell>
          <cell r="CO1745">
            <v>0</v>
          </cell>
          <cell r="DM1745">
            <v>177.02366463824001</v>
          </cell>
          <cell r="EK1745">
            <v>0</v>
          </cell>
          <cell r="GA1745">
            <v>45.436105842400003</v>
          </cell>
          <cell r="GG1745">
            <v>222.45977048064003</v>
          </cell>
        </row>
        <row r="1748">
          <cell r="J1748">
            <v>10</v>
          </cell>
          <cell r="N1748">
            <v>3</v>
          </cell>
          <cell r="S1748">
            <v>0</v>
          </cell>
          <cell r="Z1748">
            <v>3</v>
          </cell>
          <cell r="AA1748">
            <v>16</v>
          </cell>
          <cell r="CO1748">
            <v>562.15331205263988</v>
          </cell>
          <cell r="DM1748">
            <v>170.16276477815995</v>
          </cell>
          <cell r="EK1748">
            <v>0</v>
          </cell>
          <cell r="GA1748">
            <v>183.66332082593038</v>
          </cell>
          <cell r="GG1748">
            <v>915.97939765673027</v>
          </cell>
        </row>
        <row r="1752">
          <cell r="J1752">
            <v>4</v>
          </cell>
          <cell r="N1752">
            <v>2</v>
          </cell>
          <cell r="S1752">
            <v>2</v>
          </cell>
          <cell r="Z1752">
            <v>4</v>
          </cell>
          <cell r="AA1752">
            <v>12</v>
          </cell>
          <cell r="CO1752">
            <v>206.66007087264006</v>
          </cell>
          <cell r="DM1752">
            <v>103.33003543632003</v>
          </cell>
          <cell r="EK1752">
            <v>103.33003543632003</v>
          </cell>
          <cell r="GA1752">
            <v>222.77016276112082</v>
          </cell>
          <cell r="GG1752">
            <v>636.09030450640091</v>
          </cell>
        </row>
        <row r="1754">
          <cell r="J1754">
            <v>15</v>
          </cell>
          <cell r="N1754">
            <v>9</v>
          </cell>
          <cell r="S1754">
            <v>6</v>
          </cell>
          <cell r="Z1754">
            <v>11</v>
          </cell>
          <cell r="AA1754">
            <v>41</v>
          </cell>
          <cell r="CO1754">
            <v>312.83405223839998</v>
          </cell>
          <cell r="DM1754">
            <v>170.63675576639997</v>
          </cell>
          <cell r="EK1754">
            <v>113.7578371776</v>
          </cell>
          <cell r="GA1754">
            <v>226.29191580374399</v>
          </cell>
          <cell r="GG1754">
            <v>823.52056098614389</v>
          </cell>
        </row>
        <row r="1756">
          <cell r="J1756">
            <v>3</v>
          </cell>
          <cell r="N1756">
            <v>5</v>
          </cell>
          <cell r="S1756">
            <v>2</v>
          </cell>
          <cell r="Z1756">
            <v>5</v>
          </cell>
          <cell r="AA1756">
            <v>15</v>
          </cell>
          <cell r="CO1756">
            <v>127.00085812175999</v>
          </cell>
          <cell r="DM1756">
            <v>186.26409501503997</v>
          </cell>
          <cell r="EK1756">
            <v>70.150666259519994</v>
          </cell>
          <cell r="GA1756">
            <v>232.7649090995088</v>
          </cell>
          <cell r="GG1756">
            <v>616.18052849582864</v>
          </cell>
        </row>
        <row r="1759">
          <cell r="J1759">
            <v>2</v>
          </cell>
          <cell r="N1759">
            <v>4</v>
          </cell>
          <cell r="S1759">
            <v>3</v>
          </cell>
          <cell r="Z1759">
            <v>3</v>
          </cell>
          <cell r="AA1759">
            <v>12</v>
          </cell>
          <cell r="CO1759">
            <v>57.826900565279999</v>
          </cell>
          <cell r="DM1759">
            <v>115.65380113056</v>
          </cell>
          <cell r="EK1759">
            <v>86.740350847919984</v>
          </cell>
          <cell r="GA1759">
            <v>95.756090345143193</v>
          </cell>
          <cell r="GG1759">
            <v>355.97714288890319</v>
          </cell>
        </row>
        <row r="1761">
          <cell r="J1761">
            <v>3</v>
          </cell>
          <cell r="N1761">
            <v>4</v>
          </cell>
          <cell r="S1761">
            <v>3</v>
          </cell>
          <cell r="Z1761">
            <v>3</v>
          </cell>
          <cell r="AA1761">
            <v>13</v>
          </cell>
          <cell r="CO1761">
            <v>55.456945624080006</v>
          </cell>
          <cell r="DM1761">
            <v>73.942594165440013</v>
          </cell>
          <cell r="EK1761">
            <v>55.456945624080006</v>
          </cell>
          <cell r="GA1761">
            <v>61.221106941976799</v>
          </cell>
          <cell r="GG1761">
            <v>246.07759235557683</v>
          </cell>
        </row>
        <row r="1763">
          <cell r="J1763">
            <v>3</v>
          </cell>
          <cell r="N1763">
            <v>4</v>
          </cell>
          <cell r="S1763">
            <v>3</v>
          </cell>
          <cell r="Z1763">
            <v>4</v>
          </cell>
          <cell r="AA1763">
            <v>14</v>
          </cell>
          <cell r="CO1763">
            <v>182.01253948416002</v>
          </cell>
          <cell r="DM1763">
            <v>242.68338597888001</v>
          </cell>
          <cell r="EK1763">
            <v>182.01253948416002</v>
          </cell>
          <cell r="GA1763">
            <v>280.51993206558723</v>
          </cell>
          <cell r="GG1763">
            <v>887.22839701278724</v>
          </cell>
        </row>
        <row r="1765">
          <cell r="J1765">
            <v>2</v>
          </cell>
          <cell r="N1765">
            <v>1</v>
          </cell>
          <cell r="S1765">
            <v>3</v>
          </cell>
          <cell r="Z1765">
            <v>3</v>
          </cell>
          <cell r="AA1765">
            <v>9</v>
          </cell>
          <cell r="CO1765">
            <v>74.890576141920008</v>
          </cell>
          <cell r="DM1765">
            <v>37.445288070960004</v>
          </cell>
          <cell r="EK1765">
            <v>112.33586421288001</v>
          </cell>
          <cell r="GA1765">
            <v>124.01198585682479</v>
          </cell>
          <cell r="GG1765">
            <v>348.68371428258484</v>
          </cell>
        </row>
        <row r="1767">
          <cell r="J1767">
            <v>9</v>
          </cell>
          <cell r="N1767">
            <v>4</v>
          </cell>
          <cell r="S1767">
            <v>3</v>
          </cell>
          <cell r="Z1767">
            <v>2</v>
          </cell>
          <cell r="AA1767">
            <v>18</v>
          </cell>
          <cell r="CO1767">
            <v>274.69932273000001</v>
          </cell>
          <cell r="DM1767">
            <v>122.08858788000001</v>
          </cell>
          <cell r="EK1767">
            <v>91.566440910000011</v>
          </cell>
          <cell r="GA1767">
            <v>61.044293940000003</v>
          </cell>
          <cell r="GG1767">
            <v>549.39864546000001</v>
          </cell>
        </row>
        <row r="1771">
          <cell r="J1771">
            <v>11</v>
          </cell>
          <cell r="N1771">
            <v>4</v>
          </cell>
          <cell r="S1771">
            <v>2</v>
          </cell>
          <cell r="Z1771">
            <v>0</v>
          </cell>
          <cell r="AA1771">
            <v>17</v>
          </cell>
          <cell r="CO1771">
            <v>210.66266143999997</v>
          </cell>
          <cell r="DM1771">
            <v>76.604604160000008</v>
          </cell>
          <cell r="EK1771">
            <v>38.302302080000004</v>
          </cell>
          <cell r="GA1771">
            <v>0</v>
          </cell>
          <cell r="GG1771">
            <v>325.56956767999998</v>
          </cell>
        </row>
        <row r="1773">
          <cell r="J1773">
            <v>139</v>
          </cell>
          <cell r="N1773">
            <v>137</v>
          </cell>
          <cell r="S1773">
            <v>71</v>
          </cell>
          <cell r="Z1773">
            <v>69</v>
          </cell>
          <cell r="AA1773">
            <v>416</v>
          </cell>
          <cell r="CO1773">
            <v>5669.0375506811197</v>
          </cell>
          <cell r="DM1773">
            <v>6143.0022060884421</v>
          </cell>
          <cell r="EK1773">
            <v>3429.6934595739203</v>
          </cell>
          <cell r="GA1773">
            <v>4057.1732629391045</v>
          </cell>
          <cell r="GG1773">
            <v>19298.906479282588</v>
          </cell>
        </row>
        <row r="1784">
          <cell r="J1784">
            <v>7</v>
          </cell>
          <cell r="N1784">
            <v>9</v>
          </cell>
          <cell r="S1784">
            <v>23</v>
          </cell>
          <cell r="Z1784">
            <v>21</v>
          </cell>
          <cell r="AA1784">
            <v>60</v>
          </cell>
          <cell r="CO1784">
            <v>713.90942678748002</v>
          </cell>
          <cell r="DM1784">
            <v>1052.8919818771201</v>
          </cell>
          <cell r="EK1784">
            <v>2132.6793614960402</v>
          </cell>
          <cell r="GA1784">
            <v>2044.0954729711325</v>
          </cell>
          <cell r="GG1784">
            <v>5943.5762431317735</v>
          </cell>
        </row>
        <row r="1790">
          <cell r="J1790">
            <v>18</v>
          </cell>
          <cell r="N1790">
            <v>21</v>
          </cell>
          <cell r="S1790">
            <v>13</v>
          </cell>
          <cell r="Z1790">
            <v>9</v>
          </cell>
          <cell r="AA1790">
            <v>61</v>
          </cell>
          <cell r="CO1790">
            <v>809.7824827876002</v>
          </cell>
          <cell r="DM1790">
            <v>957.58149093880002</v>
          </cell>
          <cell r="EK1790">
            <v>606.133930416</v>
          </cell>
          <cell r="GA1790">
            <v>505.89201808487991</v>
          </cell>
          <cell r="GG1790">
            <v>2879.3899222272803</v>
          </cell>
        </row>
        <row r="1796">
          <cell r="J1796">
            <v>4</v>
          </cell>
          <cell r="N1796">
            <v>2</v>
          </cell>
          <cell r="S1796">
            <v>4</v>
          </cell>
          <cell r="Z1796">
            <v>1</v>
          </cell>
          <cell r="AA1796">
            <v>11</v>
          </cell>
          <cell r="CO1796">
            <v>189.02186076479998</v>
          </cell>
          <cell r="DM1796">
            <v>94.510930382399991</v>
          </cell>
          <cell r="EK1796">
            <v>377.8631344084979</v>
          </cell>
          <cell r="GA1796">
            <v>267.44582427360001</v>
          </cell>
          <cell r="GG1796">
            <v>928.8417498292979</v>
          </cell>
        </row>
        <row r="1800">
          <cell r="J1800">
            <v>7</v>
          </cell>
          <cell r="N1800">
            <v>11</v>
          </cell>
          <cell r="S1800">
            <v>5</v>
          </cell>
          <cell r="Z1800">
            <v>12</v>
          </cell>
          <cell r="AA1800">
            <v>35</v>
          </cell>
          <cell r="CO1800">
            <v>598.68652655532014</v>
          </cell>
          <cell r="DM1800">
            <v>679.67435040960004</v>
          </cell>
          <cell r="EK1800">
            <v>296.60345173200005</v>
          </cell>
          <cell r="GA1800">
            <v>2162.8424243840404</v>
          </cell>
          <cell r="GG1800">
            <v>3737.8067530809612</v>
          </cell>
        </row>
        <row r="1806">
          <cell r="J1806">
            <v>13</v>
          </cell>
          <cell r="N1806">
            <v>8</v>
          </cell>
          <cell r="S1806">
            <v>6</v>
          </cell>
          <cell r="Z1806">
            <v>3</v>
          </cell>
          <cell r="AA1806">
            <v>30</v>
          </cell>
          <cell r="CO1806">
            <v>780.72061108440005</v>
          </cell>
          <cell r="DM1806">
            <v>463.50573304560004</v>
          </cell>
          <cell r="EK1806">
            <v>360.44860151160003</v>
          </cell>
          <cell r="GA1806">
            <v>193.0436024832</v>
          </cell>
          <cell r="GG1806">
            <v>1797.7185481248</v>
          </cell>
        </row>
        <row r="1810">
          <cell r="J1810">
            <v>6</v>
          </cell>
          <cell r="N1810">
            <v>9</v>
          </cell>
          <cell r="S1810">
            <v>9</v>
          </cell>
          <cell r="Z1810">
            <v>7</v>
          </cell>
          <cell r="AA1810">
            <v>31</v>
          </cell>
          <cell r="CO1810">
            <v>428.81821072440005</v>
          </cell>
          <cell r="DM1810">
            <v>605.77484633400002</v>
          </cell>
          <cell r="EK1810">
            <v>697.26947042760003</v>
          </cell>
          <cell r="GA1810">
            <v>604.26669318960001</v>
          </cell>
          <cell r="GG1810">
            <v>2336.1292206755998</v>
          </cell>
        </row>
        <row r="1814">
          <cell r="J1814">
            <v>16</v>
          </cell>
          <cell r="N1814">
            <v>20</v>
          </cell>
          <cell r="S1814">
            <v>10</v>
          </cell>
          <cell r="Z1814">
            <v>0</v>
          </cell>
          <cell r="AA1814">
            <v>46</v>
          </cell>
          <cell r="CO1814">
            <v>607.7378393155999</v>
          </cell>
          <cell r="DM1814">
            <v>896.51325806</v>
          </cell>
          <cell r="EK1814">
            <v>370.14387172559998</v>
          </cell>
          <cell r="GA1814">
            <v>0</v>
          </cell>
          <cell r="GG1814">
            <v>1874.3949691011999</v>
          </cell>
        </row>
        <row r="1824">
          <cell r="J1824">
            <v>2</v>
          </cell>
          <cell r="N1824">
            <v>4</v>
          </cell>
          <cell r="S1824">
            <v>2</v>
          </cell>
          <cell r="Z1824">
            <v>0</v>
          </cell>
          <cell r="AA1824">
            <v>8</v>
          </cell>
          <cell r="CO1824">
            <v>86.467446945599988</v>
          </cell>
          <cell r="DM1824">
            <v>172.93489389119998</v>
          </cell>
          <cell r="EK1824">
            <v>86.467446945599988</v>
          </cell>
          <cell r="GA1824">
            <v>0</v>
          </cell>
          <cell r="GG1824">
            <v>345.86978778239995</v>
          </cell>
        </row>
        <row r="1826">
          <cell r="J1826">
            <v>12</v>
          </cell>
          <cell r="N1826">
            <v>17</v>
          </cell>
          <cell r="S1826">
            <v>21</v>
          </cell>
          <cell r="Z1826">
            <v>24</v>
          </cell>
          <cell r="AA1826">
            <v>74</v>
          </cell>
          <cell r="CO1826">
            <v>862.66359859679994</v>
          </cell>
          <cell r="DM1826">
            <v>1249.2535212779999</v>
          </cell>
          <cell r="EK1826">
            <v>1573.0037296092</v>
          </cell>
          <cell r="GA1826">
            <v>1887.60447553104</v>
          </cell>
          <cell r="GG1826">
            <v>5572.5253250150408</v>
          </cell>
        </row>
        <row r="1829">
          <cell r="J1829">
            <v>9</v>
          </cell>
          <cell r="N1829">
            <v>12</v>
          </cell>
          <cell r="S1829">
            <v>23</v>
          </cell>
          <cell r="Z1829">
            <v>25</v>
          </cell>
          <cell r="AA1829">
            <v>69</v>
          </cell>
          <cell r="CO1829">
            <v>678.66891497999995</v>
          </cell>
          <cell r="DM1829">
            <v>904.89188663999983</v>
          </cell>
          <cell r="EK1829">
            <v>1734.3761160599995</v>
          </cell>
          <cell r="GA1829">
            <v>2066.1698078279996</v>
          </cell>
          <cell r="GG1829">
            <v>5384.1067255079979</v>
          </cell>
        </row>
        <row r="1832">
          <cell r="J1832">
            <v>25</v>
          </cell>
          <cell r="N1832">
            <v>27</v>
          </cell>
          <cell r="S1832">
            <v>38</v>
          </cell>
          <cell r="Z1832">
            <v>31</v>
          </cell>
          <cell r="AA1832">
            <v>121</v>
          </cell>
          <cell r="CO1832">
            <v>1619.3255761871999</v>
          </cell>
          <cell r="DM1832">
            <v>2035.0013095104</v>
          </cell>
          <cell r="EK1832">
            <v>3518.5212858852001</v>
          </cell>
          <cell r="GA1832">
            <v>3134.74658240688</v>
          </cell>
          <cell r="GG1832">
            <v>10307.594753989679</v>
          </cell>
        </row>
        <row r="1842">
          <cell r="J1842">
            <v>1</v>
          </cell>
          <cell r="N1842">
            <v>1</v>
          </cell>
          <cell r="S1842">
            <v>2</v>
          </cell>
          <cell r="Z1842">
            <v>0</v>
          </cell>
          <cell r="AA1842">
            <v>4</v>
          </cell>
          <cell r="CO1842">
            <v>27.6734132528</v>
          </cell>
          <cell r="DM1842">
            <v>175.95120018</v>
          </cell>
          <cell r="EK1842">
            <v>76.939749303200003</v>
          </cell>
          <cell r="GA1842">
            <v>0</v>
          </cell>
          <cell r="GG1842">
            <v>280.56436273600002</v>
          </cell>
        </row>
        <row r="1847">
          <cell r="J1847">
            <v>71</v>
          </cell>
          <cell r="N1847">
            <v>45</v>
          </cell>
          <cell r="S1847">
            <v>23</v>
          </cell>
          <cell r="Z1847">
            <v>34</v>
          </cell>
          <cell r="AA1847">
            <v>173</v>
          </cell>
          <cell r="CO1847">
            <v>4213.0638274958692</v>
          </cell>
          <cell r="DM1847">
            <v>1352.21010926904</v>
          </cell>
          <cell r="EK1847">
            <v>630.30747081623997</v>
          </cell>
          <cell r="GA1847">
            <v>954.41963590209593</v>
          </cell>
          <cell r="GG1847">
            <v>7150.0010434832438</v>
          </cell>
        </row>
        <row r="1858">
          <cell r="J1858">
            <v>1</v>
          </cell>
          <cell r="N1858">
            <v>0</v>
          </cell>
          <cell r="S1858">
            <v>1</v>
          </cell>
          <cell r="Z1858">
            <v>1</v>
          </cell>
          <cell r="AA1858">
            <v>3</v>
          </cell>
          <cell r="CO1858">
            <v>64.347867494399992</v>
          </cell>
          <cell r="DM1858">
            <v>0</v>
          </cell>
          <cell r="EK1858">
            <v>64.347867494399992</v>
          </cell>
          <cell r="GA1858">
            <v>83.652227742720001</v>
          </cell>
          <cell r="GG1858">
            <v>212.34796273152</v>
          </cell>
        </row>
        <row r="1861">
          <cell r="J1861">
            <v>12</v>
          </cell>
          <cell r="N1861">
            <v>14</v>
          </cell>
          <cell r="S1861">
            <v>5</v>
          </cell>
          <cell r="Z1861">
            <v>3</v>
          </cell>
          <cell r="AA1861">
            <v>34</v>
          </cell>
          <cell r="CO1861">
            <v>517.32046746800006</v>
          </cell>
          <cell r="DM1861">
            <v>589.75969627680001</v>
          </cell>
          <cell r="EK1861">
            <v>211.16537915480001</v>
          </cell>
          <cell r="GA1861">
            <v>170.57212063163996</v>
          </cell>
          <cell r="GG1861">
            <v>1488.81766353124</v>
          </cell>
        </row>
        <row r="1864">
          <cell r="J1864">
            <v>1</v>
          </cell>
          <cell r="N1864">
            <v>3</v>
          </cell>
          <cell r="S1864">
            <v>1</v>
          </cell>
          <cell r="Z1864">
            <v>0</v>
          </cell>
          <cell r="AA1864">
            <v>5</v>
          </cell>
          <cell r="CO1864">
            <v>48.763618335599993</v>
          </cell>
          <cell r="DM1864">
            <v>146.2908550068</v>
          </cell>
          <cell r="EK1864">
            <v>48.763618335599993</v>
          </cell>
          <cell r="GA1864">
            <v>0</v>
          </cell>
          <cell r="GG1864">
            <v>243.81809167799997</v>
          </cell>
        </row>
        <row r="1867">
          <cell r="J1867">
            <v>1</v>
          </cell>
          <cell r="N1867">
            <v>6</v>
          </cell>
          <cell r="S1867">
            <v>0</v>
          </cell>
          <cell r="Z1867">
            <v>1</v>
          </cell>
          <cell r="AA1867">
            <v>8</v>
          </cell>
          <cell r="CO1867">
            <v>48.763618335599993</v>
          </cell>
          <cell r="DM1867">
            <v>280.68405743</v>
          </cell>
          <cell r="EK1867">
            <v>0</v>
          </cell>
          <cell r="GA1867">
            <v>47.925755477599985</v>
          </cell>
          <cell r="GG1867">
            <v>377.3734312432</v>
          </cell>
        </row>
        <row r="1870">
          <cell r="J1870">
            <v>3</v>
          </cell>
          <cell r="N1870">
            <v>2</v>
          </cell>
          <cell r="S1870">
            <v>16</v>
          </cell>
          <cell r="Z1870">
            <v>15</v>
          </cell>
          <cell r="AA1870">
            <v>36</v>
          </cell>
          <cell r="CO1870">
            <v>262.41864712560005</v>
          </cell>
          <cell r="DM1870">
            <v>174.9457647504</v>
          </cell>
          <cell r="EK1870">
            <v>1399.5661180032002</v>
          </cell>
          <cell r="GA1870">
            <v>1338.3351003405601</v>
          </cell>
          <cell r="GG1870">
            <v>3175.2656302197606</v>
          </cell>
        </row>
        <row r="1872">
          <cell r="J1872">
            <v>3</v>
          </cell>
          <cell r="N1872">
            <v>6</v>
          </cell>
          <cell r="S1872">
            <v>1</v>
          </cell>
          <cell r="Z1872">
            <v>2</v>
          </cell>
          <cell r="AA1872">
            <v>12</v>
          </cell>
          <cell r="CO1872">
            <v>122.71100028880001</v>
          </cell>
          <cell r="DM1872">
            <v>237.37851714080003</v>
          </cell>
          <cell r="EK1872">
            <v>42.731005758000009</v>
          </cell>
          <cell r="GA1872">
            <v>124.1712755556</v>
          </cell>
          <cell r="GG1872">
            <v>526.99179874319998</v>
          </cell>
        </row>
        <row r="1877">
          <cell r="J1877">
            <v>17</v>
          </cell>
          <cell r="N1877">
            <v>14</v>
          </cell>
          <cell r="S1877">
            <v>3</v>
          </cell>
          <cell r="Z1877">
            <v>1</v>
          </cell>
          <cell r="AA1877">
            <v>35</v>
          </cell>
          <cell r="CO1877">
            <v>500.99411120639996</v>
          </cell>
          <cell r="DM1877">
            <v>413.8084960967999</v>
          </cell>
          <cell r="EK1877">
            <v>88.981035519599985</v>
          </cell>
          <cell r="GA1877">
            <v>29.660345173199993</v>
          </cell>
          <cell r="GG1877">
            <v>1033.443987996</v>
          </cell>
        </row>
        <row r="1880">
          <cell r="J1880">
            <v>1</v>
          </cell>
          <cell r="N1880">
            <v>1</v>
          </cell>
          <cell r="S1880">
            <v>0</v>
          </cell>
          <cell r="Z1880">
            <v>0</v>
          </cell>
          <cell r="AA1880">
            <v>2</v>
          </cell>
          <cell r="CO1880">
            <v>103.05713153399999</v>
          </cell>
          <cell r="DM1880">
            <v>96.521801241600002</v>
          </cell>
          <cell r="EK1880">
            <v>0</v>
          </cell>
          <cell r="GA1880">
            <v>0</v>
          </cell>
          <cell r="GG1880">
            <v>199.57893277559998</v>
          </cell>
        </row>
        <row r="1883">
          <cell r="J1883">
            <v>0</v>
          </cell>
          <cell r="N1883">
            <v>2</v>
          </cell>
          <cell r="S1883">
            <v>0</v>
          </cell>
          <cell r="Z1883">
            <v>1</v>
          </cell>
          <cell r="AA1883">
            <v>3</v>
          </cell>
          <cell r="CO1883">
            <v>0</v>
          </cell>
          <cell r="DM1883">
            <v>105.25233222196</v>
          </cell>
          <cell r="EK1883">
            <v>0</v>
          </cell>
          <cell r="GA1883">
            <v>104.06735475136</v>
          </cell>
          <cell r="GG1883">
            <v>209.31968697331999</v>
          </cell>
        </row>
        <row r="1888">
          <cell r="J1888">
            <v>12</v>
          </cell>
          <cell r="N1888">
            <v>9</v>
          </cell>
          <cell r="S1888">
            <v>6</v>
          </cell>
          <cell r="Z1888">
            <v>7</v>
          </cell>
          <cell r="AA1888">
            <v>34</v>
          </cell>
          <cell r="CO1888">
            <v>317.26275591640001</v>
          </cell>
          <cell r="DM1888">
            <v>280.10952289880004</v>
          </cell>
          <cell r="EK1888">
            <v>156.8479270176</v>
          </cell>
          <cell r="GA1888">
            <v>271.93198140471998</v>
          </cell>
          <cell r="GG1888">
            <v>1026.1521872375199</v>
          </cell>
        </row>
        <row r="1895">
          <cell r="J1895">
            <v>11</v>
          </cell>
          <cell r="N1895">
            <v>9</v>
          </cell>
          <cell r="S1895">
            <v>11</v>
          </cell>
          <cell r="Z1895">
            <v>6</v>
          </cell>
          <cell r="AA1895">
            <v>37</v>
          </cell>
          <cell r="CO1895">
            <v>322.09842155399997</v>
          </cell>
          <cell r="DM1895">
            <v>569.41159829679987</v>
          </cell>
          <cell r="EK1895">
            <v>733.46514589319986</v>
          </cell>
          <cell r="GA1895">
            <v>792.42435826371991</v>
          </cell>
          <cell r="GG1895">
            <v>2417.3995240077202</v>
          </cell>
        </row>
        <row r="1902">
          <cell r="J1902">
            <v>13</v>
          </cell>
          <cell r="N1902">
            <v>8</v>
          </cell>
          <cell r="S1902">
            <v>16</v>
          </cell>
          <cell r="Z1902">
            <v>8</v>
          </cell>
          <cell r="AA1902">
            <v>45</v>
          </cell>
          <cell r="CO1902">
            <v>777.34522071359993</v>
          </cell>
          <cell r="DM1902">
            <v>401.07298065520001</v>
          </cell>
          <cell r="EK1902">
            <v>1044.2643883336</v>
          </cell>
          <cell r="GA1902">
            <v>626.90574761276002</v>
          </cell>
          <cell r="GG1902">
            <v>2849.5883373151601</v>
          </cell>
        </row>
        <row r="1918">
          <cell r="J1918">
            <v>3</v>
          </cell>
          <cell r="N1918">
            <v>5</v>
          </cell>
          <cell r="S1918">
            <v>6</v>
          </cell>
          <cell r="Z1918">
            <v>3</v>
          </cell>
          <cell r="AA1918">
            <v>17</v>
          </cell>
          <cell r="CO1918">
            <v>131.20932356280002</v>
          </cell>
          <cell r="DM1918">
            <v>218.68220593800007</v>
          </cell>
          <cell r="EK1918">
            <v>262.41864712560005</v>
          </cell>
          <cell r="GA1918">
            <v>170.57212063163996</v>
          </cell>
          <cell r="GG1918">
            <v>782.88229725804013</v>
          </cell>
        </row>
        <row r="1920">
          <cell r="J1920">
            <v>1</v>
          </cell>
          <cell r="N1920">
            <v>3</v>
          </cell>
          <cell r="S1920">
            <v>2</v>
          </cell>
          <cell r="Z1920">
            <v>3</v>
          </cell>
          <cell r="AA1920">
            <v>9</v>
          </cell>
          <cell r="CO1920">
            <v>47.255465191199995</v>
          </cell>
          <cell r="DM1920">
            <v>361.95675465599999</v>
          </cell>
          <cell r="EK1920">
            <v>94.510930382399991</v>
          </cell>
          <cell r="GA1920">
            <v>390.31003377072</v>
          </cell>
          <cell r="GG1920">
            <v>894.03318400032003</v>
          </cell>
        </row>
        <row r="1923">
          <cell r="J1923">
            <v>25</v>
          </cell>
          <cell r="N1923">
            <v>17</v>
          </cell>
          <cell r="S1923">
            <v>9</v>
          </cell>
          <cell r="Z1923">
            <v>10</v>
          </cell>
          <cell r="AA1923">
            <v>61</v>
          </cell>
          <cell r="CO1923">
            <v>578.12537201999999</v>
          </cell>
          <cell r="DM1923">
            <v>341.84804606400007</v>
          </cell>
          <cell r="EK1923">
            <v>180.97837732799999</v>
          </cell>
          <cell r="GA1923">
            <v>219.18492365279999</v>
          </cell>
          <cell r="GG1923">
            <v>1320.1367190648</v>
          </cell>
        </row>
        <row r="1925">
          <cell r="J1925">
            <v>1</v>
          </cell>
          <cell r="N1925">
            <v>3</v>
          </cell>
          <cell r="S1925">
            <v>0</v>
          </cell>
          <cell r="Z1925">
            <v>0</v>
          </cell>
          <cell r="AA1925">
            <v>4</v>
          </cell>
          <cell r="CO1925">
            <v>45.962762495999996</v>
          </cell>
          <cell r="DM1925">
            <v>129.1266358872</v>
          </cell>
          <cell r="EK1925">
            <v>0</v>
          </cell>
          <cell r="GA1925">
            <v>0</v>
          </cell>
          <cell r="GG1925">
            <v>175.08939838320001</v>
          </cell>
        </row>
        <row r="1928">
          <cell r="J1928">
            <v>6</v>
          </cell>
          <cell r="N1928">
            <v>7</v>
          </cell>
          <cell r="S1928">
            <v>5</v>
          </cell>
          <cell r="Z1928">
            <v>31</v>
          </cell>
          <cell r="AA1928">
            <v>49</v>
          </cell>
          <cell r="CO1928">
            <v>386.08720496640001</v>
          </cell>
          <cell r="DM1928">
            <v>450.43507246079992</v>
          </cell>
          <cell r="EK1928">
            <v>317.21487803880001</v>
          </cell>
          <cell r="GA1928">
            <v>2142.2812698487196</v>
          </cell>
          <cell r="GG1928">
            <v>3296.0184253147204</v>
          </cell>
        </row>
        <row r="1931">
          <cell r="J1931">
            <v>32</v>
          </cell>
          <cell r="N1931">
            <v>26</v>
          </cell>
          <cell r="S1931">
            <v>4</v>
          </cell>
          <cell r="Z1931">
            <v>10</v>
          </cell>
          <cell r="AA1931">
            <v>72</v>
          </cell>
          <cell r="CO1931">
            <v>975.48781716119981</v>
          </cell>
          <cell r="DM1931">
            <v>805.8804357631999</v>
          </cell>
          <cell r="EK1931">
            <v>131.2811403792</v>
          </cell>
          <cell r="GA1931">
            <v>350.47563960751995</v>
          </cell>
          <cell r="GG1931">
            <v>2263.1250329111203</v>
          </cell>
        </row>
        <row r="1938">
          <cell r="J1938">
            <v>13</v>
          </cell>
          <cell r="N1938">
            <v>16</v>
          </cell>
          <cell r="S1938">
            <v>2</v>
          </cell>
          <cell r="Z1938">
            <v>3</v>
          </cell>
          <cell r="AA1938">
            <v>34</v>
          </cell>
          <cell r="CO1938">
            <v>348.91003301000001</v>
          </cell>
          <cell r="DM1938">
            <v>626.4580894572</v>
          </cell>
          <cell r="EK1938">
            <v>343.35619920840003</v>
          </cell>
          <cell r="GA1938">
            <v>653.98547518331998</v>
          </cell>
          <cell r="GG1938">
            <v>1972.7097968589201</v>
          </cell>
        </row>
        <row r="1945">
          <cell r="J1945">
            <v>3</v>
          </cell>
          <cell r="N1945">
            <v>3</v>
          </cell>
          <cell r="S1945">
            <v>2</v>
          </cell>
          <cell r="Z1945">
            <v>5</v>
          </cell>
          <cell r="AA1945">
            <v>13</v>
          </cell>
          <cell r="CO1945">
            <v>289.56540372479998</v>
          </cell>
          <cell r="DM1945">
            <v>299.14097924480001</v>
          </cell>
          <cell r="EK1945">
            <v>202.61917800320001</v>
          </cell>
          <cell r="GA1945">
            <v>581.69706168895993</v>
          </cell>
          <cell r="GG1945">
            <v>1373.0226226617601</v>
          </cell>
        </row>
        <row r="1948">
          <cell r="J1948">
            <v>29</v>
          </cell>
          <cell r="N1948">
            <v>32</v>
          </cell>
          <cell r="S1948">
            <v>40</v>
          </cell>
          <cell r="Z1948">
            <v>33</v>
          </cell>
          <cell r="AA1948">
            <v>134</v>
          </cell>
          <cell r="CO1948">
            <v>1985.0479259164399</v>
          </cell>
          <cell r="DM1948">
            <v>2435.6457831610801</v>
          </cell>
          <cell r="EK1948">
            <v>3929.4547154321203</v>
          </cell>
          <cell r="GA1948">
            <v>4189.991043799876</v>
          </cell>
          <cell r="GG1948">
            <v>12540.139468309515</v>
          </cell>
        </row>
        <row r="1961">
          <cell r="J1961">
            <v>0</v>
          </cell>
          <cell r="N1961">
            <v>2</v>
          </cell>
          <cell r="S1961">
            <v>1</v>
          </cell>
          <cell r="Z1961">
            <v>0</v>
          </cell>
          <cell r="AA1961">
            <v>3</v>
          </cell>
          <cell r="CO1961">
            <v>0</v>
          </cell>
          <cell r="DM1961">
            <v>67.364173783200016</v>
          </cell>
          <cell r="EK1961">
            <v>33.682086891600008</v>
          </cell>
          <cell r="GA1961">
            <v>0</v>
          </cell>
          <cell r="GG1961">
            <v>101.04626067480002</v>
          </cell>
        </row>
        <row r="1963">
          <cell r="J1963">
            <v>6</v>
          </cell>
          <cell r="N1963">
            <v>4</v>
          </cell>
          <cell r="S1963">
            <v>2</v>
          </cell>
          <cell r="Z1963">
            <v>0</v>
          </cell>
          <cell r="AA1963">
            <v>12</v>
          </cell>
          <cell r="CO1963">
            <v>251.74188042079999</v>
          </cell>
          <cell r="DM1963">
            <v>60.230370020799988</v>
          </cell>
          <cell r="EK1963">
            <v>30.115185010399994</v>
          </cell>
          <cell r="GA1963">
            <v>0</v>
          </cell>
          <cell r="GG1963">
            <v>342.08743545199997</v>
          </cell>
        </row>
        <row r="1966">
          <cell r="J1966">
            <v>0</v>
          </cell>
          <cell r="N1966">
            <v>3</v>
          </cell>
          <cell r="S1966">
            <v>1</v>
          </cell>
          <cell r="Z1966">
            <v>4</v>
          </cell>
          <cell r="AA1966">
            <v>8</v>
          </cell>
          <cell r="CO1966">
            <v>0</v>
          </cell>
          <cell r="DM1966">
            <v>211.64415793079996</v>
          </cell>
          <cell r="EK1966">
            <v>56.807101772399996</v>
          </cell>
          <cell r="GA1966">
            <v>339.86829582524001</v>
          </cell>
          <cell r="GG1966">
            <v>608.31955552843999</v>
          </cell>
        </row>
        <row r="1971">
          <cell r="J1971">
            <v>13</v>
          </cell>
          <cell r="N1971">
            <v>7</v>
          </cell>
          <cell r="S1971">
            <v>8</v>
          </cell>
          <cell r="Z1971">
            <v>11</v>
          </cell>
          <cell r="AA1971">
            <v>39</v>
          </cell>
          <cell r="CO1971">
            <v>1521.7265226995999</v>
          </cell>
          <cell r="DM1971">
            <v>835.51684199759984</v>
          </cell>
          <cell r="EK1971">
            <v>1078.8322159607999</v>
          </cell>
          <cell r="GA1971">
            <v>1734.7280184603596</v>
          </cell>
          <cell r="GG1971">
            <v>5170.8035991183597</v>
          </cell>
        </row>
        <row r="1980">
          <cell r="J1980">
            <v>9</v>
          </cell>
          <cell r="N1980">
            <v>10</v>
          </cell>
          <cell r="S1980">
            <v>10</v>
          </cell>
          <cell r="Z1980">
            <v>12</v>
          </cell>
          <cell r="AA1980">
            <v>41</v>
          </cell>
          <cell r="CO1980">
            <v>314.78268185672005</v>
          </cell>
          <cell r="DM1980">
            <v>355.09298212326405</v>
          </cell>
          <cell r="EK1980">
            <v>355.09298212326405</v>
          </cell>
          <cell r="GA1980">
            <v>467.19185084202405</v>
          </cell>
          <cell r="GG1980">
            <v>1492.1604969452721</v>
          </cell>
        </row>
        <row r="1986">
          <cell r="J1986">
            <v>3</v>
          </cell>
          <cell r="N1986">
            <v>6</v>
          </cell>
          <cell r="S1986">
            <v>4</v>
          </cell>
          <cell r="Z1986">
            <v>6</v>
          </cell>
          <cell r="AA1986">
            <v>19</v>
          </cell>
          <cell r="CO1986">
            <v>107.05493431359999</v>
          </cell>
          <cell r="DM1986">
            <v>215.71377752679999</v>
          </cell>
          <cell r="EK1986">
            <v>143.27454871800001</v>
          </cell>
          <cell r="GA1986">
            <v>247.14033760466401</v>
          </cell>
          <cell r="GG1986">
            <v>713.18359816306406</v>
          </cell>
        </row>
        <row r="1990">
          <cell r="J1990">
            <v>3</v>
          </cell>
          <cell r="N1990">
            <v>2</v>
          </cell>
          <cell r="S1990">
            <v>2</v>
          </cell>
          <cell r="Z1990">
            <v>1</v>
          </cell>
          <cell r="AA1990">
            <v>8</v>
          </cell>
          <cell r="CO1990">
            <v>116.11342875551998</v>
          </cell>
          <cell r="DM1990">
            <v>77.408952503679984</v>
          </cell>
          <cell r="EK1990">
            <v>77.408952503679984</v>
          </cell>
          <cell r="GA1990">
            <v>38.704476251839992</v>
          </cell>
          <cell r="GG1990">
            <v>309.63581001471994</v>
          </cell>
        </row>
        <row r="1992">
          <cell r="J1992">
            <v>3</v>
          </cell>
          <cell r="N1992">
            <v>3</v>
          </cell>
          <cell r="S1992">
            <v>3</v>
          </cell>
          <cell r="Z1992">
            <v>3</v>
          </cell>
          <cell r="AA1992">
            <v>12</v>
          </cell>
          <cell r="CO1992">
            <v>212.62942120601343</v>
          </cell>
          <cell r="DM1992">
            <v>184.26533164955435</v>
          </cell>
          <cell r="EK1992">
            <v>184.26533164955435</v>
          </cell>
          <cell r="GA1992">
            <v>202.69186481450981</v>
          </cell>
          <cell r="GG1992">
            <v>783.85194931963201</v>
          </cell>
        </row>
        <row r="1994">
          <cell r="J1994">
            <v>1</v>
          </cell>
          <cell r="N1994">
            <v>3</v>
          </cell>
          <cell r="S1994">
            <v>4</v>
          </cell>
          <cell r="Z1994">
            <v>4</v>
          </cell>
          <cell r="AA1994">
            <v>12</v>
          </cell>
          <cell r="CO1994">
            <v>46.115971704320003</v>
          </cell>
          <cell r="DM1994">
            <v>150.70040753376</v>
          </cell>
          <cell r="EK1994">
            <v>209.16887165887999</v>
          </cell>
          <cell r="GA1994">
            <v>209.16887165887999</v>
          </cell>
          <cell r="GG1994">
            <v>615.1541225558401</v>
          </cell>
        </row>
        <row r="1997">
          <cell r="J1997">
            <v>10</v>
          </cell>
          <cell r="N1997">
            <v>10</v>
          </cell>
          <cell r="S1997">
            <v>10</v>
          </cell>
          <cell r="Z1997">
            <v>11</v>
          </cell>
          <cell r="AA1997">
            <v>41</v>
          </cell>
          <cell r="CO1997">
            <v>619.63549189920002</v>
          </cell>
          <cell r="DM1997">
            <v>611.55370616031996</v>
          </cell>
          <cell r="EK1997">
            <v>663.99913328335992</v>
          </cell>
          <cell r="GA1997">
            <v>796.23017075414396</v>
          </cell>
          <cell r="GG1997">
            <v>2691.4185020970235</v>
          </cell>
        </row>
        <row r="2005">
          <cell r="J2005">
            <v>1</v>
          </cell>
          <cell r="N2005">
            <v>0</v>
          </cell>
          <cell r="S2005">
            <v>1</v>
          </cell>
          <cell r="Z2005">
            <v>1</v>
          </cell>
          <cell r="AA2005">
            <v>3</v>
          </cell>
          <cell r="CO2005">
            <v>27.6734132528</v>
          </cell>
          <cell r="DM2005">
            <v>0</v>
          </cell>
          <cell r="EK2005">
            <v>27.6734132528</v>
          </cell>
          <cell r="GA2005">
            <v>35.975437228640004</v>
          </cell>
          <cell r="GG2005">
            <v>91.322263734239996</v>
          </cell>
        </row>
        <row r="2007">
          <cell r="J2007">
            <v>6</v>
          </cell>
          <cell r="N2007">
            <v>5</v>
          </cell>
          <cell r="S2007">
            <v>2</v>
          </cell>
          <cell r="Z2007">
            <v>7</v>
          </cell>
          <cell r="AA2007">
            <v>20</v>
          </cell>
          <cell r="CO2007">
            <v>273.81358199440001</v>
          </cell>
          <cell r="DM2007">
            <v>221.10961433232001</v>
          </cell>
          <cell r="EK2007">
            <v>80.702950482559999</v>
          </cell>
          <cell r="GA2007">
            <v>345.82861280766394</v>
          </cell>
          <cell r="GG2007">
            <v>921.45475961694387</v>
          </cell>
        </row>
        <row r="2011">
          <cell r="J2011">
            <v>1</v>
          </cell>
          <cell r="N2011">
            <v>0</v>
          </cell>
          <cell r="S2011">
            <v>1</v>
          </cell>
          <cell r="Z2011">
            <v>1</v>
          </cell>
          <cell r="AA2011">
            <v>3</v>
          </cell>
          <cell r="CO2011">
            <v>68.76220780912</v>
          </cell>
          <cell r="DM2011">
            <v>0</v>
          </cell>
          <cell r="EK2011">
            <v>68.76220780912</v>
          </cell>
          <cell r="GA2011">
            <v>89.390870151855992</v>
          </cell>
          <cell r="GG2011">
            <v>226.91528577009601</v>
          </cell>
        </row>
        <row r="2013">
          <cell r="J2013">
            <v>12</v>
          </cell>
          <cell r="N2013">
            <v>12</v>
          </cell>
          <cell r="S2013">
            <v>6</v>
          </cell>
          <cell r="Z2013">
            <v>14</v>
          </cell>
          <cell r="AA2013">
            <v>44</v>
          </cell>
          <cell r="CO2013">
            <v>400.56547515263998</v>
          </cell>
          <cell r="DM2013">
            <v>382.67351229351993</v>
          </cell>
          <cell r="EK2013">
            <v>181.06455750767998</v>
          </cell>
          <cell r="GA2013">
            <v>522.46590297367197</v>
          </cell>
          <cell r="GG2013">
            <v>1486.7694479275119</v>
          </cell>
        </row>
        <row r="2024">
          <cell r="J2024">
            <v>5</v>
          </cell>
          <cell r="N2024">
            <v>3</v>
          </cell>
          <cell r="S2024">
            <v>4</v>
          </cell>
          <cell r="Z2024">
            <v>3</v>
          </cell>
          <cell r="AA2024">
            <v>15</v>
          </cell>
          <cell r="CO2024">
            <v>146.58291006015997</v>
          </cell>
          <cell r="DM2024">
            <v>90.99669416655999</v>
          </cell>
          <cell r="EK2024">
            <v>126.40717243951998</v>
          </cell>
          <cell r="GA2024">
            <v>101.619837648448</v>
          </cell>
          <cell r="GG2024">
            <v>465.60661431468793</v>
          </cell>
        </row>
        <row r="2027">
          <cell r="J2027">
            <v>1</v>
          </cell>
          <cell r="N2027">
            <v>0</v>
          </cell>
          <cell r="S2027">
            <v>1</v>
          </cell>
          <cell r="Z2027">
            <v>2</v>
          </cell>
          <cell r="AA2027">
            <v>4</v>
          </cell>
          <cell r="CO2027">
            <v>30.929108929599998</v>
          </cell>
          <cell r="DM2027">
            <v>0</v>
          </cell>
          <cell r="EK2027">
            <v>30.929108929599998</v>
          </cell>
          <cell r="GA2027">
            <v>61.858217859199996</v>
          </cell>
          <cell r="GG2027">
            <v>123.71643571839999</v>
          </cell>
        </row>
        <row r="2029">
          <cell r="J2029">
            <v>2</v>
          </cell>
          <cell r="N2029">
            <v>2</v>
          </cell>
          <cell r="S2029">
            <v>2</v>
          </cell>
          <cell r="Z2029">
            <v>3</v>
          </cell>
          <cell r="AA2029">
            <v>9</v>
          </cell>
          <cell r="CO2029">
            <v>83.996948461440013</v>
          </cell>
          <cell r="DM2029">
            <v>83.996948461440013</v>
          </cell>
          <cell r="EK2029">
            <v>83.996948461440013</v>
          </cell>
          <cell r="GA2029">
            <v>138.59496496137598</v>
          </cell>
          <cell r="GG2029">
            <v>390.58581034569596</v>
          </cell>
        </row>
        <row r="2032">
          <cell r="J2032">
            <v>1</v>
          </cell>
          <cell r="N2032">
            <v>3</v>
          </cell>
          <cell r="S2032">
            <v>2</v>
          </cell>
          <cell r="Z2032">
            <v>2</v>
          </cell>
          <cell r="AA2032">
            <v>8</v>
          </cell>
          <cell r="CO2032">
            <v>19.151151039999998</v>
          </cell>
          <cell r="DM2032">
            <v>101.08935076464</v>
          </cell>
          <cell r="EK2032">
            <v>60.737875523359989</v>
          </cell>
          <cell r="GA2032">
            <v>104.99618557679999</v>
          </cell>
          <cell r="GG2032">
            <v>285.97456290479994</v>
          </cell>
        </row>
        <row r="2037">
          <cell r="J2037">
            <v>1</v>
          </cell>
          <cell r="N2037">
            <v>1</v>
          </cell>
          <cell r="S2037">
            <v>1</v>
          </cell>
          <cell r="Z2037">
            <v>3</v>
          </cell>
          <cell r="AA2037">
            <v>6</v>
          </cell>
          <cell r="CO2037">
            <v>34.998728525599994</v>
          </cell>
          <cell r="DM2037">
            <v>34.998728525599994</v>
          </cell>
          <cell r="EK2037">
            <v>34.998728525599994</v>
          </cell>
          <cell r="GA2037">
            <v>115.49580413447998</v>
          </cell>
          <cell r="GG2037">
            <v>220.49198971127998</v>
          </cell>
        </row>
        <row r="2039">
          <cell r="J2039">
            <v>0</v>
          </cell>
          <cell r="N2039">
            <v>3</v>
          </cell>
          <cell r="S2039">
            <v>1</v>
          </cell>
          <cell r="Z2039">
            <v>1</v>
          </cell>
          <cell r="AA2039">
            <v>5</v>
          </cell>
          <cell r="CO2039">
            <v>0</v>
          </cell>
          <cell r="DM2039">
            <v>97.584690124320005</v>
          </cell>
          <cell r="EK2039">
            <v>32.528230041440004</v>
          </cell>
          <cell r="GA2039">
            <v>32.528230041440004</v>
          </cell>
          <cell r="GG2039">
            <v>162.64115020719998</v>
          </cell>
        </row>
        <row r="2041">
          <cell r="J2041">
            <v>1</v>
          </cell>
          <cell r="N2041">
            <v>0</v>
          </cell>
          <cell r="S2041">
            <v>2</v>
          </cell>
          <cell r="Z2041">
            <v>1</v>
          </cell>
          <cell r="AA2041">
            <v>4</v>
          </cell>
          <cell r="CO2041">
            <v>24.293235094239996</v>
          </cell>
          <cell r="DM2041">
            <v>0</v>
          </cell>
          <cell r="EK2041">
            <v>48.586470188479993</v>
          </cell>
          <cell r="GA2041">
            <v>24.293235094239996</v>
          </cell>
          <cell r="GG2041">
            <v>97.172940376959986</v>
          </cell>
        </row>
        <row r="2043">
          <cell r="J2043">
            <v>7</v>
          </cell>
          <cell r="N2043">
            <v>9</v>
          </cell>
          <cell r="S2043">
            <v>6</v>
          </cell>
          <cell r="Z2043">
            <v>6</v>
          </cell>
          <cell r="AA2043">
            <v>28</v>
          </cell>
          <cell r="CO2043">
            <v>295.94943992398396</v>
          </cell>
          <cell r="DM2043">
            <v>404.37751176715199</v>
          </cell>
          <cell r="EK2043">
            <v>311.54901000361599</v>
          </cell>
          <cell r="GA2043">
            <v>257.49929095795517</v>
          </cell>
          <cell r="GG2043">
            <v>1269.3752526527073</v>
          </cell>
        </row>
        <row r="2050">
          <cell r="J2050">
            <v>0</v>
          </cell>
          <cell r="N2050">
            <v>2</v>
          </cell>
          <cell r="S2050">
            <v>2</v>
          </cell>
          <cell r="Z2050">
            <v>0</v>
          </cell>
          <cell r="AA2050">
            <v>4</v>
          </cell>
          <cell r="CO2050">
            <v>0</v>
          </cell>
          <cell r="DM2050">
            <v>59.416446101599995</v>
          </cell>
          <cell r="EK2050">
            <v>59.416446101599995</v>
          </cell>
          <cell r="GA2050">
            <v>0</v>
          </cell>
          <cell r="GG2050">
            <v>118.83289220319999</v>
          </cell>
        </row>
        <row r="2052">
          <cell r="J2052">
            <v>10</v>
          </cell>
          <cell r="N2052">
            <v>4</v>
          </cell>
          <cell r="S2052">
            <v>6</v>
          </cell>
          <cell r="Z2052">
            <v>3</v>
          </cell>
          <cell r="AA2052">
            <v>23</v>
          </cell>
          <cell r="CO2052">
            <v>323.98480993144</v>
          </cell>
          <cell r="DM2052">
            <v>115.17023456679999</v>
          </cell>
          <cell r="EK2052">
            <v>210.98344321992002</v>
          </cell>
          <cell r="GA2052">
            <v>159.67032790211999</v>
          </cell>
          <cell r="GG2052">
            <v>809.80881562028003</v>
          </cell>
        </row>
        <row r="2059">
          <cell r="J2059">
            <v>6</v>
          </cell>
          <cell r="N2059">
            <v>3</v>
          </cell>
          <cell r="S2059">
            <v>3</v>
          </cell>
          <cell r="Z2059">
            <v>5</v>
          </cell>
          <cell r="AA2059">
            <v>17</v>
          </cell>
          <cell r="CO2059">
            <v>613.77523968096</v>
          </cell>
          <cell r="DM2059">
            <v>116.42942274767999</v>
          </cell>
          <cell r="EK2059">
            <v>116.42942274767999</v>
          </cell>
          <cell r="GA2059">
            <v>655.25184504584001</v>
          </cell>
          <cell r="GG2059">
            <v>1501.8859302221599</v>
          </cell>
        </row>
        <row r="2063">
          <cell r="J2063">
            <v>2</v>
          </cell>
          <cell r="N2063">
            <v>1</v>
          </cell>
          <cell r="S2063">
            <v>1</v>
          </cell>
          <cell r="Z2063">
            <v>2</v>
          </cell>
          <cell r="AA2063">
            <v>6</v>
          </cell>
          <cell r="CO2063">
            <v>97.996439871679996</v>
          </cell>
          <cell r="DM2063">
            <v>49.821719430560002</v>
          </cell>
          <cell r="EK2063">
            <v>49.821719430560002</v>
          </cell>
          <cell r="GA2063">
            <v>110.80185701457597</v>
          </cell>
          <cell r="GG2063">
            <v>308.44173574737596</v>
          </cell>
        </row>
        <row r="2067">
          <cell r="J2067">
            <v>0</v>
          </cell>
          <cell r="N2067">
            <v>2</v>
          </cell>
          <cell r="S2067">
            <v>2</v>
          </cell>
          <cell r="Z2067">
            <v>0</v>
          </cell>
          <cell r="AA2067">
            <v>4</v>
          </cell>
          <cell r="CO2067">
            <v>0</v>
          </cell>
          <cell r="DM2067">
            <v>71.644456040639994</v>
          </cell>
          <cell r="EK2067">
            <v>71.644456040639994</v>
          </cell>
          <cell r="GA2067">
            <v>0</v>
          </cell>
          <cell r="GG2067">
            <v>143.28891208127999</v>
          </cell>
        </row>
        <row r="2069">
          <cell r="J2069">
            <v>2</v>
          </cell>
          <cell r="N2069">
            <v>7</v>
          </cell>
          <cell r="S2069">
            <v>3</v>
          </cell>
          <cell r="Z2069">
            <v>2</v>
          </cell>
          <cell r="AA2069">
            <v>14</v>
          </cell>
          <cell r="CO2069">
            <v>41.174974735999996</v>
          </cell>
          <cell r="DM2069">
            <v>186.44028560460799</v>
          </cell>
          <cell r="EK2069">
            <v>112.654730877696</v>
          </cell>
          <cell r="GA2069">
            <v>37.880976757119996</v>
          </cell>
          <cell r="GG2069">
            <v>378.15096797542401</v>
          </cell>
        </row>
        <row r="2073">
          <cell r="J2073">
            <v>0</v>
          </cell>
          <cell r="N2073">
            <v>1</v>
          </cell>
          <cell r="S2073">
            <v>0</v>
          </cell>
          <cell r="Z2073">
            <v>0</v>
          </cell>
          <cell r="AA2073">
            <v>1</v>
          </cell>
          <cell r="CO2073">
            <v>0</v>
          </cell>
          <cell r="DM2073">
            <v>70.409206798559993</v>
          </cell>
          <cell r="EK2073">
            <v>0</v>
          </cell>
          <cell r="GA2073">
            <v>0</v>
          </cell>
          <cell r="GG2073">
            <v>70.409206798559993</v>
          </cell>
        </row>
        <row r="2075">
          <cell r="J2075">
            <v>1</v>
          </cell>
          <cell r="N2075">
            <v>0</v>
          </cell>
          <cell r="S2075">
            <v>0</v>
          </cell>
          <cell r="Z2075">
            <v>0</v>
          </cell>
          <cell r="AA2075">
            <v>1</v>
          </cell>
          <cell r="CO2075">
            <v>19.352238125919996</v>
          </cell>
          <cell r="DM2075">
            <v>0</v>
          </cell>
          <cell r="EK2075">
            <v>0</v>
          </cell>
          <cell r="GA2075">
            <v>0</v>
          </cell>
          <cell r="GG2075">
            <v>19.352238125919996</v>
          </cell>
        </row>
        <row r="2077">
          <cell r="J2077">
            <v>2</v>
          </cell>
          <cell r="N2077">
            <v>1</v>
          </cell>
          <cell r="S2077">
            <v>2</v>
          </cell>
          <cell r="Z2077">
            <v>1</v>
          </cell>
          <cell r="AA2077">
            <v>6</v>
          </cell>
          <cell r="CO2077">
            <v>32.116480294079999</v>
          </cell>
          <cell r="DM2077">
            <v>16.058240147039999</v>
          </cell>
          <cell r="EK2077">
            <v>32.116480294079999</v>
          </cell>
          <cell r="GA2077">
            <v>20.875712191152001</v>
          </cell>
          <cell r="GG2077">
            <v>101.16691292635201</v>
          </cell>
        </row>
        <row r="2079">
          <cell r="J2079">
            <v>3</v>
          </cell>
          <cell r="N2079">
            <v>1</v>
          </cell>
          <cell r="S2079">
            <v>3</v>
          </cell>
          <cell r="Z2079">
            <v>1</v>
          </cell>
          <cell r="AA2079">
            <v>8</v>
          </cell>
          <cell r="CO2079">
            <v>140.40666384976001</v>
          </cell>
          <cell r="DM2079">
            <v>34.998728525599994</v>
          </cell>
          <cell r="EK2079">
            <v>122.70142471327999</v>
          </cell>
          <cell r="GA2079">
            <v>52.703967662080004</v>
          </cell>
          <cell r="GG2079">
            <v>350.81078475072002</v>
          </cell>
        </row>
        <row r="2082">
          <cell r="J2082">
            <v>2</v>
          </cell>
          <cell r="N2082">
            <v>1</v>
          </cell>
          <cell r="S2082">
            <v>1</v>
          </cell>
          <cell r="Z2082">
            <v>1</v>
          </cell>
          <cell r="AA2082">
            <v>5</v>
          </cell>
          <cell r="CO2082">
            <v>65.056460082880008</v>
          </cell>
          <cell r="DM2082">
            <v>32.528230041440004</v>
          </cell>
          <cell r="EK2082">
            <v>32.528230041440004</v>
          </cell>
          <cell r="GA2082">
            <v>32.528230041440004</v>
          </cell>
          <cell r="GG2082">
            <v>162.64115020719998</v>
          </cell>
        </row>
        <row r="2084">
          <cell r="J2084">
            <v>6</v>
          </cell>
          <cell r="N2084">
            <v>6</v>
          </cell>
          <cell r="S2084">
            <v>5</v>
          </cell>
          <cell r="Z2084">
            <v>4</v>
          </cell>
          <cell r="AA2084">
            <v>21</v>
          </cell>
          <cell r="CO2084">
            <v>182.31895790079997</v>
          </cell>
          <cell r="DM2084">
            <v>184.32025318447998</v>
          </cell>
          <cell r="EK2084">
            <v>143.09740057087998</v>
          </cell>
          <cell r="GA2084">
            <v>130.83827001139997</v>
          </cell>
          <cell r="GG2084">
            <v>640.57488166756002</v>
          </cell>
        </row>
        <row r="2089">
          <cell r="J2089">
            <v>0</v>
          </cell>
          <cell r="N2089">
            <v>0</v>
          </cell>
          <cell r="S2089">
            <v>3</v>
          </cell>
          <cell r="Z2089">
            <v>0</v>
          </cell>
          <cell r="AA2089">
            <v>3</v>
          </cell>
          <cell r="CO2089">
            <v>0</v>
          </cell>
          <cell r="DM2089">
            <v>0</v>
          </cell>
          <cell r="EK2089">
            <v>106.23143481887998</v>
          </cell>
          <cell r="GA2089">
            <v>0</v>
          </cell>
          <cell r="GG2089">
            <v>106.23143481887998</v>
          </cell>
        </row>
        <row r="2091">
          <cell r="J2091">
            <v>0</v>
          </cell>
          <cell r="N2091">
            <v>0</v>
          </cell>
          <cell r="S2091">
            <v>3</v>
          </cell>
          <cell r="Z2091">
            <v>0</v>
          </cell>
          <cell r="AA2091">
            <v>3</v>
          </cell>
          <cell r="CO2091">
            <v>0</v>
          </cell>
          <cell r="DM2091">
            <v>0</v>
          </cell>
          <cell r="EK2091">
            <v>508.92268773695997</v>
          </cell>
          <cell r="GA2091">
            <v>0</v>
          </cell>
          <cell r="GG2091">
            <v>508.92268773695997</v>
          </cell>
        </row>
        <row r="2095">
          <cell r="J2095">
            <v>1</v>
          </cell>
          <cell r="N2095">
            <v>0</v>
          </cell>
          <cell r="S2095">
            <v>0</v>
          </cell>
          <cell r="Z2095">
            <v>0</v>
          </cell>
          <cell r="AA2095">
            <v>1</v>
          </cell>
          <cell r="CO2095">
            <v>19.151151040000002</v>
          </cell>
          <cell r="DM2095">
            <v>0</v>
          </cell>
          <cell r="EK2095">
            <v>0</v>
          </cell>
          <cell r="GA2095">
            <v>0</v>
          </cell>
          <cell r="GG2095">
            <v>19.151151040000002</v>
          </cell>
        </row>
        <row r="2097">
          <cell r="J2097">
            <v>19</v>
          </cell>
          <cell r="N2097">
            <v>15</v>
          </cell>
          <cell r="S2097">
            <v>16</v>
          </cell>
          <cell r="Z2097">
            <v>15</v>
          </cell>
          <cell r="AA2097">
            <v>65</v>
          </cell>
          <cell r="CO2097">
            <v>684.87484547451209</v>
          </cell>
          <cell r="DM2097">
            <v>591.06676233528015</v>
          </cell>
          <cell r="EK2097">
            <v>635.45338510068814</v>
          </cell>
          <cell r="GA2097">
            <v>648.95054181914884</v>
          </cell>
          <cell r="GG2097">
            <v>2560.3455347296294</v>
          </cell>
        </row>
        <row r="2103">
          <cell r="J2103">
            <v>4</v>
          </cell>
          <cell r="N2103">
            <v>2</v>
          </cell>
          <cell r="S2103">
            <v>3</v>
          </cell>
          <cell r="Z2103">
            <v>0</v>
          </cell>
          <cell r="AA2103">
            <v>9</v>
          </cell>
          <cell r="CO2103">
            <v>143.68629846536001</v>
          </cell>
          <cell r="DM2103">
            <v>72.43922880880001</v>
          </cell>
          <cell r="EK2103">
            <v>107.86407044504001</v>
          </cell>
          <cell r="GA2103">
            <v>0</v>
          </cell>
          <cell r="GG2103">
            <v>323.98959771920005</v>
          </cell>
        </row>
        <row r="2106">
          <cell r="J2106">
            <v>1</v>
          </cell>
          <cell r="N2106">
            <v>1</v>
          </cell>
          <cell r="S2106">
            <v>2</v>
          </cell>
          <cell r="Z2106">
            <v>0</v>
          </cell>
          <cell r="AA2106">
            <v>4</v>
          </cell>
          <cell r="CO2106">
            <v>38.704476251839999</v>
          </cell>
          <cell r="DM2106">
            <v>38.704476251839999</v>
          </cell>
          <cell r="EK2106">
            <v>77.408952503679998</v>
          </cell>
          <cell r="GA2106">
            <v>0</v>
          </cell>
          <cell r="GG2106">
            <v>154.81790500736</v>
          </cell>
        </row>
        <row r="2108">
          <cell r="J2108">
            <v>3</v>
          </cell>
          <cell r="N2108">
            <v>3</v>
          </cell>
          <cell r="S2108">
            <v>1</v>
          </cell>
          <cell r="Z2108">
            <v>0</v>
          </cell>
          <cell r="AA2108">
            <v>7</v>
          </cell>
          <cell r="CO2108">
            <v>175.40539237536001</v>
          </cell>
          <cell r="DM2108">
            <v>163.05289995456002</v>
          </cell>
          <cell r="EK2108">
            <v>58.468464125120008</v>
          </cell>
          <cell r="GA2108">
            <v>0</v>
          </cell>
          <cell r="GG2108">
            <v>396.92675645504005</v>
          </cell>
        </row>
        <row r="2112">
          <cell r="J2112">
            <v>12</v>
          </cell>
          <cell r="N2112">
            <v>7</v>
          </cell>
          <cell r="S2112">
            <v>10</v>
          </cell>
          <cell r="Z2112">
            <v>10</v>
          </cell>
          <cell r="AA2112">
            <v>39</v>
          </cell>
          <cell r="CO2112">
            <v>541.76691177056</v>
          </cell>
          <cell r="DM2112">
            <v>335.83458463744</v>
          </cell>
          <cell r="EK2112">
            <v>399.34937706160002</v>
          </cell>
          <cell r="GA2112">
            <v>517.180664065408</v>
          </cell>
          <cell r="GG2112">
            <v>1794.1315375350077</v>
          </cell>
        </row>
        <row r="2121">
          <cell r="J2121">
            <v>6</v>
          </cell>
          <cell r="N2121">
            <v>4</v>
          </cell>
          <cell r="S2121">
            <v>5</v>
          </cell>
          <cell r="Z2121">
            <v>3</v>
          </cell>
          <cell r="AA2121">
            <v>18</v>
          </cell>
          <cell r="CO2121">
            <v>309.22406026736002</v>
          </cell>
          <cell r="DM2121">
            <v>203.81612494320001</v>
          </cell>
          <cell r="EK2121">
            <v>256.52009260528001</v>
          </cell>
          <cell r="GA2121">
            <v>166.92334757974402</v>
          </cell>
          <cell r="GG2121">
            <v>936.48362539558411</v>
          </cell>
        </row>
        <row r="2124">
          <cell r="J2124">
            <v>5</v>
          </cell>
          <cell r="N2124">
            <v>2</v>
          </cell>
          <cell r="S2124">
            <v>0</v>
          </cell>
          <cell r="Z2124">
            <v>2</v>
          </cell>
          <cell r="AA2124">
            <v>9</v>
          </cell>
          <cell r="CO2124">
            <v>319.92955369871999</v>
          </cell>
          <cell r="DM2124">
            <v>109.11368305040003</v>
          </cell>
          <cell r="EK2124">
            <v>0</v>
          </cell>
          <cell r="GA2124">
            <v>131.10111955942398</v>
          </cell>
          <cell r="GG2124">
            <v>560.14435630854405</v>
          </cell>
        </row>
        <row r="2128">
          <cell r="J2128">
            <v>18</v>
          </cell>
          <cell r="N2128">
            <v>11</v>
          </cell>
          <cell r="S2128">
            <v>13</v>
          </cell>
          <cell r="Z2128">
            <v>11</v>
          </cell>
          <cell r="AA2128">
            <v>53</v>
          </cell>
          <cell r="CO2128">
            <v>582.88443305344015</v>
          </cell>
          <cell r="DM2128">
            <v>354.11435830512005</v>
          </cell>
          <cell r="EK2128">
            <v>415.97257616432006</v>
          </cell>
          <cell r="GA2128">
            <v>376.80368449976004</v>
          </cell>
          <cell r="GG2128">
            <v>1729.77505202264</v>
          </cell>
        </row>
        <row r="2133">
          <cell r="J2133">
            <v>3</v>
          </cell>
          <cell r="N2133">
            <v>3</v>
          </cell>
          <cell r="S2133">
            <v>3</v>
          </cell>
          <cell r="Z2133">
            <v>4</v>
          </cell>
          <cell r="AA2133">
            <v>13</v>
          </cell>
          <cell r="CO2133">
            <v>106.23143481887999</v>
          </cell>
          <cell r="DM2133">
            <v>106.23143481887999</v>
          </cell>
          <cell r="EK2133">
            <v>106.23143481887999</v>
          </cell>
          <cell r="GA2133">
            <v>162.88820005561598</v>
          </cell>
          <cell r="GG2133">
            <v>481.58250451225598</v>
          </cell>
        </row>
        <row r="2135">
          <cell r="J2135">
            <v>4</v>
          </cell>
          <cell r="N2135">
            <v>6</v>
          </cell>
          <cell r="S2135">
            <v>5</v>
          </cell>
          <cell r="Z2135">
            <v>7</v>
          </cell>
          <cell r="AA2135">
            <v>22</v>
          </cell>
          <cell r="CO2135">
            <v>187.34613504879999</v>
          </cell>
          <cell r="DM2135">
            <v>310.04755976208003</v>
          </cell>
          <cell r="EK2135">
            <v>248.69684740544</v>
          </cell>
          <cell r="GA2135">
            <v>420.80824180192008</v>
          </cell>
          <cell r="GG2135">
            <v>1166.8987840182401</v>
          </cell>
        </row>
        <row r="2139">
          <cell r="J2139">
            <v>1</v>
          </cell>
          <cell r="N2139">
            <v>1</v>
          </cell>
          <cell r="S2139">
            <v>2</v>
          </cell>
          <cell r="Z2139">
            <v>1</v>
          </cell>
          <cell r="AA2139">
            <v>5</v>
          </cell>
          <cell r="CO2139">
            <v>35.822228020320004</v>
          </cell>
          <cell r="DM2139">
            <v>35.822228020320004</v>
          </cell>
          <cell r="EK2139">
            <v>71.644456040640009</v>
          </cell>
          <cell r="GA2139">
            <v>35.822228020320004</v>
          </cell>
          <cell r="GG2139">
            <v>179.11114010160003</v>
          </cell>
        </row>
        <row r="2141">
          <cell r="J2141">
            <v>35</v>
          </cell>
          <cell r="N2141">
            <v>35</v>
          </cell>
          <cell r="S2141">
            <v>26</v>
          </cell>
          <cell r="Z2141">
            <v>31</v>
          </cell>
          <cell r="AA2141">
            <v>127</v>
          </cell>
          <cell r="CO2141">
            <v>1141.6603761743816</v>
          </cell>
          <cell r="DM2141">
            <v>1010.9352994242265</v>
          </cell>
          <cell r="EK2141">
            <v>793.53143281814653</v>
          </cell>
          <cell r="GA2141">
            <v>975.00263094271475</v>
          </cell>
          <cell r="GG2141">
            <v>3921.1297393594687</v>
          </cell>
        </row>
        <row r="2150">
          <cell r="J2150">
            <v>0</v>
          </cell>
          <cell r="N2150">
            <v>1</v>
          </cell>
          <cell r="S2150">
            <v>1</v>
          </cell>
          <cell r="Z2150">
            <v>0</v>
          </cell>
          <cell r="AA2150">
            <v>2</v>
          </cell>
          <cell r="CO2150">
            <v>0</v>
          </cell>
          <cell r="DM2150">
            <v>13.175991915520001</v>
          </cell>
          <cell r="EK2150">
            <v>13.175991915520001</v>
          </cell>
          <cell r="GA2150">
            <v>0</v>
          </cell>
          <cell r="GG2150">
            <v>26.351983831040002</v>
          </cell>
        </row>
        <row r="2153">
          <cell r="J2153">
            <v>0</v>
          </cell>
          <cell r="N2153">
            <v>0</v>
          </cell>
          <cell r="S2153">
            <v>1</v>
          </cell>
          <cell r="Z2153">
            <v>1</v>
          </cell>
          <cell r="AA2153">
            <v>2</v>
          </cell>
          <cell r="CO2153">
            <v>0</v>
          </cell>
          <cell r="DM2153">
            <v>0</v>
          </cell>
          <cell r="EK2153">
            <v>35.822228020320004</v>
          </cell>
          <cell r="GA2153">
            <v>35.822228020320004</v>
          </cell>
          <cell r="GG2153">
            <v>71.644456040640009</v>
          </cell>
        </row>
        <row r="2155">
          <cell r="J2155">
            <v>0</v>
          </cell>
          <cell r="N2155">
            <v>0</v>
          </cell>
          <cell r="S2155">
            <v>0</v>
          </cell>
          <cell r="Z2155">
            <v>1</v>
          </cell>
          <cell r="AA2155">
            <v>1</v>
          </cell>
          <cell r="CO2155">
            <v>0</v>
          </cell>
          <cell r="DM2155">
            <v>0</v>
          </cell>
          <cell r="EK2155">
            <v>0</v>
          </cell>
          <cell r="GA2155">
            <v>40.217417183999999</v>
          </cell>
          <cell r="GG2155">
            <v>40.217417183999999</v>
          </cell>
        </row>
        <row r="2157">
          <cell r="J2157">
            <v>1</v>
          </cell>
          <cell r="N2157">
            <v>2</v>
          </cell>
          <cell r="S2157">
            <v>3</v>
          </cell>
          <cell r="Z2157">
            <v>0</v>
          </cell>
          <cell r="AA2157">
            <v>6</v>
          </cell>
          <cell r="CO2157">
            <v>63.409461093440001</v>
          </cell>
          <cell r="DM2157">
            <v>104.9961855768</v>
          </cell>
          <cell r="EK2157">
            <v>168.40564667024</v>
          </cell>
          <cell r="GA2157">
            <v>0</v>
          </cell>
          <cell r="GG2157">
            <v>336.81129334048001</v>
          </cell>
        </row>
        <row r="2161">
          <cell r="J2161">
            <v>0</v>
          </cell>
          <cell r="N2161">
            <v>0</v>
          </cell>
          <cell r="S2161">
            <v>0</v>
          </cell>
          <cell r="Z2161">
            <v>0</v>
          </cell>
          <cell r="AA2161">
            <v>0</v>
          </cell>
          <cell r="CO2161">
            <v>0</v>
          </cell>
          <cell r="DM2161">
            <v>0</v>
          </cell>
          <cell r="EK2161">
            <v>0</v>
          </cell>
          <cell r="GA2161">
            <v>0</v>
          </cell>
          <cell r="GG2161">
            <v>0</v>
          </cell>
        </row>
        <row r="2163">
          <cell r="J2163">
            <v>1</v>
          </cell>
          <cell r="N2163">
            <v>1</v>
          </cell>
          <cell r="S2163">
            <v>2</v>
          </cell>
          <cell r="Z2163">
            <v>0</v>
          </cell>
          <cell r="AA2163">
            <v>4</v>
          </cell>
          <cell r="CO2163">
            <v>34.998728525599994</v>
          </cell>
          <cell r="DM2163">
            <v>34.998728525599994</v>
          </cell>
          <cell r="EK2163">
            <v>69.997457051199987</v>
          </cell>
          <cell r="GA2163">
            <v>0</v>
          </cell>
          <cell r="GG2163">
            <v>139.99491410239997</v>
          </cell>
        </row>
        <row r="2165">
          <cell r="J2165">
            <v>1</v>
          </cell>
          <cell r="N2165">
            <v>1</v>
          </cell>
          <cell r="S2165">
            <v>2</v>
          </cell>
          <cell r="Z2165">
            <v>1</v>
          </cell>
          <cell r="AA2165">
            <v>5</v>
          </cell>
          <cell r="CO2165">
            <v>63.409461093440001</v>
          </cell>
          <cell r="DM2165">
            <v>63.409461093440001</v>
          </cell>
          <cell r="EK2165">
            <v>126.81892218688</v>
          </cell>
          <cell r="GA2165">
            <v>63.409461093440001</v>
          </cell>
          <cell r="GG2165">
            <v>317.04730546720003</v>
          </cell>
        </row>
        <row r="2167">
          <cell r="J2167">
            <v>1</v>
          </cell>
          <cell r="N2167">
            <v>0</v>
          </cell>
          <cell r="S2167">
            <v>5</v>
          </cell>
          <cell r="Z2167">
            <v>3</v>
          </cell>
          <cell r="AA2167">
            <v>9</v>
          </cell>
          <cell r="CO2167">
            <v>38.972592366400001</v>
          </cell>
          <cell r="DM2167">
            <v>0</v>
          </cell>
          <cell r="EK2167">
            <v>200.35072416251199</v>
          </cell>
          <cell r="GA2167">
            <v>136.2365964665552</v>
          </cell>
          <cell r="GG2167">
            <v>375.55991299546724</v>
          </cell>
        </row>
        <row r="2172">
          <cell r="J2172">
            <v>0</v>
          </cell>
          <cell r="N2172">
            <v>0</v>
          </cell>
          <cell r="S2172">
            <v>1</v>
          </cell>
          <cell r="Z2172">
            <v>2</v>
          </cell>
          <cell r="AA2172">
            <v>3</v>
          </cell>
          <cell r="CO2172">
            <v>0</v>
          </cell>
          <cell r="DM2172">
            <v>0</v>
          </cell>
          <cell r="EK2172">
            <v>20.175737620640003</v>
          </cell>
          <cell r="GA2172">
            <v>40.351475241280006</v>
          </cell>
          <cell r="GG2172">
            <v>60.527212861920006</v>
          </cell>
        </row>
        <row r="2174">
          <cell r="J2174">
            <v>1</v>
          </cell>
          <cell r="N2174">
            <v>1</v>
          </cell>
          <cell r="S2174">
            <v>1</v>
          </cell>
          <cell r="Z2174">
            <v>1</v>
          </cell>
          <cell r="AA2174">
            <v>4</v>
          </cell>
          <cell r="CO2174">
            <v>99.643438861120003</v>
          </cell>
          <cell r="DM2174">
            <v>99.643438861120003</v>
          </cell>
          <cell r="EK2174">
            <v>99.643438861120003</v>
          </cell>
          <cell r="GA2174">
            <v>99.643438861120003</v>
          </cell>
          <cell r="GG2174">
            <v>398.57375544448001</v>
          </cell>
        </row>
        <row r="2176">
          <cell r="J2176">
            <v>0</v>
          </cell>
          <cell r="N2176">
            <v>2</v>
          </cell>
          <cell r="S2176">
            <v>2</v>
          </cell>
          <cell r="Z2176">
            <v>4</v>
          </cell>
          <cell r="AA2176">
            <v>8</v>
          </cell>
          <cell r="CO2176">
            <v>0</v>
          </cell>
          <cell r="DM2176">
            <v>339.2817918246401</v>
          </cell>
          <cell r="EK2176">
            <v>339.2817918246401</v>
          </cell>
          <cell r="GA2176">
            <v>163.10077783216002</v>
          </cell>
          <cell r="GG2176">
            <v>841.66436148144021</v>
          </cell>
        </row>
        <row r="2180">
          <cell r="J2180">
            <v>1</v>
          </cell>
          <cell r="N2180">
            <v>2</v>
          </cell>
          <cell r="S2180">
            <v>1</v>
          </cell>
          <cell r="Z2180">
            <v>4</v>
          </cell>
          <cell r="AA2180">
            <v>8</v>
          </cell>
          <cell r="CO2180">
            <v>48.174720441120002</v>
          </cell>
          <cell r="DM2180">
            <v>99.643438861120003</v>
          </cell>
          <cell r="EK2180">
            <v>49.821719430560002</v>
          </cell>
          <cell r="GA2180">
            <v>208.79829688625597</v>
          </cell>
          <cell r="GG2180">
            <v>406.43817561905598</v>
          </cell>
        </row>
        <row r="2184">
          <cell r="J2184">
            <v>13</v>
          </cell>
          <cell r="N2184">
            <v>15</v>
          </cell>
          <cell r="S2184">
            <v>14</v>
          </cell>
          <cell r="Z2184">
            <v>22</v>
          </cell>
          <cell r="AA2184">
            <v>64</v>
          </cell>
          <cell r="CO2184">
            <v>242.93235094239998</v>
          </cell>
          <cell r="DM2184">
            <v>247.04984841600003</v>
          </cell>
          <cell r="EK2184">
            <v>230.57985852160002</v>
          </cell>
          <cell r="GA2184">
            <v>401.86775342336</v>
          </cell>
          <cell r="GG2184">
            <v>1122.4298113033599</v>
          </cell>
        </row>
        <row r="2186">
          <cell r="J2186">
            <v>4</v>
          </cell>
          <cell r="N2186">
            <v>3</v>
          </cell>
          <cell r="S2186">
            <v>6</v>
          </cell>
          <cell r="Z2186">
            <v>1</v>
          </cell>
          <cell r="AA2186">
            <v>14</v>
          </cell>
          <cell r="CO2186">
            <v>152.86448760127999</v>
          </cell>
          <cell r="DM2186">
            <v>122.39500629663999</v>
          </cell>
          <cell r="EK2186">
            <v>229.29673140192</v>
          </cell>
          <cell r="GA2186">
            <v>45.962762495999996</v>
          </cell>
          <cell r="GG2186">
            <v>550.51898779583996</v>
          </cell>
        </row>
        <row r="2189">
          <cell r="J2189">
            <v>0</v>
          </cell>
          <cell r="N2189">
            <v>2</v>
          </cell>
          <cell r="S2189">
            <v>2</v>
          </cell>
          <cell r="Z2189">
            <v>0</v>
          </cell>
          <cell r="AA2189">
            <v>4</v>
          </cell>
          <cell r="CO2189">
            <v>0</v>
          </cell>
          <cell r="DM2189">
            <v>32.116480294080006</v>
          </cell>
          <cell r="EK2189">
            <v>32.116480294080006</v>
          </cell>
          <cell r="GA2189">
            <v>0</v>
          </cell>
          <cell r="GG2189">
            <v>64.232960588160012</v>
          </cell>
        </row>
        <row r="2191">
          <cell r="J2191">
            <v>4</v>
          </cell>
          <cell r="N2191">
            <v>2</v>
          </cell>
          <cell r="S2191">
            <v>1</v>
          </cell>
          <cell r="Z2191">
            <v>4</v>
          </cell>
          <cell r="AA2191">
            <v>11</v>
          </cell>
          <cell r="CO2191">
            <v>210.81587064832001</v>
          </cell>
          <cell r="DM2191">
            <v>105.40793532416001</v>
          </cell>
          <cell r="EK2191">
            <v>52.703967662080004</v>
          </cell>
          <cell r="GA2191">
            <v>242.43825124556804</v>
          </cell>
          <cell r="GG2191">
            <v>611.36602488012818</v>
          </cell>
        </row>
        <row r="2193">
          <cell r="J2193">
            <v>13</v>
          </cell>
          <cell r="N2193">
            <v>19</v>
          </cell>
          <cell r="S2193">
            <v>18</v>
          </cell>
          <cell r="Z2193">
            <v>20</v>
          </cell>
          <cell r="AA2193">
            <v>70</v>
          </cell>
          <cell r="CO2193">
            <v>396.78791061000004</v>
          </cell>
          <cell r="DM2193">
            <v>579.92079242999989</v>
          </cell>
          <cell r="EK2193">
            <v>549.39864546000001</v>
          </cell>
          <cell r="GA2193">
            <v>665.38280394599997</v>
          </cell>
          <cell r="GG2193">
            <v>2191.4901524460001</v>
          </cell>
        </row>
        <row r="2195">
          <cell r="J2195">
            <v>1</v>
          </cell>
          <cell r="N2195">
            <v>1</v>
          </cell>
          <cell r="S2195">
            <v>1</v>
          </cell>
          <cell r="Z2195">
            <v>1</v>
          </cell>
          <cell r="AA2195">
            <v>4</v>
          </cell>
          <cell r="CO2195">
            <v>35.410478272959999</v>
          </cell>
          <cell r="DM2195">
            <v>35.410478272959999</v>
          </cell>
          <cell r="EK2195">
            <v>35.410478272959999</v>
          </cell>
          <cell r="GA2195">
            <v>35.410478272959999</v>
          </cell>
          <cell r="GG2195">
            <v>141.64191309184</v>
          </cell>
        </row>
        <row r="2199">
          <cell r="J2199">
            <v>0</v>
          </cell>
          <cell r="N2199">
            <v>0</v>
          </cell>
          <cell r="S2199">
            <v>2</v>
          </cell>
          <cell r="Z2199">
            <v>0</v>
          </cell>
          <cell r="AA2199">
            <v>2</v>
          </cell>
          <cell r="CO2199">
            <v>0</v>
          </cell>
          <cell r="DM2199">
            <v>0</v>
          </cell>
          <cell r="EK2199">
            <v>38.302302080000004</v>
          </cell>
          <cell r="GA2199">
            <v>0</v>
          </cell>
          <cell r="GG2199">
            <v>38.302302080000004</v>
          </cell>
        </row>
        <row r="2201">
          <cell r="J2201">
            <v>9</v>
          </cell>
          <cell r="N2201">
            <v>7</v>
          </cell>
          <cell r="S2201">
            <v>26</v>
          </cell>
          <cell r="Z2201">
            <v>6</v>
          </cell>
          <cell r="AA2201">
            <v>48</v>
          </cell>
          <cell r="CO2201">
            <v>243.27324143091201</v>
          </cell>
          <cell r="DM2201">
            <v>223.74481271542405</v>
          </cell>
          <cell r="EK2201">
            <v>948.67716326275229</v>
          </cell>
          <cell r="GA2201">
            <v>230.08575882476805</v>
          </cell>
          <cell r="GG2201">
            <v>1645.7809762338563</v>
          </cell>
        </row>
        <row r="2209">
          <cell r="J2209">
            <v>2</v>
          </cell>
          <cell r="N2209">
            <v>3</v>
          </cell>
          <cell r="S2209">
            <v>5</v>
          </cell>
          <cell r="Z2209">
            <v>5</v>
          </cell>
          <cell r="AA2209">
            <v>15</v>
          </cell>
          <cell r="CO2209">
            <v>71.232706293279989</v>
          </cell>
          <cell r="DM2209">
            <v>107.0549343136</v>
          </cell>
          <cell r="EK2209">
            <v>184.46388681728001</v>
          </cell>
          <cell r="GA2209">
            <v>209.86884622939198</v>
          </cell>
          <cell r="GG2209">
            <v>572.62037365355206</v>
          </cell>
        </row>
        <row r="2213">
          <cell r="J2213">
            <v>1</v>
          </cell>
          <cell r="N2213">
            <v>0</v>
          </cell>
          <cell r="S2213">
            <v>2</v>
          </cell>
          <cell r="Z2213">
            <v>3</v>
          </cell>
          <cell r="AA2213">
            <v>6</v>
          </cell>
          <cell r="CO2213">
            <v>58.468464125119993</v>
          </cell>
          <cell r="DM2213">
            <v>0</v>
          </cell>
          <cell r="EK2213">
            <v>104.58443582944</v>
          </cell>
          <cell r="GA2213">
            <v>192.94593161289598</v>
          </cell>
          <cell r="GG2213">
            <v>355.99883156745602</v>
          </cell>
        </row>
        <row r="2216">
          <cell r="J2216">
            <v>10</v>
          </cell>
          <cell r="N2216">
            <v>15</v>
          </cell>
          <cell r="S2216">
            <v>30</v>
          </cell>
          <cell r="Z2216">
            <v>21</v>
          </cell>
          <cell r="AA2216">
            <v>76</v>
          </cell>
          <cell r="CO2216">
            <v>409.27924887584004</v>
          </cell>
          <cell r="DM2216">
            <v>756.33640802271998</v>
          </cell>
          <cell r="EK2216">
            <v>1384.51331328576</v>
          </cell>
          <cell r="GA2216">
            <v>2045.584235575104</v>
          </cell>
          <cell r="GG2216">
            <v>4595.7132057594235</v>
          </cell>
        </row>
        <row r="2224">
          <cell r="J2224">
            <v>2</v>
          </cell>
          <cell r="N2224">
            <v>1</v>
          </cell>
          <cell r="S2224">
            <v>8</v>
          </cell>
          <cell r="Z2224">
            <v>1</v>
          </cell>
          <cell r="AA2224">
            <v>12</v>
          </cell>
          <cell r="CO2224">
            <v>55.346826505600006</v>
          </cell>
          <cell r="DM2224">
            <v>27.673413252800003</v>
          </cell>
          <cell r="EK2224">
            <v>221.38730602240003</v>
          </cell>
          <cell r="GA2224">
            <v>27.673413252800003</v>
          </cell>
          <cell r="GG2224">
            <v>332.08095903359998</v>
          </cell>
        </row>
        <row r="2226">
          <cell r="J2226">
            <v>4</v>
          </cell>
          <cell r="N2226">
            <v>3</v>
          </cell>
          <cell r="S2226">
            <v>4</v>
          </cell>
          <cell r="Z2226">
            <v>4</v>
          </cell>
          <cell r="AA2226">
            <v>15</v>
          </cell>
          <cell r="CO2226">
            <v>196.81637923808</v>
          </cell>
          <cell r="DM2226">
            <v>151.11215728112001</v>
          </cell>
          <cell r="EK2226">
            <v>203.81612494320004</v>
          </cell>
          <cell r="GA2226">
            <v>212.62756953670402</v>
          </cell>
          <cell r="GG2226">
            <v>764.37223099910398</v>
          </cell>
        </row>
        <row r="2229">
          <cell r="J2229">
            <v>0</v>
          </cell>
          <cell r="N2229">
            <v>0</v>
          </cell>
          <cell r="S2229">
            <v>4</v>
          </cell>
          <cell r="Z2229">
            <v>1</v>
          </cell>
          <cell r="AA2229">
            <v>5</v>
          </cell>
          <cell r="CO2229">
            <v>0</v>
          </cell>
          <cell r="DM2229">
            <v>0</v>
          </cell>
          <cell r="EK2229">
            <v>209.16887165887999</v>
          </cell>
          <cell r="GA2229">
            <v>68.76220780912</v>
          </cell>
          <cell r="GG2229">
            <v>277.93107946800001</v>
          </cell>
        </row>
        <row r="2232">
          <cell r="J2232">
            <v>15</v>
          </cell>
          <cell r="N2232">
            <v>18</v>
          </cell>
          <cell r="S2232">
            <v>30</v>
          </cell>
          <cell r="Z2232">
            <v>12</v>
          </cell>
          <cell r="AA2232">
            <v>75</v>
          </cell>
          <cell r="CO2232">
            <v>475.34114438831989</v>
          </cell>
          <cell r="DM2232">
            <v>571.48949818463996</v>
          </cell>
          <cell r="EK2232">
            <v>916.66026895407992</v>
          </cell>
          <cell r="GA2232">
            <v>402.12485762607201</v>
          </cell>
          <cell r="GG2232">
            <v>2365.6157691531125</v>
          </cell>
        </row>
        <row r="2241">
          <cell r="J2241">
            <v>7</v>
          </cell>
          <cell r="N2241">
            <v>8</v>
          </cell>
          <cell r="S2241">
            <v>8</v>
          </cell>
          <cell r="Z2241">
            <v>6</v>
          </cell>
          <cell r="AA2241">
            <v>29</v>
          </cell>
          <cell r="CO2241">
            <v>247.87334791071999</v>
          </cell>
          <cell r="DM2241">
            <v>283.28382618367999</v>
          </cell>
          <cell r="EK2241">
            <v>283.28382618367999</v>
          </cell>
          <cell r="GA2241">
            <v>233.70915660153599</v>
          </cell>
          <cell r="GG2241">
            <v>1048.1501568796161</v>
          </cell>
        </row>
        <row r="2243">
          <cell r="J2243">
            <v>4</v>
          </cell>
          <cell r="N2243">
            <v>8</v>
          </cell>
          <cell r="S2243">
            <v>8</v>
          </cell>
          <cell r="Z2243">
            <v>3</v>
          </cell>
          <cell r="AA2243">
            <v>23</v>
          </cell>
          <cell r="CO2243">
            <v>123.71643571839999</v>
          </cell>
          <cell r="DM2243">
            <v>247.43287143679999</v>
          </cell>
          <cell r="EK2243">
            <v>247.43287143679999</v>
          </cell>
          <cell r="GA2243">
            <v>92.787326788799987</v>
          </cell>
          <cell r="GG2243">
            <v>711.36950538079998</v>
          </cell>
        </row>
        <row r="2245">
          <cell r="J2245">
            <v>5</v>
          </cell>
          <cell r="N2245">
            <v>5</v>
          </cell>
          <cell r="S2245">
            <v>8</v>
          </cell>
          <cell r="Z2245">
            <v>6</v>
          </cell>
          <cell r="AA2245">
            <v>24</v>
          </cell>
          <cell r="CO2245">
            <v>228.93285953215997</v>
          </cell>
          <cell r="DM2245">
            <v>238.40310372144</v>
          </cell>
          <cell r="EK2245">
            <v>335.98779384576</v>
          </cell>
          <cell r="GA2245">
            <v>308.44173574737601</v>
          </cell>
          <cell r="GG2245">
            <v>1111.7654928467359</v>
          </cell>
        </row>
        <row r="2249">
          <cell r="J2249">
            <v>15</v>
          </cell>
          <cell r="N2249">
            <v>43</v>
          </cell>
          <cell r="S2249">
            <v>26</v>
          </cell>
          <cell r="Z2249">
            <v>49</v>
          </cell>
          <cell r="AA2249">
            <v>133</v>
          </cell>
          <cell r="CO2249">
            <v>567.89838831781537</v>
          </cell>
          <cell r="DM2249">
            <v>1362.947478148245</v>
          </cell>
          <cell r="EK2249">
            <v>791.51385905608242</v>
          </cell>
          <cell r="GA2249">
            <v>1782.5394720419968</v>
          </cell>
          <cell r="GG2249">
            <v>4504.8991975641393</v>
          </cell>
        </row>
        <row r="2259">
          <cell r="J2259">
            <v>1</v>
          </cell>
          <cell r="N2259">
            <v>4</v>
          </cell>
          <cell r="S2259">
            <v>3</v>
          </cell>
          <cell r="Z2259">
            <v>7</v>
          </cell>
          <cell r="AA2259">
            <v>15</v>
          </cell>
          <cell r="CO2259">
            <v>52.703967662080004</v>
          </cell>
          <cell r="DM2259">
            <v>210.81587064832001</v>
          </cell>
          <cell r="EK2259">
            <v>158.11190298624004</v>
          </cell>
          <cell r="GA2259">
            <v>400.55015423180799</v>
          </cell>
          <cell r="GG2259">
            <v>822.18189552844808</v>
          </cell>
        </row>
        <row r="2262">
          <cell r="J2262">
            <v>8</v>
          </cell>
          <cell r="N2262">
            <v>4</v>
          </cell>
          <cell r="S2262">
            <v>13</v>
          </cell>
          <cell r="Z2262">
            <v>3</v>
          </cell>
          <cell r="AA2262">
            <v>28</v>
          </cell>
          <cell r="CO2262">
            <v>287.76998331480002</v>
          </cell>
          <cell r="DM2262">
            <v>143.68629846536001</v>
          </cell>
          <cell r="EK2262">
            <v>462.02439151265605</v>
          </cell>
          <cell r="GA2262">
            <v>140.22329157855199</v>
          </cell>
          <cell r="GG2262">
            <v>1033.703964871368</v>
          </cell>
        </row>
        <row r="2266">
          <cell r="J2266">
            <v>4</v>
          </cell>
          <cell r="N2266">
            <v>4</v>
          </cell>
          <cell r="S2266">
            <v>7</v>
          </cell>
          <cell r="Z2266">
            <v>1</v>
          </cell>
          <cell r="AA2266">
            <v>16</v>
          </cell>
          <cell r="CO2266">
            <v>85.126866372800009</v>
          </cell>
          <cell r="DM2266">
            <v>85.126866372800009</v>
          </cell>
          <cell r="EK2266">
            <v>134.05805727999999</v>
          </cell>
          <cell r="GA2266">
            <v>24.896496352000007</v>
          </cell>
          <cell r="GG2266">
            <v>329.20828637760002</v>
          </cell>
        </row>
        <row r="2270">
          <cell r="J2270">
            <v>0</v>
          </cell>
          <cell r="N2270">
            <v>0</v>
          </cell>
          <cell r="S2270">
            <v>1</v>
          </cell>
          <cell r="Z2270">
            <v>1</v>
          </cell>
          <cell r="AA2270">
            <v>2</v>
          </cell>
          <cell r="CO2270">
            <v>0</v>
          </cell>
          <cell r="DM2270">
            <v>0</v>
          </cell>
          <cell r="EK2270">
            <v>16.058240147040003</v>
          </cell>
          <cell r="GA2270">
            <v>20.875712191152001</v>
          </cell>
          <cell r="GG2270">
            <v>36.933952338192</v>
          </cell>
        </row>
        <row r="2272">
          <cell r="J2272">
            <v>5</v>
          </cell>
          <cell r="N2272">
            <v>4</v>
          </cell>
          <cell r="S2272">
            <v>19</v>
          </cell>
          <cell r="Z2272">
            <v>0</v>
          </cell>
          <cell r="AA2272">
            <v>28</v>
          </cell>
          <cell r="CO2272">
            <v>148.13415329439999</v>
          </cell>
          <cell r="DM2272">
            <v>118.8328922032</v>
          </cell>
          <cell r="EK2272">
            <v>737.91395827979204</v>
          </cell>
          <cell r="GA2272">
            <v>0</v>
          </cell>
          <cell r="GG2272">
            <v>1004.8810037773919</v>
          </cell>
        </row>
        <row r="2281">
          <cell r="J2281">
            <v>3</v>
          </cell>
          <cell r="N2281">
            <v>3</v>
          </cell>
          <cell r="S2281">
            <v>7</v>
          </cell>
          <cell r="Z2281">
            <v>1</v>
          </cell>
          <cell r="AA2281">
            <v>14</v>
          </cell>
          <cell r="CO2281">
            <v>60.527212861919999</v>
          </cell>
          <cell r="DM2281">
            <v>70.05969829208</v>
          </cell>
          <cell r="EK2281">
            <v>215.12009184455999</v>
          </cell>
          <cell r="GA2281">
            <v>26.228458906832</v>
          </cell>
          <cell r="GG2281">
            <v>371.935461905392</v>
          </cell>
        </row>
        <row r="2286">
          <cell r="J2286">
            <v>8</v>
          </cell>
          <cell r="N2286">
            <v>10</v>
          </cell>
          <cell r="S2286">
            <v>31</v>
          </cell>
          <cell r="Z2286">
            <v>5</v>
          </cell>
          <cell r="AA2286">
            <v>54</v>
          </cell>
          <cell r="CO2286">
            <v>215.68983858799999</v>
          </cell>
          <cell r="DM2286">
            <v>277.5480564472</v>
          </cell>
          <cell r="EK2286">
            <v>917.64655323263992</v>
          </cell>
          <cell r="GA2286">
            <v>432.39612451744796</v>
          </cell>
          <cell r="GG2286">
            <v>1843.2805727852879</v>
          </cell>
        </row>
        <row r="2292">
          <cell r="J2292">
            <v>0</v>
          </cell>
          <cell r="N2292">
            <v>0</v>
          </cell>
          <cell r="S2292">
            <v>0</v>
          </cell>
          <cell r="Z2292">
            <v>0</v>
          </cell>
          <cell r="AA2292">
            <v>0</v>
          </cell>
          <cell r="CO2292">
            <v>0</v>
          </cell>
          <cell r="DM2292">
            <v>0</v>
          </cell>
          <cell r="EK2292">
            <v>0</v>
          </cell>
          <cell r="GA2292">
            <v>0</v>
          </cell>
          <cell r="GG2292">
            <v>0</v>
          </cell>
        </row>
        <row r="2294">
          <cell r="J2294">
            <v>1</v>
          </cell>
          <cell r="N2294">
            <v>1</v>
          </cell>
          <cell r="S2294">
            <v>4</v>
          </cell>
          <cell r="Z2294">
            <v>6</v>
          </cell>
          <cell r="AA2294">
            <v>12</v>
          </cell>
          <cell r="CO2294">
            <v>49.821719430560002</v>
          </cell>
          <cell r="DM2294">
            <v>49.821719430560002</v>
          </cell>
          <cell r="EK2294">
            <v>231.40335801632</v>
          </cell>
          <cell r="GA2294">
            <v>426.07863856812793</v>
          </cell>
          <cell r="GG2294">
            <v>757.12543544556797</v>
          </cell>
        </row>
        <row r="2298">
          <cell r="J2298">
            <v>0</v>
          </cell>
          <cell r="N2298">
            <v>0</v>
          </cell>
          <cell r="S2298">
            <v>1</v>
          </cell>
          <cell r="Z2298">
            <v>0</v>
          </cell>
          <cell r="AA2298">
            <v>1</v>
          </cell>
          <cell r="CO2298">
            <v>0</v>
          </cell>
          <cell r="DM2298">
            <v>0</v>
          </cell>
          <cell r="EK2298">
            <v>36.645727515040001</v>
          </cell>
          <cell r="GA2298">
            <v>0</v>
          </cell>
          <cell r="GG2298">
            <v>36.645727515040001</v>
          </cell>
        </row>
        <row r="2301">
          <cell r="J2301">
            <v>0</v>
          </cell>
          <cell r="N2301">
            <v>1</v>
          </cell>
          <cell r="S2301">
            <v>2</v>
          </cell>
          <cell r="Z2301">
            <v>0</v>
          </cell>
          <cell r="AA2301">
            <v>3</v>
          </cell>
          <cell r="CO2301">
            <v>0</v>
          </cell>
          <cell r="DM2301">
            <v>38.704476251839999</v>
          </cell>
          <cell r="EK2301">
            <v>51.773528712697342</v>
          </cell>
          <cell r="GA2301">
            <v>0</v>
          </cell>
          <cell r="GG2301">
            <v>90.478004964537348</v>
          </cell>
        </row>
        <row r="2304">
          <cell r="J2304">
            <v>14</v>
          </cell>
          <cell r="N2304">
            <v>21</v>
          </cell>
          <cell r="S2304">
            <v>31</v>
          </cell>
          <cell r="Z2304">
            <v>22</v>
          </cell>
          <cell r="AA2304">
            <v>88</v>
          </cell>
          <cell r="CO2304">
            <v>344.24193994400002</v>
          </cell>
          <cell r="DM2304">
            <v>393.7476653824001</v>
          </cell>
          <cell r="EK2304">
            <v>587.17429088640017</v>
          </cell>
          <cell r="GA2304">
            <v>482.14937858304006</v>
          </cell>
          <cell r="GG2304">
            <v>1807.3132747958402</v>
          </cell>
        </row>
        <row r="2307">
          <cell r="J2307">
            <v>8</v>
          </cell>
          <cell r="N2307">
            <v>7</v>
          </cell>
          <cell r="S2307">
            <v>8</v>
          </cell>
          <cell r="Z2307">
            <v>8</v>
          </cell>
          <cell r="AA2307">
            <v>31</v>
          </cell>
          <cell r="CO2307">
            <v>259.24913162847997</v>
          </cell>
          <cell r="DM2307">
            <v>228.77965032383997</v>
          </cell>
          <cell r="EK2307">
            <v>308.09414235599996</v>
          </cell>
          <cell r="GA2307">
            <v>286.67166480265593</v>
          </cell>
          <cell r="GG2307">
            <v>1082.7945891109757</v>
          </cell>
        </row>
        <row r="2311">
          <cell r="J2311">
            <v>0</v>
          </cell>
          <cell r="N2311">
            <v>0</v>
          </cell>
          <cell r="S2311">
            <v>6</v>
          </cell>
          <cell r="Z2311">
            <v>2</v>
          </cell>
          <cell r="AA2311">
            <v>8</v>
          </cell>
          <cell r="CO2311">
            <v>0</v>
          </cell>
          <cell r="DM2311">
            <v>0</v>
          </cell>
          <cell r="EK2311">
            <v>116.11342875551999</v>
          </cell>
          <cell r="GA2311">
            <v>61.885987028207992</v>
          </cell>
          <cell r="GG2311">
            <v>177.99941578372801</v>
          </cell>
        </row>
        <row r="2315">
          <cell r="J2315">
            <v>0</v>
          </cell>
          <cell r="N2315">
            <v>0</v>
          </cell>
          <cell r="S2315">
            <v>4</v>
          </cell>
          <cell r="Z2315">
            <v>2</v>
          </cell>
          <cell r="AA2315">
            <v>6</v>
          </cell>
          <cell r="CO2315">
            <v>0</v>
          </cell>
          <cell r="DM2315">
            <v>0</v>
          </cell>
          <cell r="EK2315">
            <v>83.384111628160014</v>
          </cell>
          <cell r="GA2315">
            <v>32.116480294080006</v>
          </cell>
          <cell r="GG2315">
            <v>115.50059192224002</v>
          </cell>
        </row>
        <row r="2318">
          <cell r="J2318">
            <v>3</v>
          </cell>
          <cell r="N2318">
            <v>0</v>
          </cell>
          <cell r="S2318">
            <v>3</v>
          </cell>
          <cell r="Z2318">
            <v>5</v>
          </cell>
          <cell r="AA2318">
            <v>11</v>
          </cell>
          <cell r="CO2318">
            <v>158.11190298624004</v>
          </cell>
          <cell r="DM2318">
            <v>0</v>
          </cell>
          <cell r="EK2318">
            <v>158.11190298624004</v>
          </cell>
          <cell r="GA2318">
            <v>295.14221890764804</v>
          </cell>
          <cell r="GG2318">
            <v>611.36602488012807</v>
          </cell>
        </row>
        <row r="2320">
          <cell r="J2320">
            <v>0</v>
          </cell>
          <cell r="N2320">
            <v>0</v>
          </cell>
          <cell r="S2320">
            <v>3</v>
          </cell>
          <cell r="Z2320">
            <v>3</v>
          </cell>
          <cell r="AA2320">
            <v>6</v>
          </cell>
          <cell r="CO2320">
            <v>0</v>
          </cell>
          <cell r="DM2320">
            <v>0</v>
          </cell>
          <cell r="EK2320">
            <v>97.584690124320005</v>
          </cell>
          <cell r="GA2320">
            <v>107.34315913675201</v>
          </cell>
          <cell r="GG2320">
            <v>204.92784926107205</v>
          </cell>
        </row>
        <row r="2322">
          <cell r="J2322">
            <v>16</v>
          </cell>
          <cell r="N2322">
            <v>23</v>
          </cell>
          <cell r="S2322">
            <v>25</v>
          </cell>
          <cell r="Z2322">
            <v>27</v>
          </cell>
          <cell r="AA2322">
            <v>91</v>
          </cell>
          <cell r="CO2322">
            <v>535.41830520079998</v>
          </cell>
          <cell r="DM2322">
            <v>768.63144699040004</v>
          </cell>
          <cell r="EK2322">
            <v>818.47231757200007</v>
          </cell>
          <cell r="GA2322">
            <v>958.67789433584005</v>
          </cell>
          <cell r="GG2322">
            <v>3081.1999640990402</v>
          </cell>
        </row>
        <row r="2326">
          <cell r="J2326">
            <v>0</v>
          </cell>
          <cell r="N2326">
            <v>1</v>
          </cell>
          <cell r="S2326">
            <v>1</v>
          </cell>
          <cell r="Z2326">
            <v>0</v>
          </cell>
          <cell r="AA2326">
            <v>2</v>
          </cell>
          <cell r="CO2326">
            <v>0</v>
          </cell>
          <cell r="DM2326">
            <v>13.175991915520001</v>
          </cell>
          <cell r="EK2326">
            <v>13.175991915520001</v>
          </cell>
          <cell r="GA2326">
            <v>0</v>
          </cell>
          <cell r="GG2326">
            <v>26.351983831040002</v>
          </cell>
        </row>
        <row r="2330">
          <cell r="J2330">
            <v>1</v>
          </cell>
          <cell r="N2330">
            <v>6</v>
          </cell>
          <cell r="S2330">
            <v>7</v>
          </cell>
          <cell r="Z2330">
            <v>1</v>
          </cell>
          <cell r="AA2330">
            <v>15</v>
          </cell>
          <cell r="CO2330">
            <v>49.074824540000002</v>
          </cell>
          <cell r="DM2330">
            <v>284.87337172000002</v>
          </cell>
          <cell r="EK2330">
            <v>444.06731473999997</v>
          </cell>
          <cell r="GA2330">
            <v>44.287036779999994</v>
          </cell>
          <cell r="GG2330">
            <v>822.30254777999994</v>
          </cell>
        </row>
        <row r="2335">
          <cell r="J2335">
            <v>145</v>
          </cell>
          <cell r="N2335">
            <v>198</v>
          </cell>
          <cell r="S2335">
            <v>154</v>
          </cell>
          <cell r="Z2335">
            <v>147</v>
          </cell>
          <cell r="AA2335">
            <v>644</v>
          </cell>
          <cell r="CO2335">
            <v>13344.234777406402</v>
          </cell>
          <cell r="DM2335">
            <v>15770.470163725202</v>
          </cell>
          <cell r="EK2335">
            <v>10663.935433603201</v>
          </cell>
          <cell r="GA2335">
            <v>16919.58471010892</v>
          </cell>
          <cell r="GG2335">
            <v>56698.225084843718</v>
          </cell>
        </row>
        <row r="2349">
          <cell r="J2349">
            <v>0</v>
          </cell>
          <cell r="N2349">
            <v>0</v>
          </cell>
          <cell r="S2349">
            <v>0</v>
          </cell>
          <cell r="Z2349">
            <v>0</v>
          </cell>
          <cell r="AA2349">
            <v>0</v>
          </cell>
          <cell r="CO2349">
            <v>0</v>
          </cell>
          <cell r="DM2349">
            <v>0</v>
          </cell>
          <cell r="EK2349">
            <v>0</v>
          </cell>
          <cell r="GA2349">
            <v>0</v>
          </cell>
          <cell r="GG2349">
            <v>0</v>
          </cell>
        </row>
        <row r="2351">
          <cell r="J2351">
            <v>0</v>
          </cell>
          <cell r="N2351">
            <v>9</v>
          </cell>
          <cell r="S2351">
            <v>0</v>
          </cell>
          <cell r="Z2351">
            <v>0</v>
          </cell>
          <cell r="AA2351">
            <v>9</v>
          </cell>
          <cell r="CO2351">
            <v>0</v>
          </cell>
          <cell r="DM2351">
            <v>845.2839290280001</v>
          </cell>
          <cell r="EK2351">
            <v>0</v>
          </cell>
          <cell r="GA2351">
            <v>0</v>
          </cell>
          <cell r="GG2351">
            <v>845.2839290280001</v>
          </cell>
        </row>
        <row r="2354">
          <cell r="J2354">
            <v>0</v>
          </cell>
          <cell r="N2354">
            <v>1</v>
          </cell>
          <cell r="S2354">
            <v>0</v>
          </cell>
          <cell r="Z2354">
            <v>0</v>
          </cell>
          <cell r="AA2354">
            <v>1</v>
          </cell>
          <cell r="CO2354">
            <v>0</v>
          </cell>
          <cell r="DM2354">
            <v>15.057592505199999</v>
          </cell>
          <cell r="EK2354">
            <v>0</v>
          </cell>
          <cell r="GA2354">
            <v>0</v>
          </cell>
          <cell r="GG2354">
            <v>15.057592505199999</v>
          </cell>
        </row>
        <row r="2357">
          <cell r="J2357">
            <v>12</v>
          </cell>
          <cell r="N2357">
            <v>25</v>
          </cell>
          <cell r="S2357">
            <v>18</v>
          </cell>
          <cell r="Z2357">
            <v>15</v>
          </cell>
          <cell r="AA2357">
            <v>70</v>
          </cell>
          <cell r="CO2357">
            <v>725.34984564000001</v>
          </cell>
          <cell r="DM2357">
            <v>1441.5550166584001</v>
          </cell>
          <cell r="EK2357">
            <v>1074.4035122828</v>
          </cell>
          <cell r="GA2357">
            <v>979.22229161400014</v>
          </cell>
          <cell r="GG2357">
            <v>4220.5306661952</v>
          </cell>
        </row>
        <row r="2362">
          <cell r="J2362">
            <v>0</v>
          </cell>
          <cell r="N2362">
            <v>0</v>
          </cell>
          <cell r="S2362">
            <v>2</v>
          </cell>
          <cell r="Z2362">
            <v>1</v>
          </cell>
          <cell r="AA2362">
            <v>3</v>
          </cell>
          <cell r="CO2362">
            <v>0</v>
          </cell>
          <cell r="DM2362">
            <v>0</v>
          </cell>
          <cell r="EK2362">
            <v>143.63363279999999</v>
          </cell>
          <cell r="GA2362">
            <v>71.816816399999993</v>
          </cell>
          <cell r="GG2362">
            <v>215.45044920000001</v>
          </cell>
        </row>
        <row r="2364">
          <cell r="J2364">
            <v>8</v>
          </cell>
          <cell r="N2364">
            <v>16</v>
          </cell>
          <cell r="S2364">
            <v>11</v>
          </cell>
          <cell r="Z2364">
            <v>2</v>
          </cell>
          <cell r="AA2364">
            <v>37</v>
          </cell>
          <cell r="CO2364">
            <v>828.28728247999993</v>
          </cell>
          <cell r="DM2364">
            <v>1679.3165568199997</v>
          </cell>
          <cell r="EK2364">
            <v>1173.0080011999999</v>
          </cell>
          <cell r="GA2364">
            <v>264.28588435199998</v>
          </cell>
          <cell r="GG2364">
            <v>3944.897724852</v>
          </cell>
        </row>
        <row r="2367">
          <cell r="J2367">
            <v>186</v>
          </cell>
          <cell r="N2367">
            <v>250</v>
          </cell>
          <cell r="S2367">
            <v>268</v>
          </cell>
          <cell r="Z2367">
            <v>166</v>
          </cell>
          <cell r="AA2367">
            <v>870</v>
          </cell>
          <cell r="CO2367">
            <v>15762.965306411399</v>
          </cell>
          <cell r="DM2367">
            <v>21258.017043787997</v>
          </cell>
          <cell r="EK2367">
            <v>21900.693764282198</v>
          </cell>
          <cell r="GA2367">
            <v>16028.209945262341</v>
          </cell>
          <cell r="GG2367">
            <v>74949.886059743949</v>
          </cell>
        </row>
        <row r="2388">
          <cell r="J2388">
            <v>38</v>
          </cell>
          <cell r="N2388">
            <v>37</v>
          </cell>
          <cell r="S2388">
            <v>38</v>
          </cell>
          <cell r="Z2388">
            <v>23</v>
          </cell>
          <cell r="AA2388">
            <v>136</v>
          </cell>
          <cell r="CO2388">
            <v>1236.9249677960001</v>
          </cell>
          <cell r="DM2388">
            <v>923.56425890399998</v>
          </cell>
          <cell r="EK2388">
            <v>1239.6779457579999</v>
          </cell>
          <cell r="GA2388">
            <v>893.47780062015988</v>
          </cell>
          <cell r="GG2388">
            <v>4293.6449730781596</v>
          </cell>
        </row>
        <row r="2397">
          <cell r="J2397">
            <v>5</v>
          </cell>
          <cell r="N2397">
            <v>18</v>
          </cell>
          <cell r="S2397">
            <v>29</v>
          </cell>
          <cell r="Z2397">
            <v>16</v>
          </cell>
          <cell r="AA2397">
            <v>68</v>
          </cell>
          <cell r="CO2397">
            <v>154.64554464799997</v>
          </cell>
          <cell r="DM2397">
            <v>556.72396073279992</v>
          </cell>
          <cell r="EK2397">
            <v>896.94415895839984</v>
          </cell>
          <cell r="GA2397">
            <v>531.98067358911999</v>
          </cell>
          <cell r="GG2397">
            <v>2140.2943379283197</v>
          </cell>
        </row>
        <row r="2400">
          <cell r="J2400">
            <v>70</v>
          </cell>
          <cell r="N2400">
            <v>73</v>
          </cell>
          <cell r="S2400">
            <v>85</v>
          </cell>
          <cell r="Z2400">
            <v>75</v>
          </cell>
          <cell r="AA2400">
            <v>303</v>
          </cell>
          <cell r="CO2400">
            <v>9051.1787022227199</v>
          </cell>
          <cell r="DM2400">
            <v>9838.8751200734423</v>
          </cell>
          <cell r="EK2400">
            <v>11138.52968310096</v>
          </cell>
          <cell r="GA2400">
            <v>19366.931846555439</v>
          </cell>
          <cell r="GG2400">
            <v>49395.515351952563</v>
          </cell>
        </row>
        <row r="2414">
          <cell r="J2414">
            <v>119</v>
          </cell>
          <cell r="N2414">
            <v>234</v>
          </cell>
          <cell r="S2414">
            <v>152</v>
          </cell>
          <cell r="Z2414">
            <v>118</v>
          </cell>
          <cell r="AA2414">
            <v>623</v>
          </cell>
          <cell r="CO2414">
            <v>4704.5499023116608</v>
          </cell>
          <cell r="DM2414">
            <v>8685.0327066596365</v>
          </cell>
          <cell r="EK2414">
            <v>6255.7753939946269</v>
          </cell>
          <cell r="GA2414">
            <v>5680.7827386245153</v>
          </cell>
          <cell r="GG2414">
            <v>25326.14074159044</v>
          </cell>
        </row>
        <row r="2427">
          <cell r="J2427">
            <v>9</v>
          </cell>
          <cell r="N2427">
            <v>14</v>
          </cell>
          <cell r="S2427">
            <v>6</v>
          </cell>
          <cell r="Z2427">
            <v>12</v>
          </cell>
          <cell r="AA2427">
            <v>41</v>
          </cell>
          <cell r="CO2427">
            <v>829.48422942000013</v>
          </cell>
          <cell r="DM2427">
            <v>1290.3088013200002</v>
          </cell>
          <cell r="EK2427">
            <v>552.98948628000005</v>
          </cell>
          <cell r="GA2427">
            <v>1244.2263441299999</v>
          </cell>
          <cell r="GG2427">
            <v>3917.00886115</v>
          </cell>
        </row>
        <row r="2430">
          <cell r="J2430">
            <v>0</v>
          </cell>
          <cell r="N2430">
            <v>0</v>
          </cell>
          <cell r="S2430">
            <v>0</v>
          </cell>
          <cell r="Z2430">
            <v>0</v>
          </cell>
          <cell r="AA2430">
            <v>0</v>
          </cell>
          <cell r="CO2430">
            <v>0</v>
          </cell>
          <cell r="DM2430">
            <v>0</v>
          </cell>
          <cell r="EK2430">
            <v>0</v>
          </cell>
          <cell r="GA2430">
            <v>0</v>
          </cell>
          <cell r="GG2430">
            <v>0</v>
          </cell>
        </row>
        <row r="2432">
          <cell r="J2432">
            <v>15</v>
          </cell>
          <cell r="N2432">
            <v>7</v>
          </cell>
          <cell r="S2432">
            <v>5</v>
          </cell>
          <cell r="Z2432">
            <v>10</v>
          </cell>
          <cell r="AA2432">
            <v>37</v>
          </cell>
          <cell r="CO2432">
            <v>709.19106195000018</v>
          </cell>
          <cell r="DM2432">
            <v>340.53140443000001</v>
          </cell>
          <cell r="EK2432">
            <v>245.97259617</v>
          </cell>
          <cell r="GA2432">
            <v>543.71314749500004</v>
          </cell>
          <cell r="GG2432">
            <v>1839.4082100450003</v>
          </cell>
        </row>
        <row r="2435">
          <cell r="J2435">
            <v>17</v>
          </cell>
          <cell r="N2435">
            <v>15</v>
          </cell>
          <cell r="S2435">
            <v>37</v>
          </cell>
          <cell r="Z2435">
            <v>31</v>
          </cell>
          <cell r="AA2435">
            <v>100</v>
          </cell>
          <cell r="CO2435">
            <v>2296.8813305130002</v>
          </cell>
          <cell r="DM2435">
            <v>1784.7077348870002</v>
          </cell>
          <cell r="EK2435">
            <v>5044.0181914457999</v>
          </cell>
          <cell r="GA2435">
            <v>6910.4055855184006</v>
          </cell>
          <cell r="GG2435">
            <v>16036.012842364202</v>
          </cell>
        </row>
        <row r="2444">
          <cell r="J2444">
            <v>32</v>
          </cell>
          <cell r="N2444">
            <v>34</v>
          </cell>
          <cell r="S2444">
            <v>53</v>
          </cell>
          <cell r="Z2444">
            <v>42</v>
          </cell>
          <cell r="AA2444">
            <v>161</v>
          </cell>
          <cell r="CO2444">
            <v>1095.9964350803998</v>
          </cell>
          <cell r="DM2444">
            <v>1388.6739008491998</v>
          </cell>
          <cell r="EK2444">
            <v>1776.6522819807999</v>
          </cell>
          <cell r="GA2444">
            <v>1929.9931544642</v>
          </cell>
          <cell r="GG2444">
            <v>6191.315772374599</v>
          </cell>
        </row>
        <row r="2454">
          <cell r="J2454">
            <v>25</v>
          </cell>
          <cell r="N2454">
            <v>37</v>
          </cell>
          <cell r="S2454">
            <v>31</v>
          </cell>
          <cell r="Z2454">
            <v>25</v>
          </cell>
          <cell r="AA2454">
            <v>118</v>
          </cell>
          <cell r="CO2454">
            <v>1600.31805878</v>
          </cell>
          <cell r="DM2454">
            <v>2280.1839207000007</v>
          </cell>
          <cell r="EK2454">
            <v>1809.1852998099998</v>
          </cell>
          <cell r="GA2454">
            <v>1746.0463487250001</v>
          </cell>
          <cell r="GG2454">
            <v>7435.7336280149993</v>
          </cell>
        </row>
        <row r="2463">
          <cell r="J2463">
            <v>5</v>
          </cell>
          <cell r="N2463">
            <v>4</v>
          </cell>
          <cell r="S2463">
            <v>8</v>
          </cell>
          <cell r="Z2463">
            <v>4</v>
          </cell>
          <cell r="AA2463">
            <v>21</v>
          </cell>
          <cell r="CO2463">
            <v>394.33177548911999</v>
          </cell>
          <cell r="DM2463">
            <v>226.53417786439999</v>
          </cell>
          <cell r="EK2463">
            <v>626.63523760431997</v>
          </cell>
          <cell r="GA2463">
            <v>336.17164489574401</v>
          </cell>
          <cell r="GG2463">
            <v>1583.6728358535838</v>
          </cell>
        </row>
        <row r="2467">
          <cell r="J2467">
            <v>0</v>
          </cell>
          <cell r="N2467">
            <v>0</v>
          </cell>
          <cell r="S2467">
            <v>0</v>
          </cell>
          <cell r="Z2467">
            <v>0</v>
          </cell>
          <cell r="AA2467">
            <v>0</v>
          </cell>
          <cell r="CO2467">
            <v>0</v>
          </cell>
          <cell r="DM2467">
            <v>0</v>
          </cell>
          <cell r="EK2467">
            <v>0</v>
          </cell>
          <cell r="GA2467">
            <v>0</v>
          </cell>
          <cell r="GG2467">
            <v>0</v>
          </cell>
        </row>
        <row r="2469">
          <cell r="J2469">
            <v>58</v>
          </cell>
          <cell r="N2469">
            <v>75</v>
          </cell>
          <cell r="S2469">
            <v>74</v>
          </cell>
          <cell r="Z2469">
            <v>53</v>
          </cell>
          <cell r="AA2469">
            <v>260</v>
          </cell>
          <cell r="CO2469">
            <v>4975.7850341841604</v>
          </cell>
          <cell r="DM2469">
            <v>6383.3850600486403</v>
          </cell>
          <cell r="EK2469">
            <v>6457.8830375942398</v>
          </cell>
          <cell r="GA2469">
            <v>4483.0316632702725</v>
          </cell>
          <cell r="GG2469">
            <v>22300.084795097315</v>
          </cell>
        </row>
        <row r="2480">
          <cell r="J2480">
            <v>46</v>
          </cell>
          <cell r="N2480">
            <v>51</v>
          </cell>
          <cell r="S2480">
            <v>56</v>
          </cell>
          <cell r="Z2480">
            <v>32</v>
          </cell>
          <cell r="AA2480">
            <v>185</v>
          </cell>
          <cell r="CO2480">
            <v>2544.0867820311996</v>
          </cell>
          <cell r="DM2480">
            <v>2418.3882021801596</v>
          </cell>
          <cell r="EK2480">
            <v>2776.6870869875202</v>
          </cell>
          <cell r="GA2480">
            <v>1643.8285163853279</v>
          </cell>
          <cell r="GG2480">
            <v>9382.9905875842087</v>
          </cell>
        </row>
        <row r="2487">
          <cell r="J2487">
            <v>0</v>
          </cell>
          <cell r="N2487">
            <v>3</v>
          </cell>
          <cell r="S2487">
            <v>9</v>
          </cell>
          <cell r="Z2487">
            <v>0</v>
          </cell>
          <cell r="AA2487">
            <v>12</v>
          </cell>
          <cell r="CO2487">
            <v>0</v>
          </cell>
          <cell r="DM2487">
            <v>119.36529420211201</v>
          </cell>
          <cell r="EK2487">
            <v>358.09588260633603</v>
          </cell>
          <cell r="GA2487">
            <v>0</v>
          </cell>
          <cell r="GG2487">
            <v>477.46117680844804</v>
          </cell>
        </row>
        <row r="2490">
          <cell r="J2490">
            <v>8</v>
          </cell>
          <cell r="N2490">
            <v>14</v>
          </cell>
          <cell r="S2490">
            <v>18</v>
          </cell>
          <cell r="Z2490">
            <v>14</v>
          </cell>
          <cell r="AA2490">
            <v>54</v>
          </cell>
          <cell r="CO2490">
            <v>735.17438612352021</v>
          </cell>
          <cell r="DM2490">
            <v>1245.8589797561601</v>
          </cell>
          <cell r="EK2490">
            <v>1627.8095360979198</v>
          </cell>
          <cell r="GA2490">
            <v>1342.2505531706884</v>
          </cell>
          <cell r="GG2490">
            <v>4951.0934551482878</v>
          </cell>
        </row>
        <row r="2493">
          <cell r="J2493">
            <v>34</v>
          </cell>
          <cell r="N2493">
            <v>42</v>
          </cell>
          <cell r="S2493">
            <v>15</v>
          </cell>
          <cell r="Z2493">
            <v>25</v>
          </cell>
          <cell r="AA2493">
            <v>116</v>
          </cell>
          <cell r="CO2493">
            <v>739.98132503455997</v>
          </cell>
          <cell r="DM2493">
            <v>984.5032215132801</v>
          </cell>
          <cell r="EK2493">
            <v>325.61744555760004</v>
          </cell>
          <cell r="GA2493">
            <v>535.42022031590409</v>
          </cell>
          <cell r="GG2493">
            <v>2585.5222124213442</v>
          </cell>
        </row>
        <row r="2496">
          <cell r="J2496">
            <v>0</v>
          </cell>
          <cell r="N2496">
            <v>3</v>
          </cell>
          <cell r="S2496">
            <v>3</v>
          </cell>
          <cell r="Z2496">
            <v>0</v>
          </cell>
          <cell r="AA2496">
            <v>6</v>
          </cell>
          <cell r="CO2496">
            <v>0</v>
          </cell>
          <cell r="DM2496">
            <v>129.4139031528</v>
          </cell>
          <cell r="EK2496">
            <v>129.41390315279997</v>
          </cell>
          <cell r="GA2496">
            <v>0</v>
          </cell>
          <cell r="GG2496">
            <v>258.82780630559995</v>
          </cell>
        </row>
        <row r="2498">
          <cell r="J2498">
            <v>1</v>
          </cell>
          <cell r="N2498">
            <v>0</v>
          </cell>
          <cell r="S2498">
            <v>0</v>
          </cell>
          <cell r="Z2498">
            <v>0</v>
          </cell>
          <cell r="AA2498">
            <v>1</v>
          </cell>
          <cell r="CO2498">
            <v>43.137967717599992</v>
          </cell>
          <cell r="DM2498">
            <v>0</v>
          </cell>
          <cell r="EK2498">
            <v>0</v>
          </cell>
          <cell r="GA2498">
            <v>0</v>
          </cell>
          <cell r="GG2498">
            <v>43.137967717599992</v>
          </cell>
        </row>
        <row r="2500">
          <cell r="J2500">
            <v>9</v>
          </cell>
          <cell r="N2500">
            <v>21</v>
          </cell>
          <cell r="S2500">
            <v>14</v>
          </cell>
          <cell r="Z2500">
            <v>16</v>
          </cell>
          <cell r="AA2500">
            <v>60</v>
          </cell>
          <cell r="CO2500">
            <v>270.22274117439997</v>
          </cell>
          <cell r="DM2500">
            <v>735.30844418079994</v>
          </cell>
          <cell r="EK2500">
            <v>467.86261990719993</v>
          </cell>
          <cell r="GA2500">
            <v>524.87080876552</v>
          </cell>
          <cell r="GG2500">
            <v>1998.2646140279198</v>
          </cell>
        </row>
        <row r="2504">
          <cell r="J2504">
            <v>3</v>
          </cell>
          <cell r="N2504">
            <v>0</v>
          </cell>
          <cell r="S2504">
            <v>6</v>
          </cell>
          <cell r="Z2504">
            <v>0</v>
          </cell>
          <cell r="AA2504">
            <v>9</v>
          </cell>
          <cell r="CO2504">
            <v>330.64462270559994</v>
          </cell>
          <cell r="DM2504">
            <v>0</v>
          </cell>
          <cell r="EK2504">
            <v>661.28924541119989</v>
          </cell>
          <cell r="GA2504">
            <v>0</v>
          </cell>
          <cell r="GG2504">
            <v>991.93386811679977</v>
          </cell>
        </row>
        <row r="2507">
          <cell r="J2507">
            <v>1</v>
          </cell>
          <cell r="N2507">
            <v>0</v>
          </cell>
          <cell r="S2507">
            <v>0</v>
          </cell>
          <cell r="Z2507">
            <v>2</v>
          </cell>
          <cell r="AA2507">
            <v>3</v>
          </cell>
          <cell r="CO2507">
            <v>44.10222817246401</v>
          </cell>
          <cell r="DM2507">
            <v>0</v>
          </cell>
          <cell r="EK2507">
            <v>0</v>
          </cell>
          <cell r="GA2507">
            <v>101.43512479666721</v>
          </cell>
          <cell r="GG2507">
            <v>145.53735296913123</v>
          </cell>
        </row>
        <row r="2509">
          <cell r="J2509">
            <v>15</v>
          </cell>
          <cell r="N2509">
            <v>22</v>
          </cell>
          <cell r="S2509">
            <v>15</v>
          </cell>
          <cell r="Z2509">
            <v>14</v>
          </cell>
          <cell r="AA2509">
            <v>66</v>
          </cell>
          <cell r="CO2509">
            <v>456.24744680143999</v>
          </cell>
          <cell r="DM2509">
            <v>724.38271251248</v>
          </cell>
          <cell r="EK2509">
            <v>522.08910407695998</v>
          </cell>
          <cell r="GA2509">
            <v>537.75283051257588</v>
          </cell>
          <cell r="GG2509">
            <v>2240.472093903456</v>
          </cell>
        </row>
        <row r="2514">
          <cell r="J2514">
            <v>37</v>
          </cell>
          <cell r="N2514">
            <v>76</v>
          </cell>
          <cell r="S2514">
            <v>62</v>
          </cell>
          <cell r="Z2514">
            <v>39</v>
          </cell>
          <cell r="AA2514">
            <v>214</v>
          </cell>
          <cell r="CO2514">
            <v>1184.7811713018402</v>
          </cell>
          <cell r="DM2514">
            <v>2590.3511751560804</v>
          </cell>
          <cell r="EK2514">
            <v>2178.6014277960803</v>
          </cell>
          <cell r="GA2514">
            <v>1325.3903585738481</v>
          </cell>
          <cell r="GG2514">
            <v>7279.1241328278475</v>
          </cell>
        </row>
        <row r="2524">
          <cell r="J2524">
            <v>8</v>
          </cell>
          <cell r="N2524">
            <v>20</v>
          </cell>
          <cell r="S2524">
            <v>12</v>
          </cell>
          <cell r="Z2524">
            <v>6</v>
          </cell>
          <cell r="AA2524">
            <v>46</v>
          </cell>
          <cell r="CO2524">
            <v>458.78497431423995</v>
          </cell>
          <cell r="DM2524">
            <v>1150.0074688009599</v>
          </cell>
          <cell r="EK2524">
            <v>700.35759353279991</v>
          </cell>
          <cell r="GA2524">
            <v>395.70204034603194</v>
          </cell>
          <cell r="GG2524">
            <v>2704.8520769940319</v>
          </cell>
        </row>
        <row r="2529">
          <cell r="J2529">
            <v>2</v>
          </cell>
          <cell r="N2529">
            <v>3</v>
          </cell>
          <cell r="S2529">
            <v>1</v>
          </cell>
          <cell r="Z2529">
            <v>5</v>
          </cell>
          <cell r="AA2529">
            <v>11</v>
          </cell>
          <cell r="CO2529">
            <v>97.431480915999998</v>
          </cell>
          <cell r="DM2529">
            <v>137.28981401800002</v>
          </cell>
          <cell r="EK2529">
            <v>48.715740457999999</v>
          </cell>
          <cell r="GA2529">
            <v>272.80814656479998</v>
          </cell>
          <cell r="GG2529">
            <v>556.24518195680002</v>
          </cell>
        </row>
        <row r="2533">
          <cell r="J2533">
            <v>66</v>
          </cell>
          <cell r="N2533">
            <v>86</v>
          </cell>
          <cell r="S2533">
            <v>112</v>
          </cell>
          <cell r="Z2533">
            <v>55</v>
          </cell>
          <cell r="AA2533">
            <v>319</v>
          </cell>
          <cell r="CO2533">
            <v>3450.4150049992004</v>
          </cell>
          <cell r="DM2533">
            <v>4735.0263388847998</v>
          </cell>
          <cell r="EK2533">
            <v>5763.5628444267995</v>
          </cell>
          <cell r="GA2533">
            <v>3384.6595279033604</v>
          </cell>
          <cell r="GG2533">
            <v>17333.66371621416</v>
          </cell>
        </row>
        <row r="2541">
          <cell r="J2541">
            <v>4</v>
          </cell>
          <cell r="N2541">
            <v>5</v>
          </cell>
          <cell r="S2541">
            <v>5</v>
          </cell>
          <cell r="Z2541">
            <v>0</v>
          </cell>
          <cell r="AA2541">
            <v>14</v>
          </cell>
          <cell r="CO2541">
            <v>282.47947784000002</v>
          </cell>
          <cell r="DM2541">
            <v>282.47947784000002</v>
          </cell>
          <cell r="EK2541">
            <v>282.47947784000002</v>
          </cell>
          <cell r="GA2541">
            <v>0</v>
          </cell>
          <cell r="GG2541">
            <v>847.43843351999988</v>
          </cell>
        </row>
        <row r="2545">
          <cell r="J2545">
            <v>0</v>
          </cell>
          <cell r="N2545">
            <v>0</v>
          </cell>
          <cell r="S2545">
            <v>0</v>
          </cell>
          <cell r="Z2545">
            <v>0</v>
          </cell>
          <cell r="AA2545">
            <v>0</v>
          </cell>
          <cell r="CO2545">
            <v>0</v>
          </cell>
          <cell r="DM2545">
            <v>0</v>
          </cell>
          <cell r="EK2545">
            <v>0</v>
          </cell>
          <cell r="GA2545">
            <v>0</v>
          </cell>
          <cell r="GG2545">
            <v>0</v>
          </cell>
        </row>
        <row r="2547">
          <cell r="J2547">
            <v>52</v>
          </cell>
          <cell r="N2547">
            <v>93</v>
          </cell>
          <cell r="S2547">
            <v>75</v>
          </cell>
          <cell r="Z2547">
            <v>39</v>
          </cell>
          <cell r="AA2547">
            <v>259</v>
          </cell>
          <cell r="CO2547">
            <v>4213.0138394120004</v>
          </cell>
          <cell r="DM2547">
            <v>7248.9500580279982</v>
          </cell>
          <cell r="EK2547">
            <v>6074.5057204999994</v>
          </cell>
          <cell r="GA2547">
            <v>3018.8916941903994</v>
          </cell>
          <cell r="GG2547">
            <v>20555.361312130397</v>
          </cell>
        </row>
        <row r="2552">
          <cell r="J2552">
            <v>1</v>
          </cell>
          <cell r="N2552">
            <v>4</v>
          </cell>
          <cell r="S2552">
            <v>2</v>
          </cell>
          <cell r="Z2552">
            <v>2</v>
          </cell>
          <cell r="AA2552">
            <v>9</v>
          </cell>
          <cell r="CO2552">
            <v>108.92217153999999</v>
          </cell>
          <cell r="DM2552">
            <v>435.68868615999997</v>
          </cell>
          <cell r="EK2552">
            <v>208.26876756000001</v>
          </cell>
          <cell r="GA2552">
            <v>250.52099454200001</v>
          </cell>
          <cell r="GG2552">
            <v>1003.4006198020001</v>
          </cell>
        </row>
        <row r="2555">
          <cell r="J2555">
            <v>0</v>
          </cell>
          <cell r="N2555">
            <v>0</v>
          </cell>
          <cell r="S2555">
            <v>0</v>
          </cell>
          <cell r="Z2555">
            <v>0</v>
          </cell>
          <cell r="AA2555">
            <v>0</v>
          </cell>
          <cell r="CO2555">
            <v>0</v>
          </cell>
          <cell r="DM2555">
            <v>0</v>
          </cell>
          <cell r="EK2555">
            <v>0</v>
          </cell>
          <cell r="GA2555">
            <v>0</v>
          </cell>
          <cell r="GG2555">
            <v>0</v>
          </cell>
        </row>
        <row r="2557">
          <cell r="J2557">
            <v>15</v>
          </cell>
          <cell r="N2557">
            <v>15</v>
          </cell>
          <cell r="S2557">
            <v>11</v>
          </cell>
          <cell r="Z2557">
            <v>16</v>
          </cell>
          <cell r="AA2557">
            <v>57</v>
          </cell>
          <cell r="CO2557">
            <v>1878.6082223299998</v>
          </cell>
          <cell r="DM2557">
            <v>1172.40952773</v>
          </cell>
          <cell r="EK2557">
            <v>614.63225368999997</v>
          </cell>
          <cell r="GA2557">
            <v>2619.9373096189997</v>
          </cell>
          <cell r="GG2557">
            <v>6285.5873133689993</v>
          </cell>
        </row>
        <row r="2565">
          <cell r="J2565">
            <v>63</v>
          </cell>
          <cell r="N2565">
            <v>105</v>
          </cell>
          <cell r="S2565">
            <v>97</v>
          </cell>
          <cell r="Z2565">
            <v>63</v>
          </cell>
          <cell r="AA2565">
            <v>328</v>
          </cell>
          <cell r="CO2565">
            <v>2059.6584164743999</v>
          </cell>
          <cell r="DM2565">
            <v>3544.3274619116</v>
          </cell>
          <cell r="EK2565">
            <v>3202.9342556848001</v>
          </cell>
          <cell r="GA2565">
            <v>2265.64340927288</v>
          </cell>
          <cell r="GG2565">
            <v>11072.56354334368</v>
          </cell>
        </row>
        <row r="2570">
          <cell r="J2570">
            <v>10</v>
          </cell>
          <cell r="N2570">
            <v>15</v>
          </cell>
          <cell r="S2570">
            <v>6</v>
          </cell>
          <cell r="Z2570">
            <v>12</v>
          </cell>
          <cell r="AA2570">
            <v>43</v>
          </cell>
          <cell r="CO2570">
            <v>1225.793361254</v>
          </cell>
          <cell r="DM2570">
            <v>1800.926365924</v>
          </cell>
          <cell r="EK2570">
            <v>697.58067663199995</v>
          </cell>
          <cell r="GA2570">
            <v>1550.5968828923997</v>
          </cell>
          <cell r="GG2570">
            <v>5274.8972867024004</v>
          </cell>
        </row>
        <row r="2575">
          <cell r="J2575">
            <v>6</v>
          </cell>
          <cell r="N2575">
            <v>6</v>
          </cell>
          <cell r="S2575">
            <v>5</v>
          </cell>
          <cell r="Z2575">
            <v>10</v>
          </cell>
          <cell r="AA2575">
            <v>27</v>
          </cell>
          <cell r="CO2575">
            <v>426.59188941600001</v>
          </cell>
          <cell r="DM2575">
            <v>502.95710418800002</v>
          </cell>
          <cell r="EK2575">
            <v>422.34272777899997</v>
          </cell>
          <cell r="GA2575">
            <v>917.83088306140007</v>
          </cell>
          <cell r="GG2575">
            <v>2269.7226044444005</v>
          </cell>
        </row>
        <row r="2580">
          <cell r="J2580">
            <v>1</v>
          </cell>
          <cell r="N2580">
            <v>0</v>
          </cell>
          <cell r="S2580">
            <v>1</v>
          </cell>
          <cell r="Z2580">
            <v>2</v>
          </cell>
          <cell r="AA2580">
            <v>4</v>
          </cell>
          <cell r="CO2580">
            <v>40.097722489999995</v>
          </cell>
          <cell r="DM2580">
            <v>0</v>
          </cell>
          <cell r="EK2580">
            <v>40.097722489999995</v>
          </cell>
          <cell r="GA2580">
            <v>92.224761727000015</v>
          </cell>
          <cell r="GG2580">
            <v>172.42020670700001</v>
          </cell>
        </row>
        <row r="2582">
          <cell r="J2582">
            <v>51</v>
          </cell>
          <cell r="N2582">
            <v>56</v>
          </cell>
          <cell r="S2582">
            <v>69</v>
          </cell>
          <cell r="Z2582">
            <v>51</v>
          </cell>
          <cell r="AA2582">
            <v>227</v>
          </cell>
          <cell r="CO2582">
            <v>2970.3674652427999</v>
          </cell>
          <cell r="DM2582">
            <v>3208.8471735683993</v>
          </cell>
          <cell r="EK2582">
            <v>3115.4613733096003</v>
          </cell>
          <cell r="GA2582">
            <v>3619.6752717846002</v>
          </cell>
          <cell r="GG2582">
            <v>12914.3512839054</v>
          </cell>
        </row>
        <row r="2595">
          <cell r="J2595">
            <v>208</v>
          </cell>
          <cell r="N2595">
            <v>310</v>
          </cell>
          <cell r="S2595">
            <v>279</v>
          </cell>
          <cell r="Z2595">
            <v>249</v>
          </cell>
          <cell r="AA2595">
            <v>1046</v>
          </cell>
          <cell r="CO2595">
            <v>17084.741842784002</v>
          </cell>
          <cell r="DM2595">
            <v>25695.697823837996</v>
          </cell>
          <cell r="EK2595">
            <v>22986.887203923998</v>
          </cell>
          <cell r="GA2595">
            <v>22748.634915517003</v>
          </cell>
          <cell r="GG2595">
            <v>88515.96178606301</v>
          </cell>
        </row>
        <row r="2621">
          <cell r="J2621">
            <v>11</v>
          </cell>
          <cell r="N2621">
            <v>18</v>
          </cell>
          <cell r="S2621">
            <v>12</v>
          </cell>
          <cell r="Z2621">
            <v>11</v>
          </cell>
          <cell r="AA2621">
            <v>52</v>
          </cell>
          <cell r="CO2621">
            <v>261.16424673248002</v>
          </cell>
          <cell r="DM2621">
            <v>322.77349962816004</v>
          </cell>
          <cell r="EK2621">
            <v>258.76269239206403</v>
          </cell>
          <cell r="GA2621">
            <v>209.29526925574402</v>
          </cell>
          <cell r="GG2621">
            <v>1051.995708008448</v>
          </cell>
        </row>
        <row r="2627">
          <cell r="J2627">
            <v>153</v>
          </cell>
          <cell r="N2627">
            <v>171</v>
          </cell>
          <cell r="S2627">
            <v>169</v>
          </cell>
          <cell r="Z2627">
            <v>121</v>
          </cell>
          <cell r="AA2627">
            <v>614</v>
          </cell>
          <cell r="CO2627">
            <v>6507.0631934649609</v>
          </cell>
          <cell r="DM2627">
            <v>7431.7765214313604</v>
          </cell>
          <cell r="EK2627">
            <v>7556.4217879751995</v>
          </cell>
          <cell r="GA2627">
            <v>5820.4235694221125</v>
          </cell>
          <cell r="GG2627">
            <v>27315.685072293636</v>
          </cell>
        </row>
        <row r="2642">
          <cell r="J2642">
            <v>3</v>
          </cell>
          <cell r="N2642">
            <v>0</v>
          </cell>
          <cell r="S2642">
            <v>8</v>
          </cell>
          <cell r="Z2642">
            <v>2</v>
          </cell>
          <cell r="AA2642">
            <v>13</v>
          </cell>
          <cell r="CO2642">
            <v>456.18176433810754</v>
          </cell>
          <cell r="DM2642">
            <v>0</v>
          </cell>
          <cell r="EK2642">
            <v>1216.48470490162</v>
          </cell>
          <cell r="GA2642">
            <v>349.73935265921574</v>
          </cell>
          <cell r="GG2642">
            <v>2022.4058218989435</v>
          </cell>
        </row>
        <row r="2644">
          <cell r="J2644">
            <v>0</v>
          </cell>
          <cell r="N2644">
            <v>0</v>
          </cell>
          <cell r="S2644">
            <v>0</v>
          </cell>
          <cell r="Z2644">
            <v>0</v>
          </cell>
          <cell r="AA2644">
            <v>0</v>
          </cell>
          <cell r="CO2644">
            <v>0</v>
          </cell>
          <cell r="DM2644">
            <v>0</v>
          </cell>
          <cell r="EK2644">
            <v>0</v>
          </cell>
          <cell r="GA2644">
            <v>0</v>
          </cell>
          <cell r="GG2644">
            <v>0</v>
          </cell>
        </row>
        <row r="2646">
          <cell r="J2646">
            <v>139</v>
          </cell>
          <cell r="N2646">
            <v>181</v>
          </cell>
          <cell r="S2646">
            <v>183</v>
          </cell>
          <cell r="Z2646">
            <v>153</v>
          </cell>
          <cell r="AA2646">
            <v>656</v>
          </cell>
          <cell r="CO2646">
            <v>7806.6315763127996</v>
          </cell>
          <cell r="DM2646">
            <v>10249.049685260401</v>
          </cell>
          <cell r="EK2646">
            <v>9955.031638918801</v>
          </cell>
          <cell r="GA2646">
            <v>10333.9970095922</v>
          </cell>
          <cell r="GG2646">
            <v>38344.709910084195</v>
          </cell>
        </row>
        <row r="2666">
          <cell r="J2666">
            <v>0</v>
          </cell>
          <cell r="N2666">
            <v>0</v>
          </cell>
          <cell r="S2666">
            <v>1</v>
          </cell>
          <cell r="Z2666">
            <v>0</v>
          </cell>
          <cell r="AA2666">
            <v>1</v>
          </cell>
          <cell r="CO2666">
            <v>0</v>
          </cell>
          <cell r="DM2666">
            <v>0</v>
          </cell>
          <cell r="EK2666">
            <v>42.491616370000003</v>
          </cell>
          <cell r="GA2666">
            <v>0</v>
          </cell>
          <cell r="GG2666">
            <v>42.491616370000003</v>
          </cell>
        </row>
        <row r="2668">
          <cell r="J2668">
            <v>0</v>
          </cell>
          <cell r="N2668">
            <v>0</v>
          </cell>
          <cell r="S2668">
            <v>1</v>
          </cell>
          <cell r="Z2668">
            <v>0</v>
          </cell>
          <cell r="AA2668">
            <v>1</v>
          </cell>
          <cell r="CO2668">
            <v>0</v>
          </cell>
          <cell r="DM2668">
            <v>0</v>
          </cell>
          <cell r="EK2668">
            <v>127.47484911000001</v>
          </cell>
          <cell r="GA2668">
            <v>0</v>
          </cell>
          <cell r="GG2668">
            <v>127.47484911000001</v>
          </cell>
        </row>
        <row r="2671">
          <cell r="J2671">
            <v>0</v>
          </cell>
          <cell r="N2671">
            <v>0</v>
          </cell>
          <cell r="S2671">
            <v>0</v>
          </cell>
          <cell r="Z2671">
            <v>0</v>
          </cell>
          <cell r="AA2671">
            <v>0</v>
          </cell>
          <cell r="CO2671">
            <v>0</v>
          </cell>
          <cell r="DM2671">
            <v>0</v>
          </cell>
          <cell r="EK2671">
            <v>0</v>
          </cell>
          <cell r="GA2671">
            <v>0</v>
          </cell>
          <cell r="GG2671">
            <v>0</v>
          </cell>
        </row>
        <row r="2674">
          <cell r="J2674">
            <v>15</v>
          </cell>
          <cell r="N2674">
            <v>23</v>
          </cell>
          <cell r="S2674">
            <v>19</v>
          </cell>
          <cell r="Z2674">
            <v>13</v>
          </cell>
          <cell r="AA2674">
            <v>70</v>
          </cell>
          <cell r="CO2674">
            <v>1633.8325730999995</v>
          </cell>
          <cell r="DM2674">
            <v>2505.2099454199993</v>
          </cell>
          <cell r="EK2674">
            <v>2069.5212592599996</v>
          </cell>
          <cell r="GA2674">
            <v>1579.3714873300003</v>
          </cell>
          <cell r="GG2674">
            <v>7787.9352651099998</v>
          </cell>
        </row>
        <row r="2676">
          <cell r="J2676">
            <v>66</v>
          </cell>
          <cell r="N2676">
            <v>74</v>
          </cell>
          <cell r="S2676">
            <v>91</v>
          </cell>
          <cell r="Z2676">
            <v>90</v>
          </cell>
          <cell r="AA2676">
            <v>321</v>
          </cell>
          <cell r="CO2676">
            <v>15317.329991179999</v>
          </cell>
          <cell r="DM2676">
            <v>13804.98753249</v>
          </cell>
          <cell r="EK2676">
            <v>17206.710735969998</v>
          </cell>
          <cell r="GA2676">
            <v>27754.925339413996</v>
          </cell>
          <cell r="GG2676">
            <v>74083.953599053988</v>
          </cell>
        </row>
        <row r="2695">
          <cell r="J2695">
            <v>0</v>
          </cell>
          <cell r="N2695">
            <v>0</v>
          </cell>
          <cell r="S2695">
            <v>19</v>
          </cell>
          <cell r="Z2695">
            <v>2</v>
          </cell>
          <cell r="AA2695">
            <v>21</v>
          </cell>
          <cell r="CO2695">
            <v>0</v>
          </cell>
          <cell r="DM2695">
            <v>0</v>
          </cell>
          <cell r="EK2695">
            <v>929.53941802847999</v>
          </cell>
          <cell r="GA2695">
            <v>172.55187087039997</v>
          </cell>
          <cell r="GG2695">
            <v>1102.0912888988798</v>
          </cell>
        </row>
        <row r="2700">
          <cell r="J2700">
            <v>39</v>
          </cell>
          <cell r="N2700">
            <v>52</v>
          </cell>
          <cell r="S2700">
            <v>62</v>
          </cell>
          <cell r="Z2700">
            <v>40</v>
          </cell>
          <cell r="AA2700">
            <v>193</v>
          </cell>
          <cell r="CO2700">
            <v>2942.5935084470402</v>
          </cell>
          <cell r="DM2700">
            <v>4119.2689550712003</v>
          </cell>
          <cell r="EK2700">
            <v>4135.12610813232</v>
          </cell>
          <cell r="GA2700">
            <v>3718.4736661060806</v>
          </cell>
          <cell r="GG2700">
            <v>14915.462237756643</v>
          </cell>
        </row>
        <row r="2709">
          <cell r="J2709">
            <v>6</v>
          </cell>
          <cell r="N2709">
            <v>19</v>
          </cell>
          <cell r="S2709">
            <v>5</v>
          </cell>
          <cell r="Z2709">
            <v>5</v>
          </cell>
          <cell r="AA2709">
            <v>35</v>
          </cell>
          <cell r="CO2709">
            <v>225.33244313664002</v>
          </cell>
          <cell r="DM2709">
            <v>713.55273659936006</v>
          </cell>
          <cell r="EK2709">
            <v>187.77703594720003</v>
          </cell>
          <cell r="GA2709">
            <v>210.31028026086403</v>
          </cell>
          <cell r="GG2709">
            <v>1336.9724959440643</v>
          </cell>
        </row>
        <row r="2711">
          <cell r="J2711">
            <v>7</v>
          </cell>
          <cell r="N2711">
            <v>14</v>
          </cell>
          <cell r="S2711">
            <v>11</v>
          </cell>
          <cell r="Z2711">
            <v>5</v>
          </cell>
          <cell r="AA2711">
            <v>37</v>
          </cell>
          <cell r="CO2711">
            <v>309.07085105903997</v>
          </cell>
          <cell r="DM2711">
            <v>653.66708729728009</v>
          </cell>
          <cell r="EK2711">
            <v>521.2081511291201</v>
          </cell>
          <cell r="GA2711">
            <v>234.01078723041604</v>
          </cell>
          <cell r="GG2711">
            <v>1717.9568767158562</v>
          </cell>
        </row>
        <row r="2714">
          <cell r="J2714">
            <v>132</v>
          </cell>
          <cell r="N2714">
            <v>166</v>
          </cell>
          <cell r="S2714">
            <v>174</v>
          </cell>
          <cell r="Z2714">
            <v>113</v>
          </cell>
          <cell r="AA2714">
            <v>585</v>
          </cell>
          <cell r="CO2714">
            <v>5546.0297075511999</v>
          </cell>
          <cell r="DM2714">
            <v>6208.6403823841601</v>
          </cell>
          <cell r="EK2714">
            <v>6170.3380803041591</v>
          </cell>
          <cell r="GA2714">
            <v>4863.4242734749278</v>
          </cell>
          <cell r="GG2714">
            <v>22788.43244371445</v>
          </cell>
        </row>
        <row r="2724">
          <cell r="J2724">
            <v>34</v>
          </cell>
          <cell r="N2724">
            <v>49</v>
          </cell>
          <cell r="S2724">
            <v>38</v>
          </cell>
          <cell r="Z2724">
            <v>44</v>
          </cell>
          <cell r="AA2724">
            <v>165</v>
          </cell>
          <cell r="CO2724">
            <v>5189.1192811942401</v>
          </cell>
          <cell r="DM2724">
            <v>7210.0444946902398</v>
          </cell>
          <cell r="EK2724">
            <v>5442.0293818284799</v>
          </cell>
          <cell r="GA2724">
            <v>7679.8701075790395</v>
          </cell>
          <cell r="GG2724">
            <v>25521.063265292003</v>
          </cell>
        </row>
        <row r="2730">
          <cell r="J2730">
            <v>0</v>
          </cell>
          <cell r="N2730">
            <v>0</v>
          </cell>
          <cell r="S2730">
            <v>0</v>
          </cell>
          <cell r="Z2730">
            <v>0</v>
          </cell>
          <cell r="AA2730">
            <v>0</v>
          </cell>
          <cell r="CO2730">
            <v>0</v>
          </cell>
          <cell r="DM2730">
            <v>0</v>
          </cell>
          <cell r="EK2730">
            <v>0</v>
          </cell>
          <cell r="GA2730">
            <v>0</v>
          </cell>
          <cell r="GG2730">
            <v>0</v>
          </cell>
        </row>
        <row r="2733">
          <cell r="J2733">
            <v>8</v>
          </cell>
          <cell r="N2733">
            <v>9</v>
          </cell>
          <cell r="S2733">
            <v>16</v>
          </cell>
          <cell r="Z2733">
            <v>14</v>
          </cell>
          <cell r="AA2733">
            <v>47</v>
          </cell>
          <cell r="CO2733">
            <v>536.34713602623992</v>
          </cell>
          <cell r="DM2733">
            <v>549.27416297823993</v>
          </cell>
          <cell r="EK2733">
            <v>423.29789143712003</v>
          </cell>
          <cell r="GA2733">
            <v>1127.292288552416</v>
          </cell>
          <cell r="GG2733">
            <v>2636.2114789940156</v>
          </cell>
        </row>
        <row r="2736">
          <cell r="J2736">
            <v>13</v>
          </cell>
          <cell r="N2736">
            <v>11</v>
          </cell>
          <cell r="S2736">
            <v>13</v>
          </cell>
          <cell r="Z2736">
            <v>18</v>
          </cell>
          <cell r="AA2736">
            <v>55</v>
          </cell>
          <cell r="CO2736">
            <v>1379.5186601617079</v>
          </cell>
          <cell r="DM2736">
            <v>1167.2850201368294</v>
          </cell>
          <cell r="EK2736">
            <v>1379.5186601617079</v>
          </cell>
          <cell r="GA2736">
            <v>2096.8963032175525</v>
          </cell>
          <cell r="GG2736">
            <v>6023.2186436777974</v>
          </cell>
        </row>
        <row r="2739">
          <cell r="J2739">
            <v>1</v>
          </cell>
          <cell r="N2739">
            <v>6</v>
          </cell>
          <cell r="S2739">
            <v>3</v>
          </cell>
          <cell r="Z2739">
            <v>1</v>
          </cell>
          <cell r="AA2739">
            <v>11</v>
          </cell>
          <cell r="CO2739">
            <v>36.032890681760001</v>
          </cell>
          <cell r="DM2739">
            <v>216.19734409056002</v>
          </cell>
          <cell r="EK2739">
            <v>108.09867204528001</v>
          </cell>
          <cell r="GA2739">
            <v>36.032890681760001</v>
          </cell>
          <cell r="GG2739">
            <v>396.36179749936002</v>
          </cell>
        </row>
        <row r="2741">
          <cell r="J2741">
            <v>1</v>
          </cell>
          <cell r="N2741">
            <v>1</v>
          </cell>
          <cell r="S2741">
            <v>1</v>
          </cell>
          <cell r="Z2741">
            <v>0</v>
          </cell>
          <cell r="AA2741">
            <v>3</v>
          </cell>
          <cell r="CO2741">
            <v>56.333110784160013</v>
          </cell>
          <cell r="DM2741">
            <v>56.333110784160013</v>
          </cell>
          <cell r="EK2741">
            <v>56.333110784160013</v>
          </cell>
          <cell r="GA2741">
            <v>0</v>
          </cell>
          <cell r="GG2741">
            <v>168.99933235248005</v>
          </cell>
        </row>
        <row r="2743">
          <cell r="J2743">
            <v>2</v>
          </cell>
          <cell r="N2743">
            <v>5</v>
          </cell>
          <cell r="S2743">
            <v>2</v>
          </cell>
          <cell r="Z2743">
            <v>3</v>
          </cell>
          <cell r="AA2743">
            <v>12</v>
          </cell>
          <cell r="CO2743">
            <v>53.795583271360002</v>
          </cell>
          <cell r="DM2743">
            <v>134.48895817840003</v>
          </cell>
          <cell r="EK2743">
            <v>53.795583271360002</v>
          </cell>
          <cell r="GA2743">
            <v>88.762712397744011</v>
          </cell>
          <cell r="GG2743">
            <v>330.84283711886405</v>
          </cell>
        </row>
        <row r="2745">
          <cell r="J2745">
            <v>2</v>
          </cell>
          <cell r="N2745">
            <v>3</v>
          </cell>
          <cell r="S2745">
            <v>2</v>
          </cell>
          <cell r="Z2745">
            <v>3</v>
          </cell>
          <cell r="AA2745">
            <v>10</v>
          </cell>
          <cell r="CO2745">
            <v>95.778563862923193</v>
          </cell>
          <cell r="DM2745">
            <v>143.66784579438479</v>
          </cell>
          <cell r="EK2745">
            <v>60.796469991319995</v>
          </cell>
          <cell r="GA2745">
            <v>158.03463037382326</v>
          </cell>
          <cell r="GG2745">
            <v>458.27751002245139</v>
          </cell>
        </row>
        <row r="2749">
          <cell r="J2749">
            <v>62</v>
          </cell>
          <cell r="N2749">
            <v>80</v>
          </cell>
          <cell r="S2749">
            <v>84</v>
          </cell>
          <cell r="Z2749">
            <v>72</v>
          </cell>
          <cell r="AA2749">
            <v>298</v>
          </cell>
          <cell r="CO2749">
            <v>5360.78062354128</v>
          </cell>
          <cell r="DM2749">
            <v>6936.58520899008</v>
          </cell>
          <cell r="EK2749">
            <v>7348.1721715662406</v>
          </cell>
          <cell r="GA2749">
            <v>6816.0019015818234</v>
          </cell>
          <cell r="GG2749">
            <v>26461.539905679419</v>
          </cell>
        </row>
        <row r="2752">
          <cell r="J2752">
            <v>2</v>
          </cell>
          <cell r="N2752">
            <v>5</v>
          </cell>
          <cell r="S2752">
            <v>3</v>
          </cell>
          <cell r="Z2752">
            <v>5</v>
          </cell>
          <cell r="AA2752">
            <v>15</v>
          </cell>
          <cell r="CO2752">
            <v>61.858217859199996</v>
          </cell>
          <cell r="DM2752">
            <v>154.64554464799997</v>
          </cell>
          <cell r="EK2752">
            <v>92.787326788799987</v>
          </cell>
          <cell r="GA2752">
            <v>163.92427732687997</v>
          </cell>
          <cell r="GG2752">
            <v>473.21536662287986</v>
          </cell>
        </row>
        <row r="2754">
          <cell r="J2754">
            <v>4</v>
          </cell>
          <cell r="N2754">
            <v>6</v>
          </cell>
          <cell r="S2754">
            <v>2</v>
          </cell>
          <cell r="Z2754">
            <v>4</v>
          </cell>
          <cell r="AA2754">
            <v>16</v>
          </cell>
          <cell r="CO2754">
            <v>198.3073697294592</v>
          </cell>
          <cell r="DM2754">
            <v>446.2094577904432</v>
          </cell>
          <cell r="EK2754">
            <v>102.528805866536</v>
          </cell>
          <cell r="GA2754">
            <v>311.64311245068569</v>
          </cell>
          <cell r="GG2754">
            <v>1058.6887458371239</v>
          </cell>
        </row>
        <row r="2759">
          <cell r="J2759">
            <v>243</v>
          </cell>
          <cell r="N2759">
            <v>316</v>
          </cell>
          <cell r="S2759">
            <v>333</v>
          </cell>
          <cell r="Z2759">
            <v>244</v>
          </cell>
          <cell r="AA2759">
            <v>1136</v>
          </cell>
          <cell r="CO2759">
            <v>27913.013303461441</v>
          </cell>
          <cell r="DM2759">
            <v>38753.924523825284</v>
          </cell>
          <cell r="EK2759">
            <v>39700.039263078885</v>
          </cell>
          <cell r="GA2759">
            <v>31746.162146879939</v>
          </cell>
          <cell r="GG2759">
            <v>138113.13923724554</v>
          </cell>
        </row>
        <row r="2781">
          <cell r="J2781">
            <v>44</v>
          </cell>
          <cell r="N2781">
            <v>63</v>
          </cell>
          <cell r="S2781">
            <v>35</v>
          </cell>
          <cell r="Z2781">
            <v>25</v>
          </cell>
          <cell r="AA2781">
            <v>167</v>
          </cell>
          <cell r="CO2781">
            <v>1638.9555060031998</v>
          </cell>
          <cell r="DM2781">
            <v>2384.1459441206403</v>
          </cell>
          <cell r="EK2781">
            <v>1274.987880488</v>
          </cell>
          <cell r="GA2781">
            <v>851.44102408736012</v>
          </cell>
          <cell r="GG2781">
            <v>6149.5303546992018</v>
          </cell>
        </row>
        <row r="2785">
          <cell r="J2785">
            <v>0</v>
          </cell>
          <cell r="N2785">
            <v>0</v>
          </cell>
          <cell r="S2785">
            <v>1</v>
          </cell>
          <cell r="Z2785">
            <v>0</v>
          </cell>
          <cell r="AA2785">
            <v>1</v>
          </cell>
          <cell r="CO2785">
            <v>0</v>
          </cell>
          <cell r="DM2785">
            <v>0</v>
          </cell>
          <cell r="EK2785">
            <v>75.618319881440016</v>
          </cell>
          <cell r="GA2785">
            <v>0</v>
          </cell>
          <cell r="GG2785">
            <v>75.618319881440016</v>
          </cell>
        </row>
        <row r="2787">
          <cell r="J2787">
            <v>4</v>
          </cell>
          <cell r="N2787">
            <v>5</v>
          </cell>
          <cell r="S2787">
            <v>2</v>
          </cell>
          <cell r="Z2787">
            <v>1</v>
          </cell>
          <cell r="AA2787">
            <v>12</v>
          </cell>
          <cell r="CO2787">
            <v>748.81000566399996</v>
          </cell>
          <cell r="DM2787">
            <v>936.01250707999998</v>
          </cell>
          <cell r="EK2787">
            <v>364.82942731200001</v>
          </cell>
          <cell r="GA2787">
            <v>177.62692589599999</v>
          </cell>
          <cell r="GG2787">
            <v>2227.2788659520002</v>
          </cell>
        </row>
        <row r="2791">
          <cell r="J2791">
            <v>148</v>
          </cell>
          <cell r="N2791">
            <v>207</v>
          </cell>
          <cell r="S2791">
            <v>190</v>
          </cell>
          <cell r="Z2791">
            <v>173</v>
          </cell>
          <cell r="AA2791">
            <v>718</v>
          </cell>
          <cell r="CO2791">
            <v>10809.704419744161</v>
          </cell>
          <cell r="DM2791">
            <v>15466.076981307682</v>
          </cell>
          <cell r="EK2791">
            <v>13826.920388218561</v>
          </cell>
          <cell r="GA2791">
            <v>14234.089180249792</v>
          </cell>
          <cell r="GG2791">
            <v>54336.790969520189</v>
          </cell>
        </row>
        <row r="2799">
          <cell r="J2799">
            <v>19</v>
          </cell>
          <cell r="N2799">
            <v>45</v>
          </cell>
          <cell r="S2799">
            <v>35</v>
          </cell>
          <cell r="Z2799">
            <v>28</v>
          </cell>
          <cell r="AA2799">
            <v>127</v>
          </cell>
          <cell r="CO2799">
            <v>1446.390682296</v>
          </cell>
          <cell r="DM2799">
            <v>3425.6621422799999</v>
          </cell>
          <cell r="EK2799">
            <v>2664.4038884399997</v>
          </cell>
          <cell r="GA2799">
            <v>2337.0628392887998</v>
          </cell>
          <cell r="GG2799">
            <v>9873.5195523048005</v>
          </cell>
        </row>
        <row r="2802">
          <cell r="J2802">
            <v>0</v>
          </cell>
          <cell r="N2802">
            <v>0</v>
          </cell>
          <cell r="S2802">
            <v>0</v>
          </cell>
          <cell r="Z2802">
            <v>0</v>
          </cell>
          <cell r="AA2802">
            <v>0</v>
          </cell>
          <cell r="CO2802">
            <v>0</v>
          </cell>
          <cell r="DM2802">
            <v>0</v>
          </cell>
          <cell r="EK2802">
            <v>0</v>
          </cell>
          <cell r="GA2802">
            <v>0</v>
          </cell>
          <cell r="GG2802">
            <v>0</v>
          </cell>
        </row>
        <row r="2804">
          <cell r="J2804">
            <v>73</v>
          </cell>
          <cell r="N2804">
            <v>70</v>
          </cell>
          <cell r="S2804">
            <v>82</v>
          </cell>
          <cell r="Z2804">
            <v>59</v>
          </cell>
          <cell r="AA2804">
            <v>284</v>
          </cell>
          <cell r="CO2804">
            <v>1963.5387894046403</v>
          </cell>
          <cell r="DM2804">
            <v>1882.8454144976004</v>
          </cell>
          <cell r="EK2804">
            <v>2205.6189141257601</v>
          </cell>
          <cell r="GA2804">
            <v>1748.3564563192001</v>
          </cell>
          <cell r="GG2804">
            <v>7800.3595743471997</v>
          </cell>
        </row>
        <row r="2808">
          <cell r="J2808">
            <v>74</v>
          </cell>
          <cell r="N2808">
            <v>97</v>
          </cell>
          <cell r="S2808">
            <v>74</v>
          </cell>
          <cell r="Z2808">
            <v>73</v>
          </cell>
          <cell r="AA2808">
            <v>318</v>
          </cell>
          <cell r="CO2808">
            <v>7250.5060890499999</v>
          </cell>
          <cell r="DM2808">
            <v>9230.2563278100006</v>
          </cell>
          <cell r="EK2808">
            <v>7762.7993793700007</v>
          </cell>
          <cell r="GA2808">
            <v>7309.3360311509987</v>
          </cell>
          <cell r="GG2808">
            <v>31552.897827381006</v>
          </cell>
        </row>
        <row r="2818">
          <cell r="J2818">
            <v>0</v>
          </cell>
          <cell r="N2818">
            <v>2</v>
          </cell>
          <cell r="S2818">
            <v>3</v>
          </cell>
          <cell r="Z2818">
            <v>1</v>
          </cell>
          <cell r="AA2818">
            <v>6</v>
          </cell>
          <cell r="CO2818">
            <v>0</v>
          </cell>
          <cell r="DM2818">
            <v>187.92066957999998</v>
          </cell>
          <cell r="EK2818">
            <v>291.45657988999994</v>
          </cell>
          <cell r="GA2818">
            <v>93.96033478999999</v>
          </cell>
          <cell r="GG2818">
            <v>573.33758425999997</v>
          </cell>
        </row>
        <row r="2821">
          <cell r="J2821">
            <v>15</v>
          </cell>
          <cell r="N2821">
            <v>29</v>
          </cell>
          <cell r="S2821">
            <v>31</v>
          </cell>
          <cell r="Z2821">
            <v>30</v>
          </cell>
          <cell r="AA2821">
            <v>105</v>
          </cell>
          <cell r="CO2821">
            <v>906.68730705000007</v>
          </cell>
          <cell r="DM2821">
            <v>1760.1104752700001</v>
          </cell>
          <cell r="EK2821">
            <v>1873.8204345700001</v>
          </cell>
          <cell r="GA2821">
            <v>2001.8937571500001</v>
          </cell>
          <cell r="GG2821">
            <v>6542.5119740399996</v>
          </cell>
        </row>
        <row r="2824">
          <cell r="J2824">
            <v>29</v>
          </cell>
          <cell r="N2824">
            <v>42</v>
          </cell>
          <cell r="S2824">
            <v>54</v>
          </cell>
          <cell r="Z2824">
            <v>36</v>
          </cell>
          <cell r="AA2824">
            <v>161</v>
          </cell>
          <cell r="CO2824">
            <v>1829.7488482391998</v>
          </cell>
          <cell r="DM2824">
            <v>2372.3488350799998</v>
          </cell>
          <cell r="EK2824">
            <v>3010.9439665087998</v>
          </cell>
          <cell r="GA2824">
            <v>2885.4943516212802</v>
          </cell>
          <cell r="GG2824">
            <v>10098.536001449278</v>
          </cell>
        </row>
        <row r="2833">
          <cell r="J2833">
            <v>58</v>
          </cell>
          <cell r="N2833">
            <v>93</v>
          </cell>
          <cell r="S2833">
            <v>94</v>
          </cell>
          <cell r="Z2833">
            <v>52</v>
          </cell>
          <cell r="AA2833">
            <v>297</v>
          </cell>
          <cell r="CO2833">
            <v>2929.71435937264</v>
          </cell>
          <cell r="DM2833">
            <v>4638.6577468515206</v>
          </cell>
          <cell r="EK2833">
            <v>4906.9079194688002</v>
          </cell>
          <cell r="GA2833">
            <v>2991.4346889443518</v>
          </cell>
          <cell r="GG2833">
            <v>15466.714714637312</v>
          </cell>
        </row>
        <row r="2841">
          <cell r="J2841">
            <v>19</v>
          </cell>
          <cell r="N2841">
            <v>23</v>
          </cell>
          <cell r="S2841">
            <v>29</v>
          </cell>
          <cell r="Z2841">
            <v>21</v>
          </cell>
          <cell r="AA2841">
            <v>92</v>
          </cell>
          <cell r="CO2841">
            <v>569.74674343999993</v>
          </cell>
          <cell r="DM2841">
            <v>688.57963564319994</v>
          </cell>
          <cell r="EK2841">
            <v>865.20112610959995</v>
          </cell>
          <cell r="GA2841">
            <v>700.9512792150399</v>
          </cell>
          <cell r="GG2841">
            <v>2824.4787844078396</v>
          </cell>
        </row>
        <row r="2845">
          <cell r="J2845">
            <v>60</v>
          </cell>
          <cell r="N2845">
            <v>71</v>
          </cell>
          <cell r="S2845">
            <v>70</v>
          </cell>
          <cell r="Z2845">
            <v>55</v>
          </cell>
          <cell r="AA2845">
            <v>256</v>
          </cell>
          <cell r="CO2845">
            <v>3602.27405717088</v>
          </cell>
          <cell r="DM2845">
            <v>4051.9239324390396</v>
          </cell>
          <cell r="EK2845">
            <v>4076.5906149785606</v>
          </cell>
          <cell r="GA2845">
            <v>3439.5677930501438</v>
          </cell>
          <cell r="GG2845">
            <v>15170.356397638625</v>
          </cell>
        </row>
        <row r="2852">
          <cell r="J2852">
            <v>65</v>
          </cell>
          <cell r="N2852">
            <v>81</v>
          </cell>
          <cell r="S2852">
            <v>57</v>
          </cell>
          <cell r="Z2852">
            <v>60</v>
          </cell>
          <cell r="AA2852">
            <v>263</v>
          </cell>
          <cell r="CO2852">
            <v>2320.7939364803196</v>
          </cell>
          <cell r="DM2852">
            <v>2867.73165903168</v>
          </cell>
          <cell r="EK2852">
            <v>2037.18454072896</v>
          </cell>
          <cell r="GA2852">
            <v>2296.3881883737204</v>
          </cell>
          <cell r="GG2852">
            <v>9522.0983246146789</v>
          </cell>
        </row>
        <row r="2857">
          <cell r="J2857">
            <v>3</v>
          </cell>
          <cell r="N2857">
            <v>2</v>
          </cell>
          <cell r="S2857">
            <v>3</v>
          </cell>
          <cell r="Z2857">
            <v>2</v>
          </cell>
          <cell r="AA2857">
            <v>10</v>
          </cell>
          <cell r="CO2857">
            <v>312.1158840743999</v>
          </cell>
          <cell r="DM2857">
            <v>208.07725604959998</v>
          </cell>
          <cell r="EK2857">
            <v>312.1158840743999</v>
          </cell>
          <cell r="GA2857">
            <v>239.28884445704</v>
          </cell>
          <cell r="GG2857">
            <v>1071.5978686554399</v>
          </cell>
        </row>
        <row r="2860">
          <cell r="J2860">
            <v>138</v>
          </cell>
          <cell r="N2860">
            <v>135</v>
          </cell>
          <cell r="S2860">
            <v>125</v>
          </cell>
          <cell r="Z2860">
            <v>77</v>
          </cell>
          <cell r="AA2860">
            <v>475</v>
          </cell>
          <cell r="CO2860">
            <v>11671.61154787488</v>
          </cell>
          <cell r="DM2860">
            <v>11418.873807600001</v>
          </cell>
          <cell r="EK2860">
            <v>10624.12019059104</v>
          </cell>
          <cell r="GA2860">
            <v>7222.8690629841749</v>
          </cell>
          <cell r="GG2860">
            <v>40937.474609050092</v>
          </cell>
        </row>
        <row r="2864">
          <cell r="J2864">
            <v>6</v>
          </cell>
          <cell r="N2864">
            <v>19</v>
          </cell>
          <cell r="S2864">
            <v>11</v>
          </cell>
          <cell r="Z2864">
            <v>3</v>
          </cell>
          <cell r="AA2864">
            <v>39</v>
          </cell>
          <cell r="CO2864">
            <v>261.87283932095994</v>
          </cell>
          <cell r="DM2864">
            <v>829.26399118303993</v>
          </cell>
          <cell r="EK2864">
            <v>480.10020542176005</v>
          </cell>
          <cell r="GA2864">
            <v>144.03006162652798</v>
          </cell>
          <cell r="GG2864">
            <v>1715.2670975522881</v>
          </cell>
        </row>
        <row r="2868">
          <cell r="J2868">
            <v>11</v>
          </cell>
          <cell r="N2868">
            <v>10</v>
          </cell>
          <cell r="S2868">
            <v>8</v>
          </cell>
          <cell r="Z2868">
            <v>7</v>
          </cell>
          <cell r="AA2868">
            <v>36</v>
          </cell>
          <cell r="CO2868">
            <v>460.6091214508001</v>
          </cell>
          <cell r="DM2868">
            <v>460.63306038960008</v>
          </cell>
          <cell r="EK2868">
            <v>359.46710502080009</v>
          </cell>
          <cell r="GA2868">
            <v>350.39137454294411</v>
          </cell>
          <cell r="GG2868">
            <v>1631.1006614041444</v>
          </cell>
        </row>
        <row r="2873">
          <cell r="J2873">
            <v>3</v>
          </cell>
          <cell r="N2873">
            <v>5</v>
          </cell>
          <cell r="S2873">
            <v>4</v>
          </cell>
          <cell r="Z2873">
            <v>5</v>
          </cell>
          <cell r="AA2873">
            <v>17</v>
          </cell>
          <cell r="CO2873">
            <v>151.34197109359999</v>
          </cell>
          <cell r="DM2873">
            <v>485.1944115984</v>
          </cell>
          <cell r="EK2873">
            <v>208.17301180480001</v>
          </cell>
          <cell r="GA2873">
            <v>271.36031954617602</v>
          </cell>
          <cell r="GG2873">
            <v>1116.0697140429759</v>
          </cell>
        </row>
        <row r="2877">
          <cell r="J2877">
            <v>3</v>
          </cell>
          <cell r="N2877">
            <v>3</v>
          </cell>
          <cell r="S2877">
            <v>3</v>
          </cell>
          <cell r="Z2877">
            <v>3</v>
          </cell>
          <cell r="AA2877">
            <v>12</v>
          </cell>
          <cell r="CO2877">
            <v>49.266336050399993</v>
          </cell>
          <cell r="DM2877">
            <v>61.379439083200005</v>
          </cell>
          <cell r="EK2877">
            <v>51.803863563200004</v>
          </cell>
          <cell r="GA2877">
            <v>46.973943270912002</v>
          </cell>
          <cell r="GG2877">
            <v>209.42358196771198</v>
          </cell>
        </row>
        <row r="2880">
          <cell r="J2880">
            <v>5</v>
          </cell>
          <cell r="N2880">
            <v>5</v>
          </cell>
          <cell r="S2880">
            <v>5</v>
          </cell>
          <cell r="Z2880">
            <v>7</v>
          </cell>
          <cell r="AA2880">
            <v>22</v>
          </cell>
          <cell r="CO2880">
            <v>310.24864684800002</v>
          </cell>
          <cell r="DM2880">
            <v>310.24864684800002</v>
          </cell>
          <cell r="EK2880">
            <v>300.67307132800005</v>
          </cell>
          <cell r="GA2880">
            <v>451.24708126489605</v>
          </cell>
          <cell r="GG2880">
            <v>1372.4174462888961</v>
          </cell>
        </row>
        <row r="2883">
          <cell r="J2883">
            <v>28</v>
          </cell>
          <cell r="N2883">
            <v>29</v>
          </cell>
          <cell r="S2883">
            <v>12</v>
          </cell>
          <cell r="Z2883">
            <v>13</v>
          </cell>
          <cell r="AA2883">
            <v>82</v>
          </cell>
          <cell r="CO2883">
            <v>1269.1467794207999</v>
          </cell>
          <cell r="DM2883">
            <v>1349.1507128904</v>
          </cell>
          <cell r="EK2883">
            <v>572.23639307519989</v>
          </cell>
          <cell r="GA2883">
            <v>846.81027576588781</v>
          </cell>
          <cell r="GG2883">
            <v>4037.3441611522876</v>
          </cell>
        </row>
        <row r="2887">
          <cell r="J2887">
            <v>7</v>
          </cell>
          <cell r="N2887">
            <v>6</v>
          </cell>
          <cell r="S2887">
            <v>5</v>
          </cell>
          <cell r="Z2887">
            <v>12</v>
          </cell>
          <cell r="AA2887">
            <v>30</v>
          </cell>
          <cell r="CO2887">
            <v>212.86504380960002</v>
          </cell>
          <cell r="DM2887">
            <v>194.76720607680002</v>
          </cell>
          <cell r="EK2887">
            <v>138.36706626400002</v>
          </cell>
          <cell r="GA2887">
            <v>415.10119879200005</v>
          </cell>
          <cell r="GG2887">
            <v>961.10051494239997</v>
          </cell>
        </row>
        <row r="2890">
          <cell r="J2890">
            <v>9</v>
          </cell>
          <cell r="N2890">
            <v>5</v>
          </cell>
          <cell r="S2890">
            <v>7</v>
          </cell>
          <cell r="Z2890">
            <v>4</v>
          </cell>
          <cell r="AA2890">
            <v>25</v>
          </cell>
          <cell r="CO2890">
            <v>581.18955618639995</v>
          </cell>
          <cell r="DM2890">
            <v>332.34428736040002</v>
          </cell>
          <cell r="EK2890">
            <v>470.61559786919997</v>
          </cell>
          <cell r="GA2890">
            <v>299.61975802079996</v>
          </cell>
          <cell r="GG2890">
            <v>1683.7691994368001</v>
          </cell>
        </row>
        <row r="2895">
          <cell r="J2895">
            <v>93</v>
          </cell>
          <cell r="N2895">
            <v>109</v>
          </cell>
          <cell r="S2895">
            <v>92</v>
          </cell>
          <cell r="Z2895">
            <v>61</v>
          </cell>
          <cell r="AA2895">
            <v>355</v>
          </cell>
          <cell r="CO2895">
            <v>3366.1260014843992</v>
          </cell>
          <cell r="DM2895">
            <v>3775.4579160256003</v>
          </cell>
          <cell r="EK2895">
            <v>3168.5818785067995</v>
          </cell>
          <cell r="GA2895">
            <v>2602.132963275888</v>
          </cell>
          <cell r="GG2895">
            <v>12912.298759292687</v>
          </cell>
        </row>
        <row r="2908">
          <cell r="J2908">
            <v>3</v>
          </cell>
          <cell r="N2908">
            <v>4</v>
          </cell>
          <cell r="S2908">
            <v>8</v>
          </cell>
          <cell r="Z2908">
            <v>12</v>
          </cell>
          <cell r="AA2908">
            <v>27</v>
          </cell>
          <cell r="CO2908">
            <v>111.93847782879998</v>
          </cell>
          <cell r="DM2908">
            <v>152.4431622784</v>
          </cell>
          <cell r="EK2908">
            <v>295.31074903679996</v>
          </cell>
          <cell r="GA2908">
            <v>521.02621519423997</v>
          </cell>
          <cell r="GG2908">
            <v>1080.7186043382399</v>
          </cell>
        </row>
        <row r="2911">
          <cell r="J2911">
            <v>13</v>
          </cell>
          <cell r="N2911">
            <v>24</v>
          </cell>
          <cell r="S2911">
            <v>22</v>
          </cell>
          <cell r="Z2911">
            <v>23</v>
          </cell>
          <cell r="AA2911">
            <v>82</v>
          </cell>
          <cell r="CO2911">
            <v>714.48156742480001</v>
          </cell>
          <cell r="DM2911">
            <v>1288.1064189503998</v>
          </cell>
          <cell r="EK2911">
            <v>1300.4589113712</v>
          </cell>
          <cell r="GA2911">
            <v>1557.377347918112</v>
          </cell>
          <cell r="GG2911">
            <v>4860.4242456645115</v>
          </cell>
        </row>
        <row r="2916">
          <cell r="J2916">
            <v>6</v>
          </cell>
          <cell r="N2916">
            <v>14</v>
          </cell>
          <cell r="S2916">
            <v>15</v>
          </cell>
          <cell r="Z2916">
            <v>15</v>
          </cell>
          <cell r="AA2916">
            <v>50</v>
          </cell>
          <cell r="CO2916">
            <v>1433.8083760627201</v>
          </cell>
          <cell r="DM2916">
            <v>2224.9232743740804</v>
          </cell>
          <cell r="EK2916">
            <v>2247.4258768460804</v>
          </cell>
          <cell r="GA2916">
            <v>2499.581422129344</v>
          </cell>
          <cell r="GG2916">
            <v>8405.7389494122253</v>
          </cell>
        </row>
        <row r="2921">
          <cell r="J2921">
            <v>24</v>
          </cell>
          <cell r="N2921">
            <v>23</v>
          </cell>
          <cell r="S2921">
            <v>20</v>
          </cell>
          <cell r="Z2921">
            <v>12</v>
          </cell>
          <cell r="AA2921">
            <v>79</v>
          </cell>
          <cell r="CO2921">
            <v>2585.1059823785372</v>
          </cell>
          <cell r="DM2921">
            <v>2498.1403134060984</v>
          </cell>
          <cell r="EK2921">
            <v>2189.365428888781</v>
          </cell>
          <cell r="GA2921">
            <v>1536.4422304314819</v>
          </cell>
          <cell r="GG2921">
            <v>8809.0539551048987</v>
          </cell>
        </row>
        <row r="2925">
          <cell r="J2925">
            <v>7</v>
          </cell>
          <cell r="N2925">
            <v>27</v>
          </cell>
          <cell r="S2925">
            <v>16</v>
          </cell>
          <cell r="Z2925">
            <v>20</v>
          </cell>
          <cell r="AA2925">
            <v>70</v>
          </cell>
          <cell r="CO2925">
            <v>359.36656147784004</v>
          </cell>
          <cell r="DM2925">
            <v>1734.7974413828802</v>
          </cell>
          <cell r="EK2925">
            <v>1025.2520831386398</v>
          </cell>
          <cell r="GA2925">
            <v>1280.6886993738319</v>
          </cell>
          <cell r="GG2925">
            <v>4400.1047853731916</v>
          </cell>
        </row>
        <row r="2936">
          <cell r="J2936">
            <v>38</v>
          </cell>
          <cell r="N2936">
            <v>53</v>
          </cell>
          <cell r="S2936">
            <v>45</v>
          </cell>
          <cell r="Z2936">
            <v>31</v>
          </cell>
          <cell r="AA2936">
            <v>167</v>
          </cell>
          <cell r="CO2936">
            <v>1143.563106476</v>
          </cell>
          <cell r="DM2936">
            <v>1715.7037437959996</v>
          </cell>
          <cell r="EK2936">
            <v>1430.9740057088</v>
          </cell>
          <cell r="GA2936">
            <v>1052.0972091089598</v>
          </cell>
          <cell r="GG2936">
            <v>5342.3380650897589</v>
          </cell>
        </row>
        <row r="2941">
          <cell r="J2941">
            <v>29</v>
          </cell>
          <cell r="N2941">
            <v>67</v>
          </cell>
          <cell r="S2941">
            <v>43</v>
          </cell>
          <cell r="Z2941">
            <v>56</v>
          </cell>
          <cell r="AA2941">
            <v>195</v>
          </cell>
          <cell r="CO2941">
            <v>4221.3350145388804</v>
          </cell>
          <cell r="DM2941">
            <v>9550.1810937209593</v>
          </cell>
          <cell r="EK2941">
            <v>5250.5561737305607</v>
          </cell>
          <cell r="GA2941">
            <v>7858.3032969338237</v>
          </cell>
          <cell r="GG2941">
            <v>26880.375578924231</v>
          </cell>
        </row>
        <row r="2949">
          <cell r="J2949">
            <v>5</v>
          </cell>
          <cell r="N2949">
            <v>14</v>
          </cell>
          <cell r="S2949">
            <v>10</v>
          </cell>
          <cell r="Z2949">
            <v>3</v>
          </cell>
          <cell r="AA2949">
            <v>32</v>
          </cell>
          <cell r="CO2949">
            <v>1984.3465150096001</v>
          </cell>
          <cell r="DM2949">
            <v>5556.1702420268812</v>
          </cell>
          <cell r="EK2949">
            <v>3968.6930300192007</v>
          </cell>
          <cell r="GA2949">
            <v>1448.198550954176</v>
          </cell>
          <cell r="GG2949">
            <v>12957.40833800986</v>
          </cell>
        </row>
        <row r="2952">
          <cell r="J2952">
            <v>18</v>
          </cell>
          <cell r="N2952">
            <v>25</v>
          </cell>
          <cell r="S2952">
            <v>16</v>
          </cell>
          <cell r="Z2952">
            <v>31</v>
          </cell>
          <cell r="AA2952">
            <v>90</v>
          </cell>
          <cell r="CO2952">
            <v>1554.4893543412802</v>
          </cell>
          <cell r="DM2952">
            <v>2214.3518390000008</v>
          </cell>
          <cell r="EK2952">
            <v>1400.07362350576</v>
          </cell>
          <cell r="GA2952">
            <v>3027.2492565042562</v>
          </cell>
          <cell r="GG2952">
            <v>8196.1640733512977</v>
          </cell>
        </row>
        <row r="2957">
          <cell r="J2957">
            <v>12</v>
          </cell>
          <cell r="N2957">
            <v>26</v>
          </cell>
          <cell r="S2957">
            <v>22</v>
          </cell>
          <cell r="Z2957">
            <v>13</v>
          </cell>
          <cell r="AA2957">
            <v>73</v>
          </cell>
          <cell r="CO2957">
            <v>523.67864961327996</v>
          </cell>
          <cell r="DM2957">
            <v>1249.62218093552</v>
          </cell>
          <cell r="EK2957">
            <v>1036.7379859748801</v>
          </cell>
          <cell r="GA2957">
            <v>713.85915501600005</v>
          </cell>
          <cell r="GG2957">
            <v>3523.8979715396799</v>
          </cell>
        </row>
        <row r="2962">
          <cell r="J2962">
            <v>12</v>
          </cell>
          <cell r="N2962">
            <v>21</v>
          </cell>
          <cell r="S2962">
            <v>14</v>
          </cell>
          <cell r="Z2962">
            <v>21</v>
          </cell>
          <cell r="AA2962">
            <v>68</v>
          </cell>
          <cell r="CO2962">
            <v>886.61211297232001</v>
          </cell>
          <cell r="DM2962">
            <v>1790.4123840030402</v>
          </cell>
          <cell r="EK2962">
            <v>1128.4911506075198</v>
          </cell>
          <cell r="GA2962">
            <v>1838.479857998336</v>
          </cell>
          <cell r="GG2962">
            <v>5643.9955055812152</v>
          </cell>
        </row>
        <row r="2968">
          <cell r="J2968">
            <v>13</v>
          </cell>
          <cell r="N2968">
            <v>6</v>
          </cell>
          <cell r="S2968">
            <v>1</v>
          </cell>
          <cell r="Z2968">
            <v>8</v>
          </cell>
          <cell r="AA2968">
            <v>28</v>
          </cell>
          <cell r="CO2968">
            <v>699.34258252767995</v>
          </cell>
          <cell r="DM2968">
            <v>327.84855465376</v>
          </cell>
          <cell r="EK2968">
            <v>53.795583271360002</v>
          </cell>
          <cell r="GA2968">
            <v>494.53634307571201</v>
          </cell>
          <cell r="GG2968">
            <v>1575.5230635285122</v>
          </cell>
        </row>
        <row r="2971">
          <cell r="J2971">
            <v>4</v>
          </cell>
          <cell r="N2971">
            <v>0</v>
          </cell>
          <cell r="S2971">
            <v>3</v>
          </cell>
          <cell r="Z2971">
            <v>1</v>
          </cell>
          <cell r="AA2971">
            <v>8</v>
          </cell>
          <cell r="CO2971">
            <v>710.50770358399996</v>
          </cell>
          <cell r="DM2971">
            <v>0</v>
          </cell>
          <cell r="EK2971">
            <v>532.88077768799997</v>
          </cell>
          <cell r="GA2971">
            <v>247.72013870240002</v>
          </cell>
          <cell r="GG2971">
            <v>1491.1086199744</v>
          </cell>
        </row>
        <row r="2975">
          <cell r="J2975">
            <v>45</v>
          </cell>
          <cell r="N2975">
            <v>38</v>
          </cell>
          <cell r="S2975">
            <v>38</v>
          </cell>
          <cell r="Z2975">
            <v>53</v>
          </cell>
          <cell r="AA2975">
            <v>174</v>
          </cell>
          <cell r="CO2975">
            <v>3981.3806675832002</v>
          </cell>
          <cell r="DM2975">
            <v>3107.9349709508806</v>
          </cell>
          <cell r="EK2975">
            <v>3150.1249566920001</v>
          </cell>
          <cell r="GA2975">
            <v>5186.3787514804162</v>
          </cell>
          <cell r="GG2975">
            <v>15425.819346706496</v>
          </cell>
        </row>
        <row r="2983">
          <cell r="J2983">
            <v>23</v>
          </cell>
          <cell r="N2983">
            <v>29</v>
          </cell>
          <cell r="S2983">
            <v>26</v>
          </cell>
          <cell r="Z2983">
            <v>24</v>
          </cell>
          <cell r="AA2983">
            <v>102</v>
          </cell>
          <cell r="CO2983">
            <v>3026.019752607488</v>
          </cell>
          <cell r="DM2983">
            <v>3906.176012564224</v>
          </cell>
          <cell r="EK2983">
            <v>3485.2490336258552</v>
          </cell>
          <cell r="GA2983">
            <v>3546.9172720667389</v>
          </cell>
          <cell r="GG2983">
            <v>13964.362070864305</v>
          </cell>
        </row>
        <row r="2986">
          <cell r="J2986">
            <v>12</v>
          </cell>
          <cell r="N2986">
            <v>12</v>
          </cell>
          <cell r="S2986">
            <v>6</v>
          </cell>
          <cell r="Z2986">
            <v>16</v>
          </cell>
          <cell r="AA2986">
            <v>46</v>
          </cell>
          <cell r="CO2986">
            <v>716.46371155743998</v>
          </cell>
          <cell r="DM2986">
            <v>722.11330111424013</v>
          </cell>
          <cell r="EK2986">
            <v>365.84443831712008</v>
          </cell>
          <cell r="GA2986">
            <v>1056.2242821580801</v>
          </cell>
          <cell r="GG2986">
            <v>2860.6457331468805</v>
          </cell>
        </row>
        <row r="2991">
          <cell r="J2991">
            <v>11</v>
          </cell>
          <cell r="N2991">
            <v>17</v>
          </cell>
          <cell r="S2991">
            <v>13</v>
          </cell>
          <cell r="Z2991">
            <v>10</v>
          </cell>
          <cell r="AA2991">
            <v>51</v>
          </cell>
          <cell r="CO2991">
            <v>422.81911266112002</v>
          </cell>
          <cell r="DM2991">
            <v>679.48283889920015</v>
          </cell>
          <cell r="EK2991">
            <v>501.98997106048</v>
          </cell>
          <cell r="GA2991">
            <v>430.31966096593601</v>
          </cell>
          <cell r="GG2991">
            <v>2034.6115835867363</v>
          </cell>
        </row>
        <row r="2996">
          <cell r="J2996">
            <v>85</v>
          </cell>
          <cell r="N2996">
            <v>169</v>
          </cell>
          <cell r="S2996">
            <v>137</v>
          </cell>
          <cell r="Z2996">
            <v>123</v>
          </cell>
          <cell r="AA2996">
            <v>514</v>
          </cell>
          <cell r="CO2996">
            <v>6841.3082325660798</v>
          </cell>
          <cell r="DM2996">
            <v>12878.268121452162</v>
          </cell>
          <cell r="EK2996">
            <v>10945.840376912001</v>
          </cell>
          <cell r="GA2996">
            <v>11171.799062687649</v>
          </cell>
          <cell r="GG2996">
            <v>41837.215793617885</v>
          </cell>
        </row>
        <row r="3016">
          <cell r="J3016">
            <v>21</v>
          </cell>
          <cell r="N3016">
            <v>21</v>
          </cell>
          <cell r="S3016">
            <v>25</v>
          </cell>
          <cell r="Z3016">
            <v>25</v>
          </cell>
          <cell r="AA3016">
            <v>92</v>
          </cell>
          <cell r="CO3016">
            <v>1159.35323050848</v>
          </cell>
          <cell r="DM3016">
            <v>1159.3532305084802</v>
          </cell>
          <cell r="EK3016">
            <v>1339.1442364720003</v>
          </cell>
          <cell r="GA3016">
            <v>1572.2290655496322</v>
          </cell>
          <cell r="GG3016">
            <v>5230.0797630385932</v>
          </cell>
        </row>
        <row r="3019">
          <cell r="J3019">
            <v>5</v>
          </cell>
          <cell r="N3019">
            <v>3</v>
          </cell>
          <cell r="S3019">
            <v>5</v>
          </cell>
          <cell r="Z3019">
            <v>4</v>
          </cell>
          <cell r="AA3019">
            <v>17</v>
          </cell>
          <cell r="CO3019">
            <v>585.83371031359991</v>
          </cell>
          <cell r="DM3019">
            <v>351.50022618816001</v>
          </cell>
          <cell r="EK3019">
            <v>585.83371031359991</v>
          </cell>
          <cell r="GA3019">
            <v>544.24507071513597</v>
          </cell>
          <cell r="GG3019">
            <v>2067.4127175304961</v>
          </cell>
        </row>
        <row r="3021">
          <cell r="J3021">
            <v>0</v>
          </cell>
          <cell r="N3021">
            <v>5</v>
          </cell>
          <cell r="S3021">
            <v>2</v>
          </cell>
          <cell r="Z3021">
            <v>2</v>
          </cell>
          <cell r="AA3021">
            <v>9</v>
          </cell>
          <cell r="CO3021">
            <v>0</v>
          </cell>
          <cell r="DM3021">
            <v>1796.3300896743999</v>
          </cell>
          <cell r="EK3021">
            <v>432.81601350400001</v>
          </cell>
          <cell r="GA3021">
            <v>432.81601350400001</v>
          </cell>
          <cell r="GG3021">
            <v>2661.9621166823999</v>
          </cell>
        </row>
        <row r="3025">
          <cell r="J3025">
            <v>110</v>
          </cell>
          <cell r="N3025">
            <v>112</v>
          </cell>
          <cell r="S3025">
            <v>128</v>
          </cell>
          <cell r="Z3025">
            <v>117</v>
          </cell>
          <cell r="AA3025">
            <v>467</v>
          </cell>
          <cell r="CO3025">
            <v>16060.910775052531</v>
          </cell>
          <cell r="DM3025">
            <v>15349.863009009203</v>
          </cell>
          <cell r="EK3025">
            <v>17607.697536445521</v>
          </cell>
          <cell r="GA3025">
            <v>18908.024687897567</v>
          </cell>
          <cell r="GG3025">
            <v>67926.496008404822</v>
          </cell>
        </row>
        <row r="3031">
          <cell r="J3031">
            <v>335</v>
          </cell>
          <cell r="N3031">
            <v>162</v>
          </cell>
          <cell r="S3031">
            <v>89</v>
          </cell>
          <cell r="Z3031">
            <v>125</v>
          </cell>
          <cell r="AA3031">
            <v>711</v>
          </cell>
          <cell r="CO3031">
            <v>11942.79663438904</v>
          </cell>
          <cell r="DM3031">
            <v>6124.222108599839</v>
          </cell>
          <cell r="EK3031">
            <v>3802.992483433361</v>
          </cell>
          <cell r="GA3031">
            <v>5361.5801840971999</v>
          </cell>
          <cell r="GG3031">
            <v>27231.591410519442</v>
          </cell>
        </row>
        <row r="3037">
          <cell r="J3037">
            <v>43</v>
          </cell>
          <cell r="N3037">
            <v>29</v>
          </cell>
          <cell r="S3037">
            <v>23</v>
          </cell>
          <cell r="Z3037">
            <v>22</v>
          </cell>
          <cell r="AA3037">
            <v>117</v>
          </cell>
          <cell r="CO3037">
            <v>701.2371709984368</v>
          </cell>
          <cell r="DM3037">
            <v>492.17907979918721</v>
          </cell>
          <cell r="EK3037">
            <v>385.58583633385206</v>
          </cell>
          <cell r="GA3037">
            <v>396.11405990984247</v>
          </cell>
          <cell r="GG3037">
            <v>1975.1161470413188</v>
          </cell>
        </row>
        <row r="3042">
          <cell r="J3042">
            <v>111</v>
          </cell>
          <cell r="N3042">
            <v>48</v>
          </cell>
          <cell r="S3042">
            <v>22</v>
          </cell>
          <cell r="Z3042">
            <v>46</v>
          </cell>
          <cell r="AA3042">
            <v>227</v>
          </cell>
          <cell r="CO3042">
            <v>7811.697055762882</v>
          </cell>
          <cell r="DM3042">
            <v>3507.7344000619205</v>
          </cell>
          <cell r="EK3042">
            <v>1618.0711757940801</v>
          </cell>
          <cell r="GA3042">
            <v>3996.7590418683199</v>
          </cell>
          <cell r="GG3042">
            <v>16934.261673487203</v>
          </cell>
        </row>
        <row r="3049">
          <cell r="J3049">
            <v>1</v>
          </cell>
          <cell r="N3049">
            <v>2</v>
          </cell>
          <cell r="S3049">
            <v>2</v>
          </cell>
          <cell r="Z3049">
            <v>2</v>
          </cell>
          <cell r="AA3049">
            <v>7</v>
          </cell>
          <cell r="CO3049">
            <v>22.4827635798584</v>
          </cell>
          <cell r="DM3049">
            <v>44.9655271597168</v>
          </cell>
          <cell r="EK3049">
            <v>44.9655271597168</v>
          </cell>
          <cell r="GA3049">
            <v>51.710356233674318</v>
          </cell>
          <cell r="GG3049">
            <v>164.12417413296635</v>
          </cell>
        </row>
        <row r="3053">
          <cell r="J3053">
            <v>2</v>
          </cell>
          <cell r="N3053">
            <v>1</v>
          </cell>
          <cell r="S3053">
            <v>1</v>
          </cell>
          <cell r="Z3053">
            <v>5</v>
          </cell>
          <cell r="AA3053">
            <v>9</v>
          </cell>
          <cell r="CO3053">
            <v>115.86446379200001</v>
          </cell>
          <cell r="DM3053">
            <v>57.932231896000005</v>
          </cell>
          <cell r="EK3053">
            <v>57.932231896000005</v>
          </cell>
          <cell r="GA3053">
            <v>324.42049861759995</v>
          </cell>
          <cell r="GG3053">
            <v>556.14942620160002</v>
          </cell>
        </row>
        <row r="3055">
          <cell r="J3055">
            <v>683</v>
          </cell>
          <cell r="N3055">
            <v>458</v>
          </cell>
          <cell r="S3055">
            <v>596</v>
          </cell>
          <cell r="Z3055">
            <v>1227</v>
          </cell>
          <cell r="AA3055">
            <v>2964</v>
          </cell>
          <cell r="CO3055">
            <v>34913.778373699191</v>
          </cell>
          <cell r="DM3055">
            <v>12421.561458686016</v>
          </cell>
          <cell r="EK3055">
            <v>15753.078210572326</v>
          </cell>
          <cell r="GA3055">
            <v>86789.563957579012</v>
          </cell>
          <cell r="GG3055">
            <v>149877.98200053655</v>
          </cell>
        </row>
        <row r="3073">
          <cell r="J3073">
            <v>18</v>
          </cell>
          <cell r="N3073">
            <v>4</v>
          </cell>
          <cell r="S3073">
            <v>3</v>
          </cell>
          <cell r="Z3073">
            <v>17</v>
          </cell>
          <cell r="AA3073">
            <v>42</v>
          </cell>
          <cell r="CO3073">
            <v>1103.106299904</v>
          </cell>
          <cell r="DM3073">
            <v>245.13473331200001</v>
          </cell>
          <cell r="EK3073">
            <v>183.85104998400004</v>
          </cell>
          <cell r="GA3073">
            <v>1152.1332465664</v>
          </cell>
          <cell r="GG3073">
            <v>2684.2253297664001</v>
          </cell>
        </row>
        <row r="3075">
          <cell r="J3075">
            <v>0</v>
          </cell>
          <cell r="N3075">
            <v>0</v>
          </cell>
          <cell r="S3075">
            <v>0</v>
          </cell>
          <cell r="Z3075">
            <v>0</v>
          </cell>
          <cell r="AA3075">
            <v>0</v>
          </cell>
          <cell r="CO3075">
            <v>0</v>
          </cell>
          <cell r="DM3075">
            <v>0</v>
          </cell>
          <cell r="EK3075">
            <v>0</v>
          </cell>
          <cell r="GA3075">
            <v>0</v>
          </cell>
          <cell r="GG3075">
            <v>0</v>
          </cell>
        </row>
        <row r="3079">
          <cell r="J3079">
            <v>83</v>
          </cell>
          <cell r="N3079">
            <v>83</v>
          </cell>
          <cell r="S3079">
            <v>95</v>
          </cell>
          <cell r="Z3079">
            <v>85</v>
          </cell>
          <cell r="AA3079">
            <v>346</v>
          </cell>
          <cell r="CO3079">
            <v>3761.3386927824458</v>
          </cell>
          <cell r="DM3079">
            <v>3863.2839044599523</v>
          </cell>
          <cell r="EK3079">
            <v>4215.1652922486246</v>
          </cell>
          <cell r="GA3079">
            <v>4285.495002261252</v>
          </cell>
          <cell r="GG3079">
            <v>16125.282891752273</v>
          </cell>
        </row>
        <row r="3084">
          <cell r="J3084">
            <v>7</v>
          </cell>
          <cell r="N3084">
            <v>3</v>
          </cell>
          <cell r="S3084">
            <v>3</v>
          </cell>
          <cell r="Z3084">
            <v>2</v>
          </cell>
          <cell r="AA3084">
            <v>15</v>
          </cell>
          <cell r="CO3084">
            <v>384.17208986240001</v>
          </cell>
          <cell r="DM3084">
            <v>135.59014936320003</v>
          </cell>
          <cell r="EK3084">
            <v>135.59014936320003</v>
          </cell>
          <cell r="GA3084">
            <v>90.393432908800023</v>
          </cell>
          <cell r="GG3084">
            <v>745.7458214976001</v>
          </cell>
        </row>
        <row r="3088">
          <cell r="J3088">
            <v>97</v>
          </cell>
          <cell r="N3088">
            <v>3</v>
          </cell>
          <cell r="S3088">
            <v>0</v>
          </cell>
          <cell r="Z3088">
            <v>230</v>
          </cell>
          <cell r="AA3088">
            <v>330</v>
          </cell>
          <cell r="CO3088">
            <v>1857.66165088</v>
          </cell>
          <cell r="DM3088">
            <v>57.453453120000006</v>
          </cell>
          <cell r="EK3088">
            <v>0</v>
          </cell>
          <cell r="GA3088">
            <v>4634.5785516800006</v>
          </cell>
          <cell r="GG3088">
            <v>6549.6936556800001</v>
          </cell>
        </row>
        <row r="3090">
          <cell r="J3090">
            <v>2152</v>
          </cell>
          <cell r="N3090">
            <v>1696</v>
          </cell>
          <cell r="S3090">
            <v>2710</v>
          </cell>
          <cell r="Z3090">
            <v>2545</v>
          </cell>
          <cell r="AA3090">
            <v>9103</v>
          </cell>
          <cell r="CO3090">
            <v>106200.56699363375</v>
          </cell>
          <cell r="DM3090">
            <v>82588.147658405302</v>
          </cell>
          <cell r="EK3090">
            <v>110982.29341432959</v>
          </cell>
          <cell r="GA3090">
            <v>135621.87544728015</v>
          </cell>
          <cell r="GG3090">
            <v>435392.88351364888</v>
          </cell>
        </row>
        <row r="3103">
          <cell r="J3103">
            <v>0</v>
          </cell>
          <cell r="N3103">
            <v>0</v>
          </cell>
          <cell r="S3103">
            <v>1</v>
          </cell>
          <cell r="Z3103">
            <v>5</v>
          </cell>
          <cell r="AA3103">
            <v>6</v>
          </cell>
          <cell r="CO3103">
            <v>0</v>
          </cell>
          <cell r="DM3103">
            <v>0</v>
          </cell>
          <cell r="EK3103">
            <v>84.245913424959994</v>
          </cell>
          <cell r="GA3103">
            <v>421.22956712480004</v>
          </cell>
          <cell r="GG3103">
            <v>505.47548054975999</v>
          </cell>
        </row>
        <row r="3105">
          <cell r="J3105">
            <v>5</v>
          </cell>
          <cell r="N3105">
            <v>5</v>
          </cell>
          <cell r="S3105">
            <v>0</v>
          </cell>
          <cell r="Z3105">
            <v>13</v>
          </cell>
          <cell r="AA3105">
            <v>23</v>
          </cell>
          <cell r="CO3105">
            <v>408.83877240191987</v>
          </cell>
          <cell r="DM3105">
            <v>490.74824539999992</v>
          </cell>
          <cell r="EK3105">
            <v>0</v>
          </cell>
          <cell r="GA3105">
            <v>1423.1699116599998</v>
          </cell>
          <cell r="GG3105">
            <v>2322.7569294619193</v>
          </cell>
        </row>
        <row r="3109">
          <cell r="J3109">
            <v>128</v>
          </cell>
          <cell r="N3109">
            <v>135</v>
          </cell>
          <cell r="S3109">
            <v>93</v>
          </cell>
          <cell r="Z3109">
            <v>303</v>
          </cell>
          <cell r="AA3109">
            <v>659</v>
          </cell>
          <cell r="CO3109">
            <v>20665.887392570003</v>
          </cell>
          <cell r="DM3109">
            <v>23081.805096266002</v>
          </cell>
          <cell r="EK3109">
            <v>17747.491363462006</v>
          </cell>
          <cell r="GA3109">
            <v>58933.005217268706</v>
          </cell>
          <cell r="GG3109">
            <v>120428.18906956671</v>
          </cell>
        </row>
        <row r="3116">
          <cell r="J3116">
            <v>12</v>
          </cell>
          <cell r="N3116">
            <v>12</v>
          </cell>
          <cell r="S3116">
            <v>13</v>
          </cell>
          <cell r="Z3116">
            <v>13</v>
          </cell>
          <cell r="AA3116">
            <v>50</v>
          </cell>
          <cell r="CO3116">
            <v>971.44213650400002</v>
          </cell>
          <cell r="DM3116">
            <v>960.90900343199996</v>
          </cell>
          <cell r="EK3116">
            <v>1045.6528467840001</v>
          </cell>
          <cell r="GA3116">
            <v>1160.3203636359999</v>
          </cell>
          <cell r="GG3116">
            <v>4138.3243503559997</v>
          </cell>
        </row>
        <row r="3121">
          <cell r="J3121">
            <v>0</v>
          </cell>
          <cell r="N3121">
            <v>1</v>
          </cell>
          <cell r="S3121">
            <v>6</v>
          </cell>
          <cell r="Z3121">
            <v>6</v>
          </cell>
          <cell r="AA3121">
            <v>13</v>
          </cell>
          <cell r="CO3121">
            <v>0</v>
          </cell>
          <cell r="DM3121">
            <v>101.02232173599998</v>
          </cell>
          <cell r="EK3121">
            <v>606.133930416</v>
          </cell>
          <cell r="GA3121">
            <v>666.74732345760015</v>
          </cell>
          <cell r="GG3121">
            <v>1373.9035756096</v>
          </cell>
        </row>
        <row r="3124">
          <cell r="J3124">
            <v>0</v>
          </cell>
          <cell r="N3124">
            <v>0</v>
          </cell>
          <cell r="S3124">
            <v>5</v>
          </cell>
          <cell r="Z3124">
            <v>0</v>
          </cell>
          <cell r="AA3124">
            <v>5</v>
          </cell>
          <cell r="CO3124">
            <v>0</v>
          </cell>
          <cell r="DM3124">
            <v>0</v>
          </cell>
          <cell r="EK3124">
            <v>1129.8221556047999</v>
          </cell>
          <cell r="GA3124">
            <v>0</v>
          </cell>
          <cell r="GG3124">
            <v>1129.8221556047999</v>
          </cell>
        </row>
        <row r="3126">
          <cell r="J3126">
            <v>124</v>
          </cell>
          <cell r="N3126">
            <v>176</v>
          </cell>
          <cell r="S3126">
            <v>171</v>
          </cell>
          <cell r="Z3126">
            <v>167</v>
          </cell>
          <cell r="AA3126">
            <v>638</v>
          </cell>
          <cell r="CO3126">
            <v>6411.8053681919992</v>
          </cell>
          <cell r="DM3126">
            <v>9100.6269742079985</v>
          </cell>
          <cell r="EK3126">
            <v>8842.0864351679957</v>
          </cell>
          <cell r="GA3126">
            <v>9643.5621061919992</v>
          </cell>
          <cell r="GG3126">
            <v>33998.080883759991</v>
          </cell>
        </row>
        <row r="3128">
          <cell r="J3128">
            <v>0</v>
          </cell>
          <cell r="N3128">
            <v>1</v>
          </cell>
          <cell r="S3128">
            <v>1</v>
          </cell>
          <cell r="Z3128">
            <v>0</v>
          </cell>
          <cell r="AA3128">
            <v>2</v>
          </cell>
          <cell r="CO3128">
            <v>0</v>
          </cell>
          <cell r="DM3128">
            <v>61.532648291519983</v>
          </cell>
          <cell r="EK3128">
            <v>61.532648291519983</v>
          </cell>
          <cell r="GA3128">
            <v>0</v>
          </cell>
          <cell r="GG3128">
            <v>123.06529658303997</v>
          </cell>
        </row>
        <row r="3130">
          <cell r="J3130">
            <v>0</v>
          </cell>
          <cell r="N3130">
            <v>0</v>
          </cell>
          <cell r="S3130">
            <v>1</v>
          </cell>
          <cell r="Z3130">
            <v>1</v>
          </cell>
          <cell r="AA3130">
            <v>2</v>
          </cell>
          <cell r="CO3130">
            <v>0</v>
          </cell>
          <cell r="DM3130">
            <v>0</v>
          </cell>
          <cell r="EK3130">
            <v>110.13826963103998</v>
          </cell>
          <cell r="GA3130">
            <v>180.82325300457597</v>
          </cell>
          <cell r="GG3130">
            <v>290.96152263561595</v>
          </cell>
        </row>
        <row r="3133">
          <cell r="J3133">
            <v>6</v>
          </cell>
          <cell r="N3133">
            <v>25</v>
          </cell>
          <cell r="S3133">
            <v>5</v>
          </cell>
          <cell r="Z3133">
            <v>10</v>
          </cell>
          <cell r="AA3133">
            <v>46</v>
          </cell>
          <cell r="CO3133">
            <v>155.12432342399995</v>
          </cell>
          <cell r="DM3133">
            <v>646.35134759999994</v>
          </cell>
          <cell r="EK3133">
            <v>129.27026951999997</v>
          </cell>
          <cell r="GA3133">
            <v>289.56540372479998</v>
          </cell>
          <cell r="GG3133">
            <v>1220.3113442687995</v>
          </cell>
        </row>
        <row r="3137">
          <cell r="AA3137">
            <v>2103</v>
          </cell>
        </row>
        <row r="3138">
          <cell r="J3138">
            <v>426</v>
          </cell>
          <cell r="N3138">
            <v>554</v>
          </cell>
          <cell r="S3138">
            <v>509</v>
          </cell>
          <cell r="Z3138">
            <v>614</v>
          </cell>
          <cell r="CO3138">
            <v>41537.260690737807</v>
          </cell>
          <cell r="DM3138">
            <v>65267.88878171672</v>
          </cell>
          <cell r="EK3138">
            <v>77668.03884928966</v>
          </cell>
          <cell r="GA3138">
            <v>107029.66457076449</v>
          </cell>
          <cell r="GG3138">
            <v>291502.85289250867</v>
          </cell>
        </row>
        <row r="3193">
          <cell r="J3193">
            <v>30</v>
          </cell>
          <cell r="N3193">
            <v>27</v>
          </cell>
          <cell r="S3193">
            <v>26</v>
          </cell>
          <cell r="Z3193">
            <v>47</v>
          </cell>
          <cell r="AA3193">
            <v>130</v>
          </cell>
          <cell r="CO3193">
            <v>13255.329250955627</v>
          </cell>
          <cell r="DM3193">
            <v>11416.07039978898</v>
          </cell>
          <cell r="EK3193">
            <v>10273.123844055599</v>
          </cell>
          <cell r="GA3193">
            <v>21177.633495096372</v>
          </cell>
          <cell r="GG3193">
            <v>56122.156989896583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Лист1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32 карата"/>
      <sheetName val="ИП Монгуш"/>
      <sheetName val="ИП Саражакова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Новосибирск"/>
      <sheetName val="ООО РДЦ "/>
      <sheetName val="ООО Алдан"/>
      <sheetName val="Тубдиспансер"/>
      <sheetName val="СПИД"/>
      <sheetName val="гиппократ"/>
      <sheetName val="СВОД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Приложение к протоколу"/>
      <sheetName val="2022-4"/>
      <sheetName val="2022-12"/>
      <sheetName val="2023"/>
      <sheetName val="2023-1 "/>
      <sheetName val="2023-2"/>
      <sheetName val="2023-3"/>
      <sheetName val="2023-4 "/>
      <sheetName val="2023-5"/>
      <sheetName val="2023-6"/>
      <sheetName val="2023-7"/>
      <sheetName val="2023-8"/>
      <sheetName val="2023-9"/>
      <sheetName val="2023-11"/>
      <sheetName val="2023-12"/>
      <sheetName val="2023-14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1">
          <cell r="G11">
            <v>30065.829190596363</v>
          </cell>
        </row>
        <row r="12">
          <cell r="G12">
            <v>207993.29051587777</v>
          </cell>
        </row>
        <row r="57">
          <cell r="G57">
            <v>3679408.4554463476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0">
          <cell r="AI10">
            <v>1303</v>
          </cell>
        </row>
        <row r="12">
          <cell r="N12">
            <v>15</v>
          </cell>
          <cell r="T12">
            <v>15</v>
          </cell>
          <cell r="AA12">
            <v>25</v>
          </cell>
          <cell r="AH12">
            <v>28</v>
          </cell>
          <cell r="AI12">
            <v>83</v>
          </cell>
          <cell r="CB12">
            <v>3093.6717247200004</v>
          </cell>
          <cell r="CV12">
            <v>2885.27672424</v>
          </cell>
          <cell r="DP12">
            <v>6093.8970433599998</v>
          </cell>
          <cell r="EU12">
            <v>6024.9278867200001</v>
          </cell>
          <cell r="EZ12">
            <v>18097.773379040002</v>
          </cell>
        </row>
        <row r="17">
          <cell r="N17">
            <v>30</v>
          </cell>
          <cell r="T17">
            <v>40</v>
          </cell>
          <cell r="AA17">
            <v>42</v>
          </cell>
          <cell r="AH17">
            <v>36</v>
          </cell>
          <cell r="AI17">
            <v>148</v>
          </cell>
          <cell r="CB17">
            <v>11242.34225376</v>
          </cell>
          <cell r="CV17">
            <v>15759.12363392</v>
          </cell>
          <cell r="DP17">
            <v>15662.345759039999</v>
          </cell>
          <cell r="EU17">
            <v>13644.677496959999</v>
          </cell>
          <cell r="EZ17">
            <v>56308.489143680003</v>
          </cell>
        </row>
        <row r="23">
          <cell r="N23">
            <v>28</v>
          </cell>
          <cell r="T23">
            <v>27</v>
          </cell>
          <cell r="AA23">
            <v>37</v>
          </cell>
          <cell r="AH23">
            <v>52</v>
          </cell>
          <cell r="AI23">
            <v>144</v>
          </cell>
          <cell r="CB23">
            <v>9527.9279746399989</v>
          </cell>
          <cell r="CV23">
            <v>8135.7804803199997</v>
          </cell>
          <cell r="DP23">
            <v>12743.891881200001</v>
          </cell>
          <cell r="EU23">
            <v>15081.84987808</v>
          </cell>
          <cell r="EZ23">
            <v>45489.450214240002</v>
          </cell>
        </row>
        <row r="37">
          <cell r="N37">
            <v>4</v>
          </cell>
          <cell r="T37">
            <v>8</v>
          </cell>
          <cell r="AA37">
            <v>7</v>
          </cell>
          <cell r="AH37">
            <v>13</v>
          </cell>
          <cell r="AI37">
            <v>32</v>
          </cell>
          <cell r="CB37">
            <v>707.48631936000004</v>
          </cell>
          <cell r="CV37">
            <v>1414.9726387200001</v>
          </cell>
          <cell r="DP37">
            <v>1238.1010588800002</v>
          </cell>
          <cell r="EU37">
            <v>2299.3305379200001</v>
          </cell>
          <cell r="EZ37">
            <v>5659.8905548800003</v>
          </cell>
        </row>
        <row r="42">
          <cell r="N42">
            <v>83</v>
          </cell>
          <cell r="T42">
            <v>98</v>
          </cell>
          <cell r="AA42">
            <v>100</v>
          </cell>
          <cell r="AH42">
            <v>75</v>
          </cell>
          <cell r="AI42">
            <v>356</v>
          </cell>
          <cell r="CB42">
            <v>19390.242830160001</v>
          </cell>
          <cell r="CV42">
            <v>24091.002017840001</v>
          </cell>
          <cell r="DP42">
            <v>25242.439280960003</v>
          </cell>
          <cell r="EU42">
            <v>16586.35937744</v>
          </cell>
          <cell r="EZ42">
            <v>85310.04350639999</v>
          </cell>
        </row>
        <row r="60">
          <cell r="N60">
            <v>23</v>
          </cell>
          <cell r="T60">
            <v>31</v>
          </cell>
          <cell r="AA60">
            <v>29</v>
          </cell>
          <cell r="AH60">
            <v>17</v>
          </cell>
          <cell r="AI60">
            <v>100</v>
          </cell>
          <cell r="CB60">
            <v>2033.4789900000001</v>
          </cell>
          <cell r="CV60">
            <v>2740.77603</v>
          </cell>
          <cell r="DP60">
            <v>2563.9517700000001</v>
          </cell>
          <cell r="EU60">
            <v>1503.0062100000002</v>
          </cell>
          <cell r="EZ60">
            <v>8841.2129999999997</v>
          </cell>
        </row>
        <row r="67">
          <cell r="N67">
            <v>0</v>
          </cell>
          <cell r="T67">
            <v>1</v>
          </cell>
          <cell r="AA67">
            <v>0</v>
          </cell>
          <cell r="AH67">
            <v>0</v>
          </cell>
          <cell r="AI67">
            <v>1</v>
          </cell>
          <cell r="CB67">
            <v>0</v>
          </cell>
          <cell r="CV67">
            <v>199.8800736</v>
          </cell>
          <cell r="DP67">
            <v>0</v>
          </cell>
          <cell r="EU67">
            <v>0</v>
          </cell>
          <cell r="EZ67">
            <v>199.8800736</v>
          </cell>
        </row>
        <row r="71">
          <cell r="N71">
            <v>13</v>
          </cell>
          <cell r="T71">
            <v>7</v>
          </cell>
          <cell r="AA71">
            <v>3</v>
          </cell>
          <cell r="AH71">
            <v>3</v>
          </cell>
          <cell r="AI71">
            <v>26</v>
          </cell>
          <cell r="CB71">
            <v>2876.9447616000007</v>
          </cell>
          <cell r="CV71">
            <v>1549.1241024000001</v>
          </cell>
          <cell r="DP71">
            <v>663.91032960000007</v>
          </cell>
          <cell r="EU71">
            <v>663.91032960000007</v>
          </cell>
          <cell r="EZ71">
            <v>5753.8895232000013</v>
          </cell>
        </row>
        <row r="76">
          <cell r="N76">
            <v>87</v>
          </cell>
          <cell r="T76">
            <v>128</v>
          </cell>
          <cell r="AA76">
            <v>107</v>
          </cell>
          <cell r="AH76">
            <v>91</v>
          </cell>
          <cell r="AI76">
            <v>413</v>
          </cell>
          <cell r="CB76">
            <v>16953.815901439997</v>
          </cell>
          <cell r="CV76">
            <v>26541.639497599997</v>
          </cell>
          <cell r="DP76">
            <v>23437.049028240002</v>
          </cell>
          <cell r="EU76">
            <v>17761.248753920001</v>
          </cell>
          <cell r="EZ76">
            <v>84693.753181200009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диализКС"/>
      <sheetName val="Лист1 (2)"/>
    </sheetNames>
    <sheetDataSet>
      <sheetData sheetId="0">
        <row r="6">
          <cell r="I6">
            <v>97</v>
          </cell>
          <cell r="M6">
            <v>97</v>
          </cell>
          <cell r="Q6">
            <v>100</v>
          </cell>
          <cell r="W6">
            <v>98</v>
          </cell>
          <cell r="AR6">
            <v>392</v>
          </cell>
          <cell r="BX6">
            <v>2204.1959761814396</v>
          </cell>
          <cell r="CV6">
            <v>2204.1959761814396</v>
          </cell>
          <cell r="DT6">
            <v>2293.2411938827195</v>
          </cell>
          <cell r="FD6">
            <v>2245.8133577008798</v>
          </cell>
          <cell r="FJ6">
            <v>8947.4465039464776</v>
          </cell>
        </row>
        <row r="11">
          <cell r="I11">
            <v>33</v>
          </cell>
          <cell r="M11">
            <v>32</v>
          </cell>
          <cell r="Q11">
            <v>32</v>
          </cell>
          <cell r="W11">
            <v>33</v>
          </cell>
          <cell r="AR11">
            <v>130</v>
          </cell>
          <cell r="BX11">
            <v>251.66531756520001</v>
          </cell>
          <cell r="CV11">
            <v>244.03909582080001</v>
          </cell>
          <cell r="DT11">
            <v>244.03909582080001</v>
          </cell>
          <cell r="FD11">
            <v>251.66531756519998</v>
          </cell>
          <cell r="FJ11">
            <v>991.40882677200011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B0B2-F029-4D59-852F-635C30C00D39}">
  <dimension ref="A1:V971"/>
  <sheetViews>
    <sheetView tabSelected="1" zoomScale="70" zoomScaleNormal="70" workbookViewId="0">
      <pane xSplit="5" ySplit="8" topLeftCell="I936" activePane="bottomRight" state="frozen"/>
      <selection pane="topRight" activeCell="G1" sqref="G1"/>
      <selection pane="bottomLeft" activeCell="A6" sqref="A6"/>
      <selection pane="bottomRight" activeCell="L2" sqref="L2"/>
    </sheetView>
  </sheetViews>
  <sheetFormatPr defaultRowHeight="15" x14ac:dyDescent="0.25"/>
  <cols>
    <col min="1" max="1" width="17.140625" style="1" customWidth="1"/>
    <col min="2" max="2" width="35" style="2" customWidth="1"/>
    <col min="3" max="3" width="19.140625" style="3" customWidth="1"/>
    <col min="4" max="4" width="9.42578125" style="4" customWidth="1"/>
    <col min="5" max="5" width="14.5703125" style="5" customWidth="1"/>
    <col min="6" max="6" width="9.5703125" style="4" customWidth="1"/>
    <col min="7" max="7" width="10.7109375" style="4" customWidth="1"/>
    <col min="8" max="8" width="11.28515625" style="4" customWidth="1"/>
    <col min="9" max="10" width="10.7109375" style="4" customWidth="1"/>
    <col min="11" max="11" width="11.140625" style="5" customWidth="1"/>
    <col min="12" max="15" width="11.28515625" style="5" customWidth="1"/>
    <col min="16" max="16" width="8.85546875" style="3" customWidth="1"/>
    <col min="17" max="17" width="10.85546875" style="3" customWidth="1"/>
    <col min="18" max="19" width="8.85546875" customWidth="1"/>
    <col min="20" max="20" width="10.140625" bestFit="1" customWidth="1"/>
    <col min="21" max="21" width="10" bestFit="1" customWidth="1"/>
  </cols>
  <sheetData>
    <row r="1" spans="1:21" x14ac:dyDescent="0.25">
      <c r="L1" s="5" t="s">
        <v>184</v>
      </c>
      <c r="M1"/>
    </row>
    <row r="2" spans="1:21" x14ac:dyDescent="0.25">
      <c r="L2" s="5" t="s">
        <v>185</v>
      </c>
      <c r="M2"/>
    </row>
    <row r="4" spans="1:21" ht="17.45" customHeight="1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6" spans="1:21" ht="14.45" customHeight="1" x14ac:dyDescent="0.25">
      <c r="A6" s="7" t="s">
        <v>1</v>
      </c>
      <c r="B6" s="8" t="s">
        <v>2</v>
      </c>
      <c r="C6" s="7" t="s">
        <v>3</v>
      </c>
      <c r="D6" s="9" t="s">
        <v>4</v>
      </c>
      <c r="E6" s="10" t="s">
        <v>5</v>
      </c>
      <c r="F6" s="11" t="s">
        <v>6</v>
      </c>
      <c r="G6" s="11"/>
      <c r="H6" s="11"/>
      <c r="I6" s="11"/>
      <c r="J6" s="11"/>
      <c r="K6" s="11"/>
      <c r="L6" s="11"/>
      <c r="M6" s="11"/>
      <c r="N6" s="11"/>
      <c r="O6" s="11"/>
    </row>
    <row r="7" spans="1:21" x14ac:dyDescent="0.25">
      <c r="A7" s="12"/>
      <c r="B7" s="13"/>
      <c r="C7" s="12"/>
      <c r="D7" s="9"/>
      <c r="E7" s="10"/>
      <c r="F7" s="14" t="s">
        <v>4</v>
      </c>
      <c r="G7" s="14"/>
      <c r="H7" s="14"/>
      <c r="I7" s="14"/>
      <c r="J7" s="14"/>
      <c r="K7" s="15" t="s">
        <v>5</v>
      </c>
      <c r="L7" s="15"/>
      <c r="M7" s="15"/>
      <c r="N7" s="15"/>
      <c r="O7" s="15"/>
    </row>
    <row r="8" spans="1:21" x14ac:dyDescent="0.25">
      <c r="A8" s="16"/>
      <c r="B8" s="13"/>
      <c r="C8" s="16"/>
      <c r="D8" s="9"/>
      <c r="E8" s="10"/>
      <c r="F8" s="17" t="s">
        <v>7</v>
      </c>
      <c r="G8" s="17" t="s">
        <v>8</v>
      </c>
      <c r="H8" s="17" t="s">
        <v>9</v>
      </c>
      <c r="I8" s="17" t="s">
        <v>10</v>
      </c>
      <c r="J8" s="17" t="s">
        <v>11</v>
      </c>
      <c r="K8" s="18" t="s">
        <v>7</v>
      </c>
      <c r="L8" s="18" t="s">
        <v>12</v>
      </c>
      <c r="M8" s="18" t="s">
        <v>13</v>
      </c>
      <c r="N8" s="18" t="s">
        <v>14</v>
      </c>
      <c r="O8" s="18" t="s">
        <v>15</v>
      </c>
    </row>
    <row r="9" spans="1:21" ht="16.5" customHeight="1" x14ac:dyDescent="0.25">
      <c r="A9" s="19" t="s">
        <v>16</v>
      </c>
      <c r="B9" s="20" t="s">
        <v>17</v>
      </c>
      <c r="C9" s="21" t="s">
        <v>18</v>
      </c>
      <c r="D9" s="22">
        <f t="shared" ref="D9:O9" si="0">SUBTOTAL(9,D10:D48)</f>
        <v>723</v>
      </c>
      <c r="E9" s="23">
        <f t="shared" si="0"/>
        <v>30065.829190596371</v>
      </c>
      <c r="F9" s="22">
        <f t="shared" si="0"/>
        <v>723</v>
      </c>
      <c r="G9" s="22">
        <f t="shared" si="0"/>
        <v>184</v>
      </c>
      <c r="H9" s="22">
        <f t="shared" si="0"/>
        <v>179</v>
      </c>
      <c r="I9" s="22">
        <f t="shared" si="0"/>
        <v>181</v>
      </c>
      <c r="J9" s="22">
        <f t="shared" si="0"/>
        <v>179</v>
      </c>
      <c r="K9" s="23">
        <f t="shared" si="0"/>
        <v>30065.829190596367</v>
      </c>
      <c r="L9" s="23">
        <f t="shared" si="0"/>
        <v>7354.884171226985</v>
      </c>
      <c r="M9" s="23">
        <f t="shared" si="0"/>
        <v>7223.6623994160091</v>
      </c>
      <c r="N9" s="23">
        <f t="shared" si="0"/>
        <v>7366.8732705568018</v>
      </c>
      <c r="O9" s="23">
        <f t="shared" si="0"/>
        <v>8120.4093493965729</v>
      </c>
      <c r="P9" s="4">
        <f>F9-D9</f>
        <v>0</v>
      </c>
      <c r="Q9" s="24">
        <f>K9-E9</f>
        <v>0</v>
      </c>
      <c r="R9" s="25">
        <f t="shared" ref="R9:R72" si="1">F9-D9</f>
        <v>0</v>
      </c>
      <c r="S9" s="26">
        <f t="shared" ref="S9:S72" si="2">K9-E9</f>
        <v>0</v>
      </c>
      <c r="T9" s="25">
        <f>'[1]КС 2023'!$AA$10</f>
        <v>723</v>
      </c>
      <c r="U9" s="27">
        <f>'[1]КС 2023'!$GG$10</f>
        <v>30065.82919059636</v>
      </c>
    </row>
    <row r="10" spans="1:21" ht="18" customHeight="1" x14ac:dyDescent="0.25">
      <c r="A10" s="28"/>
      <c r="B10" s="29" t="s">
        <v>19</v>
      </c>
      <c r="C10" s="30" t="s">
        <v>18</v>
      </c>
      <c r="D10" s="31">
        <f>SUBTOTAL(9,D11:D12)</f>
        <v>28</v>
      </c>
      <c r="E10" s="32">
        <f>SUBTOTAL(9,E11:E12)</f>
        <v>1125.2055791350979</v>
      </c>
      <c r="F10" s="31">
        <f t="shared" ref="F10:O10" si="3">SUBTOTAL(9,F11:F12)</f>
        <v>28</v>
      </c>
      <c r="G10" s="31">
        <f t="shared" si="3"/>
        <v>8</v>
      </c>
      <c r="H10" s="31">
        <f t="shared" si="3"/>
        <v>7</v>
      </c>
      <c r="I10" s="31">
        <f t="shared" si="3"/>
        <v>7</v>
      </c>
      <c r="J10" s="31">
        <f t="shared" si="3"/>
        <v>6</v>
      </c>
      <c r="K10" s="32">
        <f t="shared" si="3"/>
        <v>1125.2055791350979</v>
      </c>
      <c r="L10" s="32">
        <f t="shared" si="3"/>
        <v>280.37476634070401</v>
      </c>
      <c r="M10" s="32">
        <f t="shared" si="3"/>
        <v>265.62838003990402</v>
      </c>
      <c r="N10" s="32">
        <f t="shared" si="3"/>
        <v>329.51853502444806</v>
      </c>
      <c r="O10" s="32">
        <f t="shared" si="3"/>
        <v>249.68389773004162</v>
      </c>
      <c r="P10" s="4">
        <f t="shared" ref="P10:P77" si="4">F10-D10</f>
        <v>0</v>
      </c>
      <c r="Q10" s="24">
        <f t="shared" ref="Q10:Q77" si="5">K10-E10</f>
        <v>0</v>
      </c>
      <c r="R10" s="25">
        <f t="shared" si="1"/>
        <v>0</v>
      </c>
      <c r="S10" s="26">
        <f t="shared" si="2"/>
        <v>0</v>
      </c>
      <c r="T10" s="25"/>
    </row>
    <row r="11" spans="1:21" ht="20.45" customHeight="1" x14ac:dyDescent="0.25">
      <c r="A11" s="28"/>
      <c r="B11" s="33" t="s">
        <v>20</v>
      </c>
      <c r="C11" s="34" t="s">
        <v>18</v>
      </c>
      <c r="D11" s="35">
        <f>'[1]КС 2023'!$AA$12</f>
        <v>6</v>
      </c>
      <c r="E11" s="36">
        <f>'[1]КС 2023'!$GG$12</f>
        <v>120.652251552</v>
      </c>
      <c r="F11" s="35">
        <f>G11+H11+I11+J11</f>
        <v>6</v>
      </c>
      <c r="G11" s="35">
        <f>'[1]КС 2023'!$J$12</f>
        <v>2</v>
      </c>
      <c r="H11" s="35">
        <f>'[1]КС 2023'!$N$12</f>
        <v>2</v>
      </c>
      <c r="I11" s="35">
        <f>'[1]КС 2023'!$S$12</f>
        <v>0</v>
      </c>
      <c r="J11" s="35">
        <f>'[1]КС 2023'!$Z$12</f>
        <v>2</v>
      </c>
      <c r="K11" s="36">
        <f>L11+M11+N11+O11</f>
        <v>120.652251552</v>
      </c>
      <c r="L11" s="36">
        <f>'[1]КС 2023'!$CO$12</f>
        <v>38.302302080000004</v>
      </c>
      <c r="M11" s="36">
        <f>'[1]КС 2023'!$DM$12</f>
        <v>38.302302080000004</v>
      </c>
      <c r="N11" s="36">
        <f>'[1]КС 2023'!$EK$12</f>
        <v>0</v>
      </c>
      <c r="O11" s="36">
        <f>'[1]КС 2023'!$GA$12</f>
        <v>44.047647391999995</v>
      </c>
      <c r="P11" s="4">
        <f t="shared" si="4"/>
        <v>0</v>
      </c>
      <c r="Q11" s="24">
        <f t="shared" si="5"/>
        <v>0</v>
      </c>
      <c r="R11" s="25">
        <f t="shared" si="1"/>
        <v>0</v>
      </c>
      <c r="S11" s="26">
        <f t="shared" si="2"/>
        <v>0</v>
      </c>
      <c r="T11" s="25"/>
    </row>
    <row r="12" spans="1:21" ht="21.75" customHeight="1" x14ac:dyDescent="0.25">
      <c r="A12" s="28"/>
      <c r="B12" s="33" t="s">
        <v>19</v>
      </c>
      <c r="C12" s="34" t="s">
        <v>18</v>
      </c>
      <c r="D12" s="35">
        <f>'[1]КС 2023'!$AA$14</f>
        <v>22</v>
      </c>
      <c r="E12" s="36">
        <f>'[1]КС 2023'!$GG$14</f>
        <v>1004.5533275830978</v>
      </c>
      <c r="F12" s="35">
        <f>G12+H12+I12+J12</f>
        <v>22</v>
      </c>
      <c r="G12" s="35">
        <f>'[1]КС 2023'!$J$14</f>
        <v>6</v>
      </c>
      <c r="H12" s="35">
        <f>'[1]КС 2023'!$N$14</f>
        <v>5</v>
      </c>
      <c r="I12" s="35">
        <f>'[1]КС 2023'!$S$14</f>
        <v>7</v>
      </c>
      <c r="J12" s="35">
        <f>'[1]КС 2023'!$Z$14</f>
        <v>4</v>
      </c>
      <c r="K12" s="36">
        <f t="shared" ref="K12:K48" si="6">L12+M12+N12+O12</f>
        <v>1004.5533275830978</v>
      </c>
      <c r="L12" s="36">
        <f>'[1]КС 2023'!$CO$14</f>
        <v>242.07246426070401</v>
      </c>
      <c r="M12" s="36">
        <f>'[1]КС 2023'!$DM$14</f>
        <v>227.32607795990401</v>
      </c>
      <c r="N12" s="36">
        <f>'[1]КС 2023'!$EK$14</f>
        <v>329.51853502444806</v>
      </c>
      <c r="O12" s="36">
        <f>'[1]КС 2023'!$GA$14</f>
        <v>205.63625033804163</v>
      </c>
      <c r="P12" s="4">
        <f t="shared" si="4"/>
        <v>0</v>
      </c>
      <c r="Q12" s="24">
        <f t="shared" si="5"/>
        <v>0</v>
      </c>
      <c r="R12" s="25">
        <f t="shared" si="1"/>
        <v>0</v>
      </c>
      <c r="S12" s="26">
        <f t="shared" si="2"/>
        <v>0</v>
      </c>
      <c r="T12" s="25"/>
    </row>
    <row r="13" spans="1:21" ht="19.5" customHeight="1" x14ac:dyDescent="0.25">
      <c r="A13" s="28"/>
      <c r="B13" s="29" t="s">
        <v>21</v>
      </c>
      <c r="C13" s="30" t="s">
        <v>18</v>
      </c>
      <c r="D13" s="31">
        <f>SUBTOTAL(9,D14:D24)</f>
        <v>214</v>
      </c>
      <c r="E13" s="32">
        <f t="shared" ref="E13:O13" si="7">SUBTOTAL(9,E14:E24)</f>
        <v>9805.9421783326488</v>
      </c>
      <c r="F13" s="31">
        <f>SUBTOTAL(9,F14:F24)</f>
        <v>214</v>
      </c>
      <c r="G13" s="31">
        <f t="shared" ref="G13:J13" si="8">SUBTOTAL(9,G14:G24)</f>
        <v>59</v>
      </c>
      <c r="H13" s="31">
        <f t="shared" si="8"/>
        <v>52</v>
      </c>
      <c r="I13" s="31">
        <f t="shared" si="8"/>
        <v>48</v>
      </c>
      <c r="J13" s="31">
        <f t="shared" si="8"/>
        <v>55</v>
      </c>
      <c r="K13" s="32">
        <f t="shared" si="7"/>
        <v>9805.9421783326488</v>
      </c>
      <c r="L13" s="32">
        <f t="shared" si="7"/>
        <v>2500.2253795830638</v>
      </c>
      <c r="M13" s="32">
        <f t="shared" si="7"/>
        <v>2315.7365962694316</v>
      </c>
      <c r="N13" s="32">
        <f t="shared" si="7"/>
        <v>2206.498430737272</v>
      </c>
      <c r="O13" s="32">
        <f t="shared" si="7"/>
        <v>2783.4817717428791</v>
      </c>
      <c r="P13" s="4">
        <f t="shared" si="4"/>
        <v>0</v>
      </c>
      <c r="Q13" s="24">
        <f t="shared" si="5"/>
        <v>0</v>
      </c>
      <c r="R13" s="25">
        <f t="shared" si="1"/>
        <v>0</v>
      </c>
      <c r="S13" s="26">
        <f t="shared" si="2"/>
        <v>0</v>
      </c>
      <c r="T13" s="25"/>
    </row>
    <row r="14" spans="1:21" ht="17.45" customHeight="1" x14ac:dyDescent="0.25">
      <c r="A14" s="28"/>
      <c r="B14" s="33" t="s">
        <v>19</v>
      </c>
      <c r="C14" s="34" t="s">
        <v>18</v>
      </c>
      <c r="D14" s="35">
        <f>'[1]КС 2023'!$AA$20</f>
        <v>10</v>
      </c>
      <c r="E14" s="36">
        <f>'[1]КС 2023'!$GG$20</f>
        <v>381.29257066990323</v>
      </c>
      <c r="F14" s="35">
        <f>G14+H14+I14+J14</f>
        <v>10</v>
      </c>
      <c r="G14" s="35">
        <f>'[1]КС 2023'!$J$20</f>
        <v>1</v>
      </c>
      <c r="H14" s="35">
        <f>'[1]КС 2023'!$N$20</f>
        <v>3</v>
      </c>
      <c r="I14" s="35">
        <f>'[1]КС 2023'!$S$20</f>
        <v>3</v>
      </c>
      <c r="J14" s="35">
        <f>'[1]КС 2023'!$Z$20</f>
        <v>3</v>
      </c>
      <c r="K14" s="36">
        <f t="shared" si="6"/>
        <v>381.29257066990334</v>
      </c>
      <c r="L14" s="36">
        <f>'[1]КС 2023'!$CO$20</f>
        <v>37.018696181544009</v>
      </c>
      <c r="M14" s="36">
        <f>'[1]КС 2023'!$DM$20</f>
        <v>111.05608854463205</v>
      </c>
      <c r="N14" s="36">
        <f>'[1]КС 2023'!$EK$20</f>
        <v>111.05608854463205</v>
      </c>
      <c r="O14" s="36">
        <f>'[1]КС 2023'!$GA$20</f>
        <v>122.1616973990952</v>
      </c>
      <c r="P14" s="4">
        <f t="shared" si="4"/>
        <v>0</v>
      </c>
      <c r="Q14" s="24">
        <f t="shared" si="5"/>
        <v>0</v>
      </c>
      <c r="R14" s="25">
        <f t="shared" si="1"/>
        <v>0</v>
      </c>
      <c r="S14" s="26">
        <f t="shared" si="2"/>
        <v>0</v>
      </c>
      <c r="T14" s="25"/>
    </row>
    <row r="15" spans="1:21" ht="32.25" customHeight="1" x14ac:dyDescent="0.25">
      <c r="A15" s="28"/>
      <c r="B15" s="33" t="s">
        <v>22</v>
      </c>
      <c r="C15" s="34" t="s">
        <v>18</v>
      </c>
      <c r="D15" s="35">
        <f>'[1]КС 2023'!$AA$22</f>
        <v>0</v>
      </c>
      <c r="E15" s="36">
        <f>'[1]КС 2023'!$GG$22</f>
        <v>0</v>
      </c>
      <c r="F15" s="35">
        <f t="shared" ref="F15:F24" si="9">G15+H15+I15+J15</f>
        <v>0</v>
      </c>
      <c r="G15" s="35">
        <f>'[1]КС 2023'!$J$22</f>
        <v>0</v>
      </c>
      <c r="H15" s="35">
        <f>'[1]КС 2023'!$N$22</f>
        <v>0</v>
      </c>
      <c r="I15" s="35">
        <f>'[1]КС 2023'!$S$22</f>
        <v>0</v>
      </c>
      <c r="J15" s="35">
        <f>'[1]КС 2023'!$Z$22</f>
        <v>0</v>
      </c>
      <c r="K15" s="36">
        <f t="shared" si="6"/>
        <v>0</v>
      </c>
      <c r="L15" s="36">
        <f>'[1]КС 2023'!$CO$22</f>
        <v>0</v>
      </c>
      <c r="M15" s="36">
        <f>'[1]КС 2023'!$DM$22</f>
        <v>0</v>
      </c>
      <c r="N15" s="36">
        <f>'[1]КС 2023'!$EK$22</f>
        <v>0</v>
      </c>
      <c r="O15" s="36">
        <f>'[1]КС 2023'!$GA$22</f>
        <v>0</v>
      </c>
      <c r="P15" s="4">
        <f t="shared" si="4"/>
        <v>0</v>
      </c>
      <c r="Q15" s="24">
        <f t="shared" si="5"/>
        <v>0</v>
      </c>
      <c r="R15" s="25">
        <f t="shared" si="1"/>
        <v>0</v>
      </c>
      <c r="S15" s="26">
        <f t="shared" si="2"/>
        <v>0</v>
      </c>
      <c r="T15" s="25"/>
    </row>
    <row r="16" spans="1:21" ht="27.2" customHeight="1" x14ac:dyDescent="0.25">
      <c r="A16" s="28"/>
      <c r="B16" s="33" t="s">
        <v>23</v>
      </c>
      <c r="C16" s="34" t="s">
        <v>18</v>
      </c>
      <c r="D16" s="35">
        <f>'[1]КС 2023'!$AA$24</f>
        <v>24</v>
      </c>
      <c r="E16" s="36">
        <f>'[1]КС 2023'!$GG$24</f>
        <v>1007.989235591184</v>
      </c>
      <c r="F16" s="35">
        <f t="shared" si="9"/>
        <v>24</v>
      </c>
      <c r="G16" s="35">
        <f>'[1]КС 2023'!$J$24</f>
        <v>6</v>
      </c>
      <c r="H16" s="35">
        <f>'[1]КС 2023'!$N$24</f>
        <v>6</v>
      </c>
      <c r="I16" s="35">
        <f>'[1]КС 2023'!$S$24</f>
        <v>6</v>
      </c>
      <c r="J16" s="35">
        <f>'[1]КС 2023'!$Z$24</f>
        <v>6</v>
      </c>
      <c r="K16" s="36">
        <f t="shared" si="6"/>
        <v>1007.9892355911841</v>
      </c>
      <c r="L16" s="36">
        <f>'[1]КС 2023'!$CO$24</f>
        <v>246.00132289656</v>
      </c>
      <c r="M16" s="36">
        <f>'[1]КС 2023'!$DM$24</f>
        <v>246.00132289656</v>
      </c>
      <c r="N16" s="36">
        <f>'[1]КС 2023'!$EK$24</f>
        <v>246.00132289656</v>
      </c>
      <c r="O16" s="36">
        <f>'[1]КС 2023'!$GA$24</f>
        <v>269.98526690150402</v>
      </c>
      <c r="P16" s="4">
        <f>F16-D16</f>
        <v>0</v>
      </c>
      <c r="Q16" s="24">
        <f>K16-E16</f>
        <v>0</v>
      </c>
      <c r="R16" s="25">
        <f>F16-D16</f>
        <v>0</v>
      </c>
      <c r="S16" s="26">
        <f>K16-E16</f>
        <v>0</v>
      </c>
      <c r="T16" s="25"/>
    </row>
    <row r="17" spans="1:20" ht="20.45" customHeight="1" x14ac:dyDescent="0.25">
      <c r="A17" s="28"/>
      <c r="B17" s="33" t="s">
        <v>24</v>
      </c>
      <c r="C17" s="34" t="s">
        <v>18</v>
      </c>
      <c r="D17" s="35">
        <f>'[1]КС 2023'!$AA$27</f>
        <v>10</v>
      </c>
      <c r="E17" s="36">
        <f>'[1]КС 2023'!$GG$27</f>
        <v>445.55152894559996</v>
      </c>
      <c r="F17" s="35">
        <f t="shared" si="9"/>
        <v>10</v>
      </c>
      <c r="G17" s="35">
        <f>'[1]КС 2023'!$J$27</f>
        <v>2</v>
      </c>
      <c r="H17" s="35">
        <f>'[1]КС 2023'!$N$27</f>
        <v>3</v>
      </c>
      <c r="I17" s="35">
        <f>'[1]КС 2023'!$S$27</f>
        <v>3</v>
      </c>
      <c r="J17" s="35">
        <f>'[1]КС 2023'!$Z$27</f>
        <v>2</v>
      </c>
      <c r="K17" s="36">
        <f t="shared" si="6"/>
        <v>445.55152894559996</v>
      </c>
      <c r="L17" s="36">
        <f>'[1]КС 2023'!$CO$27</f>
        <v>89.110305789119977</v>
      </c>
      <c r="M17" s="36">
        <f>'[1]КС 2023'!$DM$27</f>
        <v>133.66545868367999</v>
      </c>
      <c r="N17" s="36">
        <f>'[1]КС 2023'!$EK$27</f>
        <v>133.66545868367999</v>
      </c>
      <c r="O17" s="36">
        <f>'[1]КС 2023'!$GA$27</f>
        <v>89.110305789119977</v>
      </c>
      <c r="P17" s="4">
        <f t="shared" si="4"/>
        <v>0</v>
      </c>
      <c r="Q17" s="24">
        <f t="shared" si="5"/>
        <v>0</v>
      </c>
      <c r="R17" s="25">
        <f t="shared" si="1"/>
        <v>0</v>
      </c>
      <c r="S17" s="26">
        <f t="shared" si="2"/>
        <v>0</v>
      </c>
      <c r="T17" s="25"/>
    </row>
    <row r="18" spans="1:20" ht="27.2" customHeight="1" x14ac:dyDescent="0.25">
      <c r="A18" s="28"/>
      <c r="B18" s="33" t="s">
        <v>25</v>
      </c>
      <c r="C18" s="34" t="s">
        <v>18</v>
      </c>
      <c r="D18" s="35">
        <f>'[1]КС 2023'!$AA$29</f>
        <v>2</v>
      </c>
      <c r="E18" s="36">
        <f>'[1]КС 2023'!$GG$29</f>
        <v>29.861432259119994</v>
      </c>
      <c r="F18" s="35">
        <f>G18+H18+I18+J18</f>
        <v>2</v>
      </c>
      <c r="G18" s="35">
        <f>'[1]КС 2023'!$J$29</f>
        <v>2</v>
      </c>
      <c r="H18" s="35">
        <f>'[1]КС 2023'!$N$29</f>
        <v>0</v>
      </c>
      <c r="I18" s="35">
        <f>'[1]КС 2023'!$S$29</f>
        <v>0</v>
      </c>
      <c r="J18" s="35">
        <f>'[1]КС 2023'!$Z$29</f>
        <v>0</v>
      </c>
      <c r="K18" s="36">
        <f t="shared" si="6"/>
        <v>29.861432259119994</v>
      </c>
      <c r="L18" s="36">
        <f>'[1]КС 2023'!$CO$29</f>
        <v>29.861432259119994</v>
      </c>
      <c r="M18" s="36">
        <f>'[1]КС 2023'!$DM$29</f>
        <v>0</v>
      </c>
      <c r="N18" s="36">
        <f>'[1]КС 2023'!$EK$29</f>
        <v>0</v>
      </c>
      <c r="O18" s="36">
        <f>'[1]КС 2023'!$GA$29</f>
        <v>0</v>
      </c>
      <c r="P18" s="4">
        <f t="shared" si="4"/>
        <v>0</v>
      </c>
      <c r="Q18" s="24">
        <f t="shared" si="5"/>
        <v>0</v>
      </c>
      <c r="R18" s="25">
        <f t="shared" si="1"/>
        <v>0</v>
      </c>
      <c r="S18" s="26">
        <f t="shared" si="2"/>
        <v>0</v>
      </c>
      <c r="T18" s="25"/>
    </row>
    <row r="19" spans="1:20" ht="20.45" customHeight="1" x14ac:dyDescent="0.25">
      <c r="A19" s="28"/>
      <c r="B19" s="33" t="s">
        <v>26</v>
      </c>
      <c r="C19" s="34" t="s">
        <v>18</v>
      </c>
      <c r="D19" s="35">
        <f>'[1]КС 2023'!$AA$31</f>
        <v>25</v>
      </c>
      <c r="E19" s="36">
        <f>'[1]КС 2023'!$GG$31</f>
        <v>1113.854404646424</v>
      </c>
      <c r="F19" s="35">
        <f t="shared" si="9"/>
        <v>25</v>
      </c>
      <c r="G19" s="35">
        <f>'[1]КС 2023'!$J$31</f>
        <v>6</v>
      </c>
      <c r="H19" s="35">
        <f>'[1]КС 2023'!$N$31</f>
        <v>8</v>
      </c>
      <c r="I19" s="35">
        <f>'[1]КС 2023'!$S$31</f>
        <v>3</v>
      </c>
      <c r="J19" s="35">
        <f>'[1]КС 2023'!$Z$31</f>
        <v>8</v>
      </c>
      <c r="K19" s="36">
        <f t="shared" si="6"/>
        <v>1113.854404646424</v>
      </c>
      <c r="L19" s="36">
        <f>'[1]КС 2023'!$CO$31</f>
        <v>248.35691447447999</v>
      </c>
      <c r="M19" s="36">
        <f>'[1]КС 2023'!$DM$31</f>
        <v>313.75330748832005</v>
      </c>
      <c r="N19" s="36">
        <f>'[1]КС 2023'!$EK$31</f>
        <v>130.79278602767999</v>
      </c>
      <c r="O19" s="36">
        <f>'[1]КС 2023'!$GA$31</f>
        <v>420.95139665594388</v>
      </c>
      <c r="P19" s="4">
        <f t="shared" si="4"/>
        <v>0</v>
      </c>
      <c r="Q19" s="24">
        <f t="shared" si="5"/>
        <v>0</v>
      </c>
      <c r="R19" s="25">
        <f t="shared" si="1"/>
        <v>0</v>
      </c>
      <c r="S19" s="26">
        <f t="shared" si="2"/>
        <v>0</v>
      </c>
      <c r="T19" s="25"/>
    </row>
    <row r="20" spans="1:20" ht="20.45" customHeight="1" x14ac:dyDescent="0.25">
      <c r="A20" s="28"/>
      <c r="B20" s="33" t="s">
        <v>27</v>
      </c>
      <c r="C20" s="34" t="s">
        <v>18</v>
      </c>
      <c r="D20" s="35">
        <f>'[1]КС 2023'!$AA$36</f>
        <v>51</v>
      </c>
      <c r="E20" s="36">
        <f>'[1]КС 2023'!$GG$36</f>
        <v>3185.2194409727999</v>
      </c>
      <c r="F20" s="35">
        <f t="shared" si="9"/>
        <v>51</v>
      </c>
      <c r="G20" s="35">
        <f>'[1]КС 2023'!$J$36</f>
        <v>12</v>
      </c>
      <c r="H20" s="35">
        <f>'[1]КС 2023'!$N$36</f>
        <v>11</v>
      </c>
      <c r="I20" s="35">
        <f>'[1]КС 2023'!$S$36</f>
        <v>13</v>
      </c>
      <c r="J20" s="35">
        <f>'[1]КС 2023'!$Z$36</f>
        <v>15</v>
      </c>
      <c r="K20" s="36">
        <f t="shared" si="6"/>
        <v>3185.2194409727995</v>
      </c>
      <c r="L20" s="36">
        <f>'[1]КС 2023'!$CO$36</f>
        <v>728.05015793663983</v>
      </c>
      <c r="M20" s="36">
        <f>'[1]КС 2023'!$DM$36</f>
        <v>667.37931144191998</v>
      </c>
      <c r="N20" s="36">
        <f>'[1]КС 2023'!$EK$36</f>
        <v>788.72100443136003</v>
      </c>
      <c r="O20" s="36">
        <f>'[1]КС 2023'!$GA$36</f>
        <v>1001.0689671628797</v>
      </c>
      <c r="P20" s="4">
        <f t="shared" si="4"/>
        <v>0</v>
      </c>
      <c r="Q20" s="24">
        <f t="shared" si="5"/>
        <v>0</v>
      </c>
      <c r="R20" s="25">
        <f t="shared" si="1"/>
        <v>0</v>
      </c>
      <c r="S20" s="26">
        <f t="shared" si="2"/>
        <v>0</v>
      </c>
      <c r="T20" s="25"/>
    </row>
    <row r="21" spans="1:20" ht="20.45" customHeight="1" x14ac:dyDescent="0.25">
      <c r="A21" s="28"/>
      <c r="B21" s="33" t="s">
        <v>28</v>
      </c>
      <c r="C21" s="34" t="s">
        <v>18</v>
      </c>
      <c r="D21" s="35">
        <f>'[1]КС 2023'!$AA$38</f>
        <v>62</v>
      </c>
      <c r="E21" s="36">
        <f>'[1]КС 2023'!$GG$38</f>
        <v>2227.924259742048</v>
      </c>
      <c r="F21" s="35">
        <f t="shared" si="9"/>
        <v>62</v>
      </c>
      <c r="G21" s="35">
        <f>'[1]КС 2023'!$J$38</f>
        <v>19</v>
      </c>
      <c r="H21" s="35">
        <f>'[1]КС 2023'!$N$38</f>
        <v>14</v>
      </c>
      <c r="I21" s="35">
        <f>'[1]КС 2023'!$S$38</f>
        <v>14</v>
      </c>
      <c r="J21" s="35">
        <f>'[1]КС 2023'!$Z$38</f>
        <v>15</v>
      </c>
      <c r="K21" s="36">
        <f t="shared" si="6"/>
        <v>2227.924259742048</v>
      </c>
      <c r="L21" s="36">
        <f>'[1]КС 2023'!$CO$38</f>
        <v>647.59617241759997</v>
      </c>
      <c r="M21" s="36">
        <f>'[1]КС 2023'!$DM$38</f>
        <v>513.03539742279997</v>
      </c>
      <c r="N21" s="36">
        <f>'[1]КС 2023'!$EK$38</f>
        <v>506.17928535047997</v>
      </c>
      <c r="O21" s="36">
        <f>'[1]КС 2023'!$GA$38</f>
        <v>561.11340455116806</v>
      </c>
      <c r="P21" s="4">
        <f t="shared" si="4"/>
        <v>0</v>
      </c>
      <c r="Q21" s="24">
        <f t="shared" si="5"/>
        <v>0</v>
      </c>
      <c r="R21" s="25">
        <f t="shared" si="1"/>
        <v>0</v>
      </c>
      <c r="S21" s="26">
        <f t="shared" si="2"/>
        <v>0</v>
      </c>
      <c r="T21" s="25"/>
    </row>
    <row r="22" spans="1:20" ht="20.45" customHeight="1" x14ac:dyDescent="0.25">
      <c r="A22" s="28"/>
      <c r="B22" s="33" t="s">
        <v>29</v>
      </c>
      <c r="C22" s="34" t="s">
        <v>18</v>
      </c>
      <c r="D22" s="35">
        <f>'[1]КС 2023'!$AA$46</f>
        <v>4</v>
      </c>
      <c r="E22" s="36">
        <f>'[1]КС 2023'!$GG$46</f>
        <v>163.05289995455993</v>
      </c>
      <c r="F22" s="35">
        <f t="shared" si="9"/>
        <v>4</v>
      </c>
      <c r="G22" s="35">
        <f>'[1]КС 2023'!$J$46</f>
        <v>3</v>
      </c>
      <c r="H22" s="35">
        <f>'[1]КС 2023'!$N$46</f>
        <v>1</v>
      </c>
      <c r="I22" s="35">
        <f>'[1]КС 2023'!$S$46</f>
        <v>0</v>
      </c>
      <c r="J22" s="35">
        <f>'[1]КС 2023'!$Z$46</f>
        <v>0</v>
      </c>
      <c r="K22" s="36">
        <f t="shared" si="6"/>
        <v>163.05289995455996</v>
      </c>
      <c r="L22" s="36">
        <f>'[1]КС 2023'!$CO$46</f>
        <v>122.28967496591999</v>
      </c>
      <c r="M22" s="36">
        <f>'[1]КС 2023'!$DM$46</f>
        <v>40.763224988639983</v>
      </c>
      <c r="N22" s="36">
        <f>'[1]КС 2023'!$EK$46</f>
        <v>0</v>
      </c>
      <c r="O22" s="36">
        <f>'[1]КС 2023'!$GA$46</f>
        <v>0</v>
      </c>
      <c r="P22" s="4">
        <f t="shared" si="4"/>
        <v>0</v>
      </c>
      <c r="Q22" s="24">
        <f t="shared" si="5"/>
        <v>0</v>
      </c>
      <c r="R22" s="25">
        <f t="shared" si="1"/>
        <v>0</v>
      </c>
      <c r="S22" s="26">
        <f t="shared" si="2"/>
        <v>0</v>
      </c>
      <c r="T22" s="25"/>
    </row>
    <row r="23" spans="1:20" ht="20.45" customHeight="1" x14ac:dyDescent="0.25">
      <c r="A23" s="28"/>
      <c r="B23" s="33" t="s">
        <v>30</v>
      </c>
      <c r="C23" s="34" t="s">
        <v>18</v>
      </c>
      <c r="D23" s="35">
        <f>'[1]КС 2023'!$AA$48</f>
        <v>2</v>
      </c>
      <c r="E23" s="36">
        <f>'[1]КС 2023'!$GG$48</f>
        <v>61.858217859199989</v>
      </c>
      <c r="F23" s="35">
        <f t="shared" si="9"/>
        <v>2</v>
      </c>
      <c r="G23" s="35">
        <f>'[1]КС 2023'!$J$48</f>
        <v>2</v>
      </c>
      <c r="H23" s="35">
        <f>'[1]КС 2023'!$N$48</f>
        <v>0</v>
      </c>
      <c r="I23" s="35">
        <f>'[1]КС 2023'!$S$48</f>
        <v>0</v>
      </c>
      <c r="J23" s="35">
        <f>'[1]КС 2023'!$Z$48</f>
        <v>0</v>
      </c>
      <c r="K23" s="36">
        <f t="shared" si="6"/>
        <v>61.858217859199989</v>
      </c>
      <c r="L23" s="36">
        <f>'[1]КС 2023'!$CO$48</f>
        <v>61.858217859199989</v>
      </c>
      <c r="M23" s="36">
        <f>'[1]КС 2023'!$DM$48</f>
        <v>0</v>
      </c>
      <c r="N23" s="36">
        <f>'[1]КС 2023'!$EK$48</f>
        <v>0</v>
      </c>
      <c r="O23" s="36">
        <f>'[1]КС 2023'!$GA$48</f>
        <v>0</v>
      </c>
      <c r="P23" s="4">
        <f t="shared" si="4"/>
        <v>0</v>
      </c>
      <c r="Q23" s="24">
        <f t="shared" si="5"/>
        <v>0</v>
      </c>
      <c r="R23" s="25">
        <f t="shared" si="1"/>
        <v>0</v>
      </c>
      <c r="S23" s="26">
        <f t="shared" si="2"/>
        <v>0</v>
      </c>
      <c r="T23" s="25"/>
    </row>
    <row r="24" spans="1:20" ht="20.45" customHeight="1" x14ac:dyDescent="0.25">
      <c r="A24" s="28"/>
      <c r="B24" s="33" t="s">
        <v>31</v>
      </c>
      <c r="C24" s="34" t="s">
        <v>18</v>
      </c>
      <c r="D24" s="35">
        <f>'[1]КС 2023'!$AA$50</f>
        <v>24</v>
      </c>
      <c r="E24" s="36">
        <f>'[1]КС 2023'!$GG$50</f>
        <v>1189.3381876918079</v>
      </c>
      <c r="F24" s="35">
        <f t="shared" si="9"/>
        <v>24</v>
      </c>
      <c r="G24" s="35">
        <f>'[1]КС 2023'!$J$50</f>
        <v>6</v>
      </c>
      <c r="H24" s="35">
        <f>'[1]КС 2023'!$N$50</f>
        <v>6</v>
      </c>
      <c r="I24" s="35">
        <f>'[1]КС 2023'!$S$50</f>
        <v>6</v>
      </c>
      <c r="J24" s="35">
        <f>'[1]КС 2023'!$Z$50</f>
        <v>6</v>
      </c>
      <c r="K24" s="36">
        <f t="shared" si="6"/>
        <v>1189.3381876918079</v>
      </c>
      <c r="L24" s="36">
        <f>'[1]КС 2023'!$CO$50</f>
        <v>290.08248480287995</v>
      </c>
      <c r="M24" s="36">
        <f>'[1]КС 2023'!$DM$50</f>
        <v>290.08248480287995</v>
      </c>
      <c r="N24" s="36">
        <f>'[1]КС 2023'!$EK$50</f>
        <v>290.08248480287995</v>
      </c>
      <c r="O24" s="36">
        <f>'[1]КС 2023'!$GA$50</f>
        <v>319.09073328316794</v>
      </c>
      <c r="P24" s="4">
        <f t="shared" si="4"/>
        <v>0</v>
      </c>
      <c r="Q24" s="24">
        <f t="shared" si="5"/>
        <v>0</v>
      </c>
      <c r="R24" s="25">
        <f t="shared" si="1"/>
        <v>0</v>
      </c>
      <c r="S24" s="26">
        <f t="shared" si="2"/>
        <v>0</v>
      </c>
      <c r="T24" s="25"/>
    </row>
    <row r="25" spans="1:20" ht="20.45" customHeight="1" x14ac:dyDescent="0.25">
      <c r="A25" s="28"/>
      <c r="B25" s="29" t="s">
        <v>32</v>
      </c>
      <c r="C25" s="30" t="s">
        <v>18</v>
      </c>
      <c r="D25" s="31">
        <f t="shared" ref="D25:O25" si="10">SUBTOTAL(9,D26:D28)</f>
        <v>219</v>
      </c>
      <c r="E25" s="32">
        <f t="shared" si="10"/>
        <v>9120.2028020223115</v>
      </c>
      <c r="F25" s="31">
        <f t="shared" si="10"/>
        <v>219</v>
      </c>
      <c r="G25" s="31">
        <f t="shared" si="10"/>
        <v>49</v>
      </c>
      <c r="H25" s="31">
        <f t="shared" si="10"/>
        <v>56</v>
      </c>
      <c r="I25" s="31">
        <f t="shared" si="10"/>
        <v>59</v>
      </c>
      <c r="J25" s="31">
        <f t="shared" si="10"/>
        <v>55</v>
      </c>
      <c r="K25" s="31">
        <f t="shared" si="10"/>
        <v>9120.2028020223115</v>
      </c>
      <c r="L25" s="32">
        <f t="shared" si="10"/>
        <v>2031.2409810036961</v>
      </c>
      <c r="M25" s="32">
        <f t="shared" si="10"/>
        <v>2333.1732405125758</v>
      </c>
      <c r="N25" s="32">
        <f t="shared" si="10"/>
        <v>2337.6761549008556</v>
      </c>
      <c r="O25" s="32">
        <f t="shared" si="10"/>
        <v>2418.1124256051839</v>
      </c>
      <c r="P25" s="4">
        <f t="shared" si="4"/>
        <v>0</v>
      </c>
      <c r="Q25" s="24">
        <f t="shared" si="5"/>
        <v>0</v>
      </c>
      <c r="R25" s="25">
        <f t="shared" si="1"/>
        <v>0</v>
      </c>
      <c r="S25" s="26">
        <f t="shared" si="2"/>
        <v>0</v>
      </c>
      <c r="T25" s="25"/>
    </row>
    <row r="26" spans="1:20" ht="20.45" customHeight="1" x14ac:dyDescent="0.25">
      <c r="A26" s="28"/>
      <c r="B26" s="37" t="s">
        <v>23</v>
      </c>
      <c r="C26" s="34" t="s">
        <v>18</v>
      </c>
      <c r="D26" s="35">
        <f>'[1]КС 2023'!$AA$53</f>
        <v>6</v>
      </c>
      <c r="E26" s="36">
        <f>'[1]КС 2023'!$GG$53</f>
        <v>247.42329586128</v>
      </c>
      <c r="F26" s="35">
        <f>G26+H26+I26+J26</f>
        <v>6</v>
      </c>
      <c r="G26" s="35">
        <f>'[1]КС 2023'!$J$53</f>
        <v>0</v>
      </c>
      <c r="H26" s="35">
        <f>'[1]КС 2023'!$N$53</f>
        <v>0</v>
      </c>
      <c r="I26" s="35">
        <f>'[1]КС 2023'!$S$53</f>
        <v>4</v>
      </c>
      <c r="J26" s="35">
        <f>'[1]КС 2023'!$Z$53</f>
        <v>2</v>
      </c>
      <c r="K26" s="36">
        <f>L26+M26+N26+O26</f>
        <v>247.42329586128</v>
      </c>
      <c r="L26" s="36">
        <f>'[1]КС 2023'!$CO$53</f>
        <v>0</v>
      </c>
      <c r="M26" s="36">
        <f>'[1]КС 2023'!$DM$53</f>
        <v>0</v>
      </c>
      <c r="N26" s="36">
        <f>'[1]КС 2023'!$EK$53</f>
        <v>164.94886390752001</v>
      </c>
      <c r="O26" s="36">
        <f>'[1]КС 2023'!$GA$53</f>
        <v>82.474431953760003</v>
      </c>
      <c r="P26" s="4">
        <f t="shared" si="4"/>
        <v>0</v>
      </c>
      <c r="Q26" s="24">
        <f t="shared" si="5"/>
        <v>0</v>
      </c>
      <c r="R26" s="25">
        <f t="shared" si="1"/>
        <v>0</v>
      </c>
      <c r="S26" s="26">
        <f t="shared" si="2"/>
        <v>0</v>
      </c>
      <c r="T26" s="25"/>
    </row>
    <row r="27" spans="1:20" ht="20.45" customHeight="1" x14ac:dyDescent="0.25">
      <c r="A27" s="28"/>
      <c r="B27" s="37" t="s">
        <v>25</v>
      </c>
      <c r="C27" s="34" t="s">
        <v>18</v>
      </c>
      <c r="D27" s="35">
        <f>'[1]КС 2023'!$AA$55</f>
        <v>199</v>
      </c>
      <c r="E27" s="36">
        <f>'[1]КС 2023'!$GG$55</f>
        <v>8005.1864012865362</v>
      </c>
      <c r="F27" s="35">
        <f>G27+H27+I27+J27</f>
        <v>199</v>
      </c>
      <c r="G27" s="35">
        <f>'[1]КС 2023'!$J$55</f>
        <v>46</v>
      </c>
      <c r="H27" s="35">
        <f>'[1]КС 2023'!$N$55</f>
        <v>52</v>
      </c>
      <c r="I27" s="35">
        <f>'[1]КС 2023'!$S$55</f>
        <v>51</v>
      </c>
      <c r="J27" s="35">
        <f>'[1]КС 2023'!$Z$55</f>
        <v>50</v>
      </c>
      <c r="K27" s="36">
        <f>L27+M27+N27+O27</f>
        <v>8005.1864012865353</v>
      </c>
      <c r="L27" s="36">
        <f>'[1]КС 2023'!$CO$55</f>
        <v>1849.2284415195361</v>
      </c>
      <c r="M27" s="36">
        <f>'[1]КС 2023'!$DM$55</f>
        <v>2090.489854533696</v>
      </c>
      <c r="N27" s="36">
        <f>'[1]КС 2023'!$EK$55</f>
        <v>1930.043905014456</v>
      </c>
      <c r="O27" s="36">
        <f>'[1]КС 2023'!$GA$55</f>
        <v>2135.424200218848</v>
      </c>
      <c r="P27" s="4">
        <f t="shared" si="4"/>
        <v>0</v>
      </c>
      <c r="Q27" s="24">
        <f t="shared" si="5"/>
        <v>0</v>
      </c>
      <c r="R27" s="25">
        <f t="shared" si="1"/>
        <v>0</v>
      </c>
      <c r="S27" s="26">
        <f t="shared" si="2"/>
        <v>0</v>
      </c>
      <c r="T27" s="25"/>
    </row>
    <row r="28" spans="1:20" ht="20.45" customHeight="1" x14ac:dyDescent="0.25">
      <c r="A28" s="28"/>
      <c r="B28" s="38" t="s">
        <v>27</v>
      </c>
      <c r="C28" s="34" t="s">
        <v>18</v>
      </c>
      <c r="D28" s="35">
        <f>'[1]КС 2023'!$AA$65</f>
        <v>14</v>
      </c>
      <c r="E28" s="36">
        <f>'[1]КС 2023'!$GG$65</f>
        <v>867.59310487449602</v>
      </c>
      <c r="F28" s="35">
        <f>G28+H28+I28+J28</f>
        <v>14</v>
      </c>
      <c r="G28" s="35">
        <f>'[1]КС 2023'!$J$65</f>
        <v>3</v>
      </c>
      <c r="H28" s="35">
        <f>'[1]КС 2023'!$N$65</f>
        <v>4</v>
      </c>
      <c r="I28" s="35">
        <f>'[1]КС 2023'!$S$65</f>
        <v>4</v>
      </c>
      <c r="J28" s="35">
        <f>'[1]КС 2023'!$Z$65</f>
        <v>3</v>
      </c>
      <c r="K28" s="36">
        <f>L28+M28+N28+O28</f>
        <v>867.59310487449602</v>
      </c>
      <c r="L28" s="36">
        <f>'[1]КС 2023'!$CO$65</f>
        <v>182.01253948415996</v>
      </c>
      <c r="M28" s="36">
        <f>'[1]КС 2023'!$DM$65</f>
        <v>242.68338597887998</v>
      </c>
      <c r="N28" s="36">
        <f>'[1]КС 2023'!$EK$65</f>
        <v>242.68338597887998</v>
      </c>
      <c r="O28" s="36">
        <f>'[1]КС 2023'!$GA$65</f>
        <v>200.21379343257598</v>
      </c>
      <c r="P28" s="4">
        <f t="shared" si="4"/>
        <v>0</v>
      </c>
      <c r="Q28" s="24">
        <f t="shared" si="5"/>
        <v>0</v>
      </c>
      <c r="R28" s="25">
        <f t="shared" si="1"/>
        <v>0</v>
      </c>
      <c r="S28" s="26">
        <f t="shared" si="2"/>
        <v>0</v>
      </c>
      <c r="T28" s="25"/>
    </row>
    <row r="29" spans="1:20" ht="20.45" customHeight="1" x14ac:dyDescent="0.25">
      <c r="A29" s="28"/>
      <c r="B29" s="29" t="s">
        <v>33</v>
      </c>
      <c r="C29" s="30" t="s">
        <v>18</v>
      </c>
      <c r="D29" s="31">
        <f t="shared" ref="D29:O29" si="11">SUBTOTAL(9,D30:D37)</f>
        <v>77</v>
      </c>
      <c r="E29" s="32">
        <f t="shared" si="11"/>
        <v>3196.4974580645003</v>
      </c>
      <c r="F29" s="31">
        <f t="shared" si="11"/>
        <v>77</v>
      </c>
      <c r="G29" s="31">
        <f t="shared" si="11"/>
        <v>21</v>
      </c>
      <c r="H29" s="31">
        <f t="shared" si="11"/>
        <v>21</v>
      </c>
      <c r="I29" s="31">
        <f t="shared" si="11"/>
        <v>19</v>
      </c>
      <c r="J29" s="31">
        <f t="shared" si="11"/>
        <v>16</v>
      </c>
      <c r="K29" s="32">
        <f t="shared" si="11"/>
        <v>3196.4974580645003</v>
      </c>
      <c r="L29" s="32">
        <f t="shared" si="11"/>
        <v>820.27252576975991</v>
      </c>
      <c r="M29" s="32">
        <f t="shared" si="11"/>
        <v>790.37087609345599</v>
      </c>
      <c r="N29" s="32">
        <f t="shared" si="11"/>
        <v>752.50426269961599</v>
      </c>
      <c r="O29" s="32">
        <f t="shared" si="11"/>
        <v>833.34979350166873</v>
      </c>
      <c r="P29" s="4">
        <f t="shared" si="4"/>
        <v>0</v>
      </c>
      <c r="Q29" s="24">
        <f t="shared" si="5"/>
        <v>0</v>
      </c>
      <c r="R29" s="25">
        <f t="shared" si="1"/>
        <v>0</v>
      </c>
      <c r="S29" s="26">
        <f t="shared" si="2"/>
        <v>0</v>
      </c>
      <c r="T29" s="25"/>
    </row>
    <row r="30" spans="1:20" ht="20.45" customHeight="1" x14ac:dyDescent="0.25">
      <c r="A30" s="28"/>
      <c r="B30" s="37" t="s">
        <v>23</v>
      </c>
      <c r="C30" s="34" t="s">
        <v>18</v>
      </c>
      <c r="D30" s="35">
        <f>'[1]КС 2023'!$AA$68</f>
        <v>11</v>
      </c>
      <c r="E30" s="36">
        <f>'[1]КС 2023'!$GG$68</f>
        <v>460.96293896626401</v>
      </c>
      <c r="F30" s="35">
        <f t="shared" ref="F30:F48" si="12">G30+H30+I30+J30</f>
        <v>11</v>
      </c>
      <c r="G30" s="35">
        <f>'[1]КС 2023'!$J$68</f>
        <v>3</v>
      </c>
      <c r="H30" s="35">
        <f>'[1]КС 2023'!$N$68</f>
        <v>4</v>
      </c>
      <c r="I30" s="35">
        <f>'[1]КС 2023'!$S$68</f>
        <v>2</v>
      </c>
      <c r="J30" s="35">
        <f>'[1]КС 2023'!$Z$68</f>
        <v>2</v>
      </c>
      <c r="K30" s="36">
        <f>L30+M30+N30+O30</f>
        <v>460.96293896626406</v>
      </c>
      <c r="L30" s="36">
        <f>'[1]КС 2023'!$CO$68</f>
        <v>123.71164793064</v>
      </c>
      <c r="M30" s="36">
        <f>'[1]КС 2023'!$DM$68</f>
        <v>159.93126233504</v>
      </c>
      <c r="N30" s="36">
        <f>'[1]КС 2023'!$EK$68</f>
        <v>82.474431953760003</v>
      </c>
      <c r="O30" s="36">
        <f>'[1]КС 2023'!$GA$68</f>
        <v>94.845596746824015</v>
      </c>
      <c r="P30" s="4">
        <f t="shared" si="4"/>
        <v>0</v>
      </c>
      <c r="Q30" s="24">
        <f t="shared" si="5"/>
        <v>0</v>
      </c>
      <c r="R30" s="25">
        <f t="shared" si="1"/>
        <v>0</v>
      </c>
      <c r="S30" s="26">
        <f t="shared" si="2"/>
        <v>0</v>
      </c>
      <c r="T30" s="25"/>
    </row>
    <row r="31" spans="1:20" ht="20.45" customHeight="1" x14ac:dyDescent="0.25">
      <c r="A31" s="28"/>
      <c r="B31" s="37" t="s">
        <v>34</v>
      </c>
      <c r="C31" s="34" t="s">
        <v>18</v>
      </c>
      <c r="D31" s="35">
        <f>'[1]КС 2023'!$AA$71</f>
        <v>1</v>
      </c>
      <c r="E31" s="36">
        <f>'[1]КС 2023'!$GG$71</f>
        <v>54.772291974399991</v>
      </c>
      <c r="F31" s="35">
        <f t="shared" si="12"/>
        <v>1</v>
      </c>
      <c r="G31" s="35">
        <f>'[1]КС 2023'!$J$71</f>
        <v>0</v>
      </c>
      <c r="H31" s="35">
        <f>'[1]КС 2023'!$N$71</f>
        <v>0</v>
      </c>
      <c r="I31" s="35">
        <f>'[1]КС 2023'!$S$71</f>
        <v>0</v>
      </c>
      <c r="J31" s="35">
        <f>'[1]КС 2023'!$Z$71</f>
        <v>1</v>
      </c>
      <c r="K31" s="36">
        <f>L31+M31+N31+O31</f>
        <v>54.772291974399991</v>
      </c>
      <c r="L31" s="36">
        <f>'[1]КС 2023'!$CO$71</f>
        <v>0</v>
      </c>
      <c r="M31" s="36">
        <f>'[1]КС 2023'!$DM$71</f>
        <v>0</v>
      </c>
      <c r="N31" s="36">
        <f>'[1]КС 2023'!$EK$71</f>
        <v>0</v>
      </c>
      <c r="O31" s="36">
        <f>'[1]КС 2023'!$GA$71</f>
        <v>54.772291974399991</v>
      </c>
      <c r="P31" s="4">
        <f t="shared" si="4"/>
        <v>0</v>
      </c>
      <c r="Q31" s="24">
        <f t="shared" si="5"/>
        <v>0</v>
      </c>
      <c r="R31" s="25">
        <f t="shared" si="1"/>
        <v>0</v>
      </c>
      <c r="S31" s="26">
        <f t="shared" si="2"/>
        <v>0</v>
      </c>
      <c r="T31" s="25"/>
    </row>
    <row r="32" spans="1:20" ht="20.45" customHeight="1" x14ac:dyDescent="0.25">
      <c r="A32" s="28"/>
      <c r="B32" s="38" t="s">
        <v>35</v>
      </c>
      <c r="C32" s="34" t="s">
        <v>18</v>
      </c>
      <c r="D32" s="35">
        <f>'[1]КС 2023'!$AA$73</f>
        <v>7</v>
      </c>
      <c r="E32" s="36">
        <f>'[1]КС 2023'!$GG$73</f>
        <v>159.62484391840002</v>
      </c>
      <c r="F32" s="35">
        <f t="shared" si="12"/>
        <v>7</v>
      </c>
      <c r="G32" s="35">
        <f>'[1]КС 2023'!$J$73</f>
        <v>2</v>
      </c>
      <c r="H32" s="35">
        <f>'[1]КС 2023'!$N$73</f>
        <v>3</v>
      </c>
      <c r="I32" s="35">
        <f>'[1]КС 2023'!$S$73</f>
        <v>2</v>
      </c>
      <c r="J32" s="35">
        <f>'[1]КС 2023'!$Z$73</f>
        <v>0</v>
      </c>
      <c r="K32" s="36">
        <f t="shared" si="6"/>
        <v>159.62484391840002</v>
      </c>
      <c r="L32" s="36">
        <f>'[1]КС 2023'!$CO$73</f>
        <v>46.824564292800005</v>
      </c>
      <c r="M32" s="36">
        <f>'[1]КС 2023'!$DM$73</f>
        <v>57.453453120000006</v>
      </c>
      <c r="N32" s="36">
        <f>'[1]КС 2023'!$EK$73</f>
        <v>55.346826505599999</v>
      </c>
      <c r="O32" s="36">
        <f>'[1]КС 2023'!$GA$73</f>
        <v>0</v>
      </c>
      <c r="P32" s="4">
        <f t="shared" si="4"/>
        <v>0</v>
      </c>
      <c r="Q32" s="24">
        <f t="shared" si="5"/>
        <v>0</v>
      </c>
      <c r="R32" s="25">
        <f t="shared" si="1"/>
        <v>0</v>
      </c>
      <c r="S32" s="26">
        <f t="shared" si="2"/>
        <v>0</v>
      </c>
      <c r="T32" s="25"/>
    </row>
    <row r="33" spans="1:20" ht="20.45" customHeight="1" x14ac:dyDescent="0.25">
      <c r="A33" s="28"/>
      <c r="B33" s="37" t="s">
        <v>28</v>
      </c>
      <c r="C33" s="34" t="s">
        <v>18</v>
      </c>
      <c r="D33" s="35">
        <f>'[1]КС 2023'!$AA$76</f>
        <v>3</v>
      </c>
      <c r="E33" s="36">
        <f>'[1]КС 2023'!$GG$76</f>
        <v>83.896404918480002</v>
      </c>
      <c r="F33" s="35">
        <f>G33+H33+I33+J33</f>
        <v>3</v>
      </c>
      <c r="G33" s="35">
        <f>'[1]КС 2023'!$J$76</f>
        <v>1</v>
      </c>
      <c r="H33" s="35">
        <f>'[1]КС 2023'!$N$76</f>
        <v>1</v>
      </c>
      <c r="I33" s="35">
        <f>'[1]КС 2023'!$S$76</f>
        <v>1</v>
      </c>
      <c r="J33" s="35">
        <f>'[1]КС 2023'!$Z$76</f>
        <v>0</v>
      </c>
      <c r="K33" s="36">
        <f>L33+M33+N33+O33</f>
        <v>83.896404918479988</v>
      </c>
      <c r="L33" s="36">
        <f>'[1]КС 2023'!$CO$76</f>
        <v>27.965468306159995</v>
      </c>
      <c r="M33" s="36">
        <f>'[1]КС 2023'!$DM$76</f>
        <v>27.965468306159995</v>
      </c>
      <c r="N33" s="36">
        <f>'[1]КС 2023'!$EK$76</f>
        <v>27.965468306159995</v>
      </c>
      <c r="O33" s="36">
        <f>'[1]КС 2023'!$GA$76</f>
        <v>0</v>
      </c>
      <c r="P33" s="4">
        <f t="shared" si="4"/>
        <v>0</v>
      </c>
      <c r="Q33" s="24">
        <f t="shared" si="5"/>
        <v>0</v>
      </c>
      <c r="R33" s="25">
        <f t="shared" si="1"/>
        <v>0</v>
      </c>
      <c r="S33" s="26">
        <f t="shared" si="2"/>
        <v>0</v>
      </c>
      <c r="T33" s="25"/>
    </row>
    <row r="34" spans="1:20" ht="20.45" customHeight="1" x14ac:dyDescent="0.25">
      <c r="A34" s="28"/>
      <c r="B34" s="37" t="s">
        <v>36</v>
      </c>
      <c r="C34" s="34" t="s">
        <v>18</v>
      </c>
      <c r="D34" s="35">
        <f>'[1]КС 2023'!$AA$78</f>
        <v>6</v>
      </c>
      <c r="E34" s="36">
        <f>'[1]КС 2023'!$GG$78</f>
        <v>381.83028711322879</v>
      </c>
      <c r="F34" s="35">
        <f t="shared" si="12"/>
        <v>6</v>
      </c>
      <c r="G34" s="35">
        <f>'[1]КС 2023'!$J$78</f>
        <v>1</v>
      </c>
      <c r="H34" s="35">
        <f>'[1]КС 2023'!$N$78</f>
        <v>2</v>
      </c>
      <c r="I34" s="35">
        <f>'[1]КС 2023'!$S$78</f>
        <v>1</v>
      </c>
      <c r="J34" s="35">
        <f>'[1]КС 2023'!$Z$78</f>
        <v>2</v>
      </c>
      <c r="K34" s="36">
        <f t="shared" si="6"/>
        <v>381.83028711322879</v>
      </c>
      <c r="L34" s="36">
        <f>'[1]КС 2023'!$CO$78</f>
        <v>29.492772601600002</v>
      </c>
      <c r="M34" s="36">
        <f>'[1]КС 2023'!$DM$78</f>
        <v>104.57294513881601</v>
      </c>
      <c r="N34" s="36">
        <f>'[1]КС 2023'!$EK$78</f>
        <v>75.080172537216001</v>
      </c>
      <c r="O34" s="36">
        <f>'[1]КС 2023'!$GA$78</f>
        <v>172.68439683559677</v>
      </c>
      <c r="P34" s="4">
        <f t="shared" si="4"/>
        <v>0</v>
      </c>
      <c r="Q34" s="24">
        <f t="shared" si="5"/>
        <v>0</v>
      </c>
      <c r="R34" s="25">
        <f t="shared" si="1"/>
        <v>0</v>
      </c>
      <c r="S34" s="26">
        <f t="shared" si="2"/>
        <v>0</v>
      </c>
      <c r="T34" s="25"/>
    </row>
    <row r="35" spans="1:20" ht="20.45" customHeight="1" x14ac:dyDescent="0.25">
      <c r="A35" s="28"/>
      <c r="B35" s="38" t="s">
        <v>29</v>
      </c>
      <c r="C35" s="34" t="s">
        <v>18</v>
      </c>
      <c r="D35" s="35">
        <f>'[1]КС 2023'!$AA$81</f>
        <v>12</v>
      </c>
      <c r="E35" s="36">
        <f>'[1]КС 2023'!$GG$81</f>
        <v>501.38766736027191</v>
      </c>
      <c r="F35" s="35">
        <f t="shared" si="12"/>
        <v>12</v>
      </c>
      <c r="G35" s="35">
        <f>'[1]КС 2023'!$J$81</f>
        <v>3</v>
      </c>
      <c r="H35" s="35">
        <f>'[1]КС 2023'!$N$81</f>
        <v>3</v>
      </c>
      <c r="I35" s="35">
        <f>'[1]КС 2023'!$S$81</f>
        <v>3</v>
      </c>
      <c r="J35" s="35">
        <f>'[1]КС 2023'!$Z$81</f>
        <v>3</v>
      </c>
      <c r="K35" s="36">
        <f t="shared" si="6"/>
        <v>501.38766736027196</v>
      </c>
      <c r="L35" s="36">
        <f>'[1]КС 2023'!$CO$81</f>
        <v>122.28967496591999</v>
      </c>
      <c r="M35" s="36">
        <f>'[1]КС 2023'!$DM$81</f>
        <v>122.28967496591999</v>
      </c>
      <c r="N35" s="36">
        <f>'[1]КС 2023'!$EK$81</f>
        <v>122.28967496591999</v>
      </c>
      <c r="O35" s="36">
        <f>'[1]КС 2023'!$GA$81</f>
        <v>134.51864246251196</v>
      </c>
      <c r="P35" s="4">
        <f t="shared" si="4"/>
        <v>0</v>
      </c>
      <c r="Q35" s="24">
        <f t="shared" si="5"/>
        <v>0</v>
      </c>
      <c r="R35" s="25">
        <f t="shared" si="1"/>
        <v>0</v>
      </c>
      <c r="S35" s="26">
        <f t="shared" si="2"/>
        <v>0</v>
      </c>
      <c r="T35" s="25"/>
    </row>
    <row r="36" spans="1:20" ht="20.45" customHeight="1" x14ac:dyDescent="0.25">
      <c r="A36" s="28"/>
      <c r="B36" s="37" t="s">
        <v>30</v>
      </c>
      <c r="C36" s="34" t="s">
        <v>18</v>
      </c>
      <c r="D36" s="35">
        <f>'[1]КС 2023'!$AA$83</f>
        <v>19</v>
      </c>
      <c r="E36" s="36">
        <f>'[1]КС 2023'!$GG$83</f>
        <v>497.30751463119981</v>
      </c>
      <c r="F36" s="35">
        <f t="shared" si="12"/>
        <v>19</v>
      </c>
      <c r="G36" s="35">
        <f>'[1]КС 2023'!$J$83</f>
        <v>4</v>
      </c>
      <c r="H36" s="35">
        <f>'[1]КС 2023'!$N$83</f>
        <v>5</v>
      </c>
      <c r="I36" s="35">
        <f>'[1]КС 2023'!$S$83</f>
        <v>6</v>
      </c>
      <c r="J36" s="35">
        <f>'[1]КС 2023'!$Z$83</f>
        <v>4</v>
      </c>
      <c r="K36" s="36">
        <f t="shared" si="6"/>
        <v>497.30751463119987</v>
      </c>
      <c r="L36" s="36">
        <f>'[1]КС 2023'!$CO$83</f>
        <v>76.101886445199995</v>
      </c>
      <c r="M36" s="36">
        <f>'[1]КС 2023'!$DM$83</f>
        <v>146.09934349639997</v>
      </c>
      <c r="N36" s="36">
        <f>'[1]КС 2023'!$EK$83</f>
        <v>159.93605012279997</v>
      </c>
      <c r="O36" s="36">
        <f>'[1]КС 2023'!$GA$83</f>
        <v>115.17023456679996</v>
      </c>
      <c r="P36" s="4">
        <f t="shared" si="4"/>
        <v>0</v>
      </c>
      <c r="Q36" s="24">
        <f t="shared" si="5"/>
        <v>0</v>
      </c>
      <c r="R36" s="25">
        <f t="shared" si="1"/>
        <v>0</v>
      </c>
      <c r="S36" s="26">
        <f t="shared" si="2"/>
        <v>0</v>
      </c>
      <c r="T36" s="25"/>
    </row>
    <row r="37" spans="1:20" ht="20.45" customHeight="1" x14ac:dyDescent="0.25">
      <c r="A37" s="28"/>
      <c r="B37" s="37" t="s">
        <v>37</v>
      </c>
      <c r="C37" s="34" t="s">
        <v>18</v>
      </c>
      <c r="D37" s="35">
        <f>'[1]КС 2023'!$AA$88</f>
        <v>18</v>
      </c>
      <c r="E37" s="36">
        <f>'[1]КС 2023'!$GG$88</f>
        <v>1056.7155091822558</v>
      </c>
      <c r="F37" s="35">
        <f t="shared" si="12"/>
        <v>18</v>
      </c>
      <c r="G37" s="35">
        <f>'[1]КС 2023'!$J$88</f>
        <v>7</v>
      </c>
      <c r="H37" s="35">
        <f>'[1]КС 2023'!$N$88</f>
        <v>3</v>
      </c>
      <c r="I37" s="35">
        <f>'[1]КС 2023'!$S$88</f>
        <v>4</v>
      </c>
      <c r="J37" s="35">
        <f>'[1]КС 2023'!$Z$88</f>
        <v>4</v>
      </c>
      <c r="K37" s="36">
        <f t="shared" si="6"/>
        <v>1056.7155091822558</v>
      </c>
      <c r="L37" s="36">
        <f>'[1]КС 2023'!$CO$88</f>
        <v>393.88651122743988</v>
      </c>
      <c r="M37" s="36">
        <f>'[1]КС 2023'!$DM$88</f>
        <v>172.05872873111997</v>
      </c>
      <c r="N37" s="36">
        <f>'[1]КС 2023'!$EK$88</f>
        <v>229.41163830815998</v>
      </c>
      <c r="O37" s="36">
        <f>'[1]КС 2023'!$GA$88</f>
        <v>261.35863091553597</v>
      </c>
      <c r="P37" s="4">
        <f t="shared" si="4"/>
        <v>0</v>
      </c>
      <c r="Q37" s="24">
        <f t="shared" si="5"/>
        <v>0</v>
      </c>
      <c r="R37" s="25">
        <f t="shared" si="1"/>
        <v>0</v>
      </c>
      <c r="S37" s="26">
        <f t="shared" si="2"/>
        <v>0</v>
      </c>
      <c r="T37" s="25"/>
    </row>
    <row r="38" spans="1:20" ht="20.45" customHeight="1" x14ac:dyDescent="0.25">
      <c r="A38" s="28"/>
      <c r="B38" s="29" t="s">
        <v>38</v>
      </c>
      <c r="C38" s="30" t="s">
        <v>18</v>
      </c>
      <c r="D38" s="31">
        <f t="shared" ref="D38:O38" si="13">SUBTOTAL(9,D39:D48)</f>
        <v>185</v>
      </c>
      <c r="E38" s="32">
        <f t="shared" si="13"/>
        <v>6817.9811730418078</v>
      </c>
      <c r="F38" s="31">
        <f t="shared" si="13"/>
        <v>185</v>
      </c>
      <c r="G38" s="31">
        <f t="shared" si="13"/>
        <v>47</v>
      </c>
      <c r="H38" s="31">
        <f t="shared" si="13"/>
        <v>43</v>
      </c>
      <c r="I38" s="31">
        <f t="shared" si="13"/>
        <v>48</v>
      </c>
      <c r="J38" s="31">
        <f t="shared" si="13"/>
        <v>47</v>
      </c>
      <c r="K38" s="31">
        <f t="shared" si="13"/>
        <v>6817.9811730418087</v>
      </c>
      <c r="L38" s="32">
        <f t="shared" si="13"/>
        <v>1722.7705185297598</v>
      </c>
      <c r="M38" s="32">
        <f t="shared" si="13"/>
        <v>1518.7533065006398</v>
      </c>
      <c r="N38" s="32">
        <f t="shared" si="13"/>
        <v>1740.6758871946079</v>
      </c>
      <c r="O38" s="32">
        <f t="shared" si="13"/>
        <v>1835.7814608168001</v>
      </c>
      <c r="P38" s="4">
        <f t="shared" si="4"/>
        <v>0</v>
      </c>
      <c r="Q38" s="24">
        <f t="shared" si="5"/>
        <v>0</v>
      </c>
      <c r="R38" s="25">
        <f t="shared" si="1"/>
        <v>0</v>
      </c>
      <c r="S38" s="26">
        <f t="shared" si="2"/>
        <v>0</v>
      </c>
      <c r="T38" s="25"/>
    </row>
    <row r="39" spans="1:20" ht="20.45" customHeight="1" x14ac:dyDescent="0.25">
      <c r="A39" s="28"/>
      <c r="B39" s="39" t="s">
        <v>22</v>
      </c>
      <c r="C39" s="34" t="s">
        <v>18</v>
      </c>
      <c r="D39" s="35">
        <f>'[1]КС 2023'!$AA$92</f>
        <v>0</v>
      </c>
      <c r="E39" s="36">
        <f>'[1]КС 2023'!$GG$92</f>
        <v>0</v>
      </c>
      <c r="F39" s="35">
        <f t="shared" si="12"/>
        <v>0</v>
      </c>
      <c r="G39" s="35">
        <f>'[1]КС 2023'!$J$92</f>
        <v>0</v>
      </c>
      <c r="H39" s="35">
        <f>'[1]КС 2023'!$N$92</f>
        <v>0</v>
      </c>
      <c r="I39" s="35">
        <f>'[1]КС 2023'!$S$92</f>
        <v>0</v>
      </c>
      <c r="J39" s="35">
        <f>'[1]КС 2023'!$Z$92</f>
        <v>0</v>
      </c>
      <c r="K39" s="36">
        <f t="shared" si="6"/>
        <v>0</v>
      </c>
      <c r="L39" s="36">
        <f>'[1]КС 2023'!$CO$92</f>
        <v>0</v>
      </c>
      <c r="M39" s="36">
        <f>'[1]КС 2023'!$DM$92</f>
        <v>0</v>
      </c>
      <c r="N39" s="36">
        <f>'[1]КС 2023'!$EK$92</f>
        <v>0</v>
      </c>
      <c r="O39" s="36">
        <f>'[1]КС 2023'!$GA$92</f>
        <v>0</v>
      </c>
      <c r="P39" s="4">
        <f t="shared" si="4"/>
        <v>0</v>
      </c>
      <c r="Q39" s="24">
        <f t="shared" si="5"/>
        <v>0</v>
      </c>
      <c r="R39" s="25">
        <f t="shared" si="1"/>
        <v>0</v>
      </c>
      <c r="S39" s="26">
        <f t="shared" si="2"/>
        <v>0</v>
      </c>
      <c r="T39" s="25"/>
    </row>
    <row r="40" spans="1:20" ht="20.45" customHeight="1" x14ac:dyDescent="0.25">
      <c r="A40" s="28"/>
      <c r="B40" s="39" t="s">
        <v>23</v>
      </c>
      <c r="C40" s="34" t="s">
        <v>18</v>
      </c>
      <c r="D40" s="35">
        <f>'[1]КС 2023'!$AA$94</f>
        <v>4</v>
      </c>
      <c r="E40" s="36">
        <f>'[1]КС 2023'!$GG$94</f>
        <v>164.94886390752001</v>
      </c>
      <c r="F40" s="35">
        <f t="shared" si="12"/>
        <v>4</v>
      </c>
      <c r="G40" s="35">
        <f>'[1]КС 2023'!$J$94</f>
        <v>2</v>
      </c>
      <c r="H40" s="35">
        <f>'[1]КС 2023'!$N$94</f>
        <v>0</v>
      </c>
      <c r="I40" s="35">
        <f>'[1]КС 2023'!$S$94</f>
        <v>1</v>
      </c>
      <c r="J40" s="35">
        <f>'[1]КС 2023'!$Z$94</f>
        <v>1</v>
      </c>
      <c r="K40" s="36">
        <f t="shared" si="6"/>
        <v>164.94886390752001</v>
      </c>
      <c r="L40" s="36">
        <f>'[1]КС 2023'!$CO$94</f>
        <v>82.474431953760003</v>
      </c>
      <c r="M40" s="36">
        <f>'[1]КС 2023'!$DM$94</f>
        <v>0</v>
      </c>
      <c r="N40" s="36">
        <f>'[1]КС 2023'!$EK$94</f>
        <v>41.237215976880002</v>
      </c>
      <c r="O40" s="36">
        <f>'[1]КС 2023'!$GA$94</f>
        <v>41.237215976880002</v>
      </c>
      <c r="P40" s="4">
        <f t="shared" si="4"/>
        <v>0</v>
      </c>
      <c r="Q40" s="24">
        <f t="shared" si="5"/>
        <v>0</v>
      </c>
      <c r="R40" s="25">
        <f t="shared" si="1"/>
        <v>0</v>
      </c>
      <c r="S40" s="26">
        <f t="shared" si="2"/>
        <v>0</v>
      </c>
      <c r="T40" s="25"/>
    </row>
    <row r="41" spans="1:20" ht="20.45" customHeight="1" x14ac:dyDescent="0.25">
      <c r="A41" s="28"/>
      <c r="B41" s="39" t="s">
        <v>39</v>
      </c>
      <c r="C41" s="34" t="s">
        <v>18</v>
      </c>
      <c r="D41" s="35">
        <f>'[1]КС 2023'!$AA$96</f>
        <v>6</v>
      </c>
      <c r="E41" s="36">
        <f>'[1]КС 2023'!$GG$96</f>
        <v>267.33091736735997</v>
      </c>
      <c r="F41" s="35">
        <f t="shared" si="12"/>
        <v>6</v>
      </c>
      <c r="G41" s="35">
        <f>'[1]КС 2023'!$J$96</f>
        <v>1</v>
      </c>
      <c r="H41" s="35">
        <f>'[1]КС 2023'!$N$96</f>
        <v>2</v>
      </c>
      <c r="I41" s="35">
        <f>'[1]КС 2023'!$S$96</f>
        <v>3</v>
      </c>
      <c r="J41" s="35">
        <f>'[1]КС 2023'!$Z$96</f>
        <v>0</v>
      </c>
      <c r="K41" s="36">
        <f t="shared" si="6"/>
        <v>267.33091736735992</v>
      </c>
      <c r="L41" s="36">
        <f>'[1]КС 2023'!$CO$96</f>
        <v>44.555152894559988</v>
      </c>
      <c r="M41" s="36">
        <f>'[1]КС 2023'!$DM$96</f>
        <v>89.110305789119977</v>
      </c>
      <c r="N41" s="36">
        <f>'[1]КС 2023'!$EK$96</f>
        <v>133.66545868367999</v>
      </c>
      <c r="O41" s="36">
        <f>'[1]КС 2023'!$GA$96</f>
        <v>0</v>
      </c>
      <c r="P41" s="4">
        <f t="shared" si="4"/>
        <v>0</v>
      </c>
      <c r="Q41" s="24">
        <f t="shared" si="5"/>
        <v>0</v>
      </c>
      <c r="R41" s="25">
        <f t="shared" si="1"/>
        <v>0</v>
      </c>
      <c r="S41" s="26">
        <f t="shared" si="2"/>
        <v>0</v>
      </c>
      <c r="T41" s="25"/>
    </row>
    <row r="42" spans="1:20" ht="20.45" customHeight="1" x14ac:dyDescent="0.25">
      <c r="A42" s="28"/>
      <c r="B42" s="39" t="s">
        <v>25</v>
      </c>
      <c r="C42" s="34" t="s">
        <v>18</v>
      </c>
      <c r="D42" s="35">
        <f>'[1]КС 2023'!$AA$98</f>
        <v>24</v>
      </c>
      <c r="E42" s="36">
        <f>'[1]КС 2023'!$GG$98</f>
        <v>576.37304169984009</v>
      </c>
      <c r="F42" s="35">
        <f t="shared" si="12"/>
        <v>24</v>
      </c>
      <c r="G42" s="35">
        <f>'[1]КС 2023'!$J$98</f>
        <v>6</v>
      </c>
      <c r="H42" s="35">
        <f>'[1]КС 2023'!$N$98</f>
        <v>4</v>
      </c>
      <c r="I42" s="35">
        <f>'[1]КС 2023'!$S$98</f>
        <v>6</v>
      </c>
      <c r="J42" s="35">
        <f>'[1]КС 2023'!$Z$98</f>
        <v>8</v>
      </c>
      <c r="K42" s="36">
        <f t="shared" si="6"/>
        <v>576.37304169984009</v>
      </c>
      <c r="L42" s="36">
        <f>'[1]КС 2023'!$CO$98</f>
        <v>132.71747670720001</v>
      </c>
      <c r="M42" s="36">
        <f>'[1]КС 2023'!$DM$98</f>
        <v>75.838558118400016</v>
      </c>
      <c r="N42" s="36">
        <f>'[1]КС 2023'!$EK$98</f>
        <v>168.361599022848</v>
      </c>
      <c r="O42" s="36">
        <f>'[1]КС 2023'!$GA$98</f>
        <v>199.45540785139201</v>
      </c>
      <c r="P42" s="4">
        <f t="shared" si="4"/>
        <v>0</v>
      </c>
      <c r="Q42" s="24">
        <f t="shared" si="5"/>
        <v>0</v>
      </c>
      <c r="R42" s="25">
        <f t="shared" si="1"/>
        <v>0</v>
      </c>
      <c r="S42" s="26">
        <f t="shared" si="2"/>
        <v>0</v>
      </c>
      <c r="T42" s="25"/>
    </row>
    <row r="43" spans="1:20" ht="20.45" customHeight="1" x14ac:dyDescent="0.25">
      <c r="A43" s="28"/>
      <c r="B43" s="39" t="s">
        <v>26</v>
      </c>
      <c r="C43" s="34" t="s">
        <v>18</v>
      </c>
      <c r="D43" s="35">
        <f>'[1]КС 2023'!$AA$101</f>
        <v>15</v>
      </c>
      <c r="E43" s="36">
        <f>'[1]КС 2023'!$GG$101</f>
        <v>648.79311935760006</v>
      </c>
      <c r="F43" s="35">
        <f t="shared" si="12"/>
        <v>15</v>
      </c>
      <c r="G43" s="35">
        <f>'[1]КС 2023'!$J$101</f>
        <v>3</v>
      </c>
      <c r="H43" s="35">
        <f>'[1]КС 2023'!$N$101</f>
        <v>5</v>
      </c>
      <c r="I43" s="35">
        <f>'[1]КС 2023'!$S$101</f>
        <v>5</v>
      </c>
      <c r="J43" s="35">
        <f>'[1]КС 2023'!$Z$101</f>
        <v>2</v>
      </c>
      <c r="K43" s="36">
        <f t="shared" si="6"/>
        <v>648.79311935759995</v>
      </c>
      <c r="L43" s="36">
        <f>'[1]КС 2023'!$CO$101</f>
        <v>127.00085812175999</v>
      </c>
      <c r="M43" s="36">
        <f>'[1]КС 2023'!$DM$101</f>
        <v>208.03895374752</v>
      </c>
      <c r="N43" s="36">
        <f>'[1]КС 2023'!$EK$101</f>
        <v>208.03895374752</v>
      </c>
      <c r="O43" s="36">
        <f>'[1]КС 2023'!$GA$101</f>
        <v>105.71435374079999</v>
      </c>
      <c r="P43" s="4">
        <f t="shared" si="4"/>
        <v>0</v>
      </c>
      <c r="Q43" s="24">
        <f t="shared" si="5"/>
        <v>0</v>
      </c>
      <c r="R43" s="25">
        <f t="shared" si="1"/>
        <v>0</v>
      </c>
      <c r="S43" s="26">
        <f t="shared" si="2"/>
        <v>0</v>
      </c>
      <c r="T43" s="25"/>
    </row>
    <row r="44" spans="1:20" ht="20.45" customHeight="1" x14ac:dyDescent="0.25">
      <c r="A44" s="28"/>
      <c r="B44" s="39" t="s">
        <v>40</v>
      </c>
      <c r="C44" s="34" t="s">
        <v>18</v>
      </c>
      <c r="D44" s="35">
        <f>'[1]КС 2023'!$AA$104</f>
        <v>2</v>
      </c>
      <c r="E44" s="36">
        <f>'[1]КС 2023'!$GG$104</f>
        <v>44.555152894559988</v>
      </c>
      <c r="F44" s="35">
        <f t="shared" si="12"/>
        <v>2</v>
      </c>
      <c r="G44" s="35">
        <f>'[1]КС 2023'!$J$104</f>
        <v>0</v>
      </c>
      <c r="H44" s="35">
        <f>'[1]КС 2023'!$N$104</f>
        <v>1</v>
      </c>
      <c r="I44" s="35">
        <f>'[1]КС 2023'!$S$104</f>
        <v>0</v>
      </c>
      <c r="J44" s="35">
        <f>'[1]КС 2023'!$Z$104</f>
        <v>1</v>
      </c>
      <c r="K44" s="36">
        <f t="shared" si="6"/>
        <v>44.555152894559988</v>
      </c>
      <c r="L44" s="36">
        <f>'[1]КС 2023'!$CO$104</f>
        <v>0</v>
      </c>
      <c r="M44" s="36">
        <f>'[1]КС 2023'!$DM$104</f>
        <v>22.277576447279994</v>
      </c>
      <c r="N44" s="36">
        <f>'[1]КС 2023'!$EK$104</f>
        <v>0</v>
      </c>
      <c r="O44" s="36">
        <f>'[1]КС 2023'!$GA$104</f>
        <v>22.277576447279994</v>
      </c>
      <c r="P44" s="4">
        <f t="shared" si="4"/>
        <v>0</v>
      </c>
      <c r="Q44" s="24">
        <f t="shared" si="5"/>
        <v>0</v>
      </c>
      <c r="R44" s="25">
        <f t="shared" si="1"/>
        <v>0</v>
      </c>
      <c r="S44" s="26">
        <f t="shared" si="2"/>
        <v>0</v>
      </c>
      <c r="T44" s="25"/>
    </row>
    <row r="45" spans="1:20" ht="20.45" customHeight="1" x14ac:dyDescent="0.25">
      <c r="A45" s="28"/>
      <c r="B45" s="40" t="s">
        <v>41</v>
      </c>
      <c r="C45" s="34" t="s">
        <v>18</v>
      </c>
      <c r="D45" s="35">
        <f>'[1]КС 2023'!$AA$106</f>
        <v>8</v>
      </c>
      <c r="E45" s="36">
        <f>'[1]КС 2023'!$GG$106</f>
        <v>153.43088289328801</v>
      </c>
      <c r="F45" s="35">
        <f t="shared" si="12"/>
        <v>8</v>
      </c>
      <c r="G45" s="35">
        <f>'[1]КС 2023'!$J$106</f>
        <v>2</v>
      </c>
      <c r="H45" s="35">
        <f>'[1]КС 2023'!$N$106</f>
        <v>2</v>
      </c>
      <c r="I45" s="35">
        <f>'[1]КС 2023'!$S$106</f>
        <v>2</v>
      </c>
      <c r="J45" s="35">
        <f>'[1]КС 2023'!$Z$106</f>
        <v>2</v>
      </c>
      <c r="K45" s="36">
        <f t="shared" si="6"/>
        <v>153.43088289328801</v>
      </c>
      <c r="L45" s="36">
        <f>'[1]КС 2023'!$CO$106</f>
        <v>36.97129708272</v>
      </c>
      <c r="M45" s="36">
        <f>'[1]КС 2023'!$DM$106</f>
        <v>36.97129708272</v>
      </c>
      <c r="N45" s="36">
        <f>'[1]КС 2023'!$EK$106</f>
        <v>36.97129708272</v>
      </c>
      <c r="O45" s="36">
        <f>'[1]КС 2023'!$GA$106</f>
        <v>42.516991645128002</v>
      </c>
      <c r="P45" s="4">
        <f t="shared" si="4"/>
        <v>0</v>
      </c>
      <c r="Q45" s="24">
        <f t="shared" si="5"/>
        <v>0</v>
      </c>
      <c r="R45" s="25">
        <f t="shared" si="1"/>
        <v>0</v>
      </c>
      <c r="S45" s="26">
        <f t="shared" si="2"/>
        <v>0</v>
      </c>
      <c r="T45" s="25"/>
    </row>
    <row r="46" spans="1:20" ht="20.45" customHeight="1" x14ac:dyDescent="0.25">
      <c r="A46" s="28"/>
      <c r="B46" s="39" t="s">
        <v>27</v>
      </c>
      <c r="C46" s="34" t="s">
        <v>18</v>
      </c>
      <c r="D46" s="35">
        <f>'[1]КС 2023'!$AA$108</f>
        <v>30</v>
      </c>
      <c r="E46" s="36">
        <f>'[1]КС 2023'!$GG$108</f>
        <v>1874.7291566868478</v>
      </c>
      <c r="F46" s="35">
        <f t="shared" si="12"/>
        <v>30</v>
      </c>
      <c r="G46" s="35">
        <f>'[1]КС 2023'!$J$108</f>
        <v>9</v>
      </c>
      <c r="H46" s="35">
        <f>'[1]КС 2023'!$N$108</f>
        <v>6</v>
      </c>
      <c r="I46" s="35">
        <f>'[1]КС 2023'!$S$108</f>
        <v>6</v>
      </c>
      <c r="J46" s="35">
        <f>'[1]КС 2023'!$Z$108</f>
        <v>9</v>
      </c>
      <c r="K46" s="36">
        <f t="shared" si="6"/>
        <v>1874.729156686848</v>
      </c>
      <c r="L46" s="36">
        <f>'[1]КС 2023'!$CO$108</f>
        <v>546.03761845248005</v>
      </c>
      <c r="M46" s="36">
        <f>'[1]КС 2023'!$DM$108</f>
        <v>364.02507896831992</v>
      </c>
      <c r="N46" s="36">
        <f>'[1]КС 2023'!$EK$108</f>
        <v>364.02507896831992</v>
      </c>
      <c r="O46" s="36">
        <f>'[1]КС 2023'!$GA$108</f>
        <v>600.64138029772801</v>
      </c>
      <c r="P46" s="4">
        <f t="shared" si="4"/>
        <v>0</v>
      </c>
      <c r="Q46" s="24">
        <f t="shared" si="5"/>
        <v>0</v>
      </c>
      <c r="R46" s="25">
        <f t="shared" si="1"/>
        <v>0</v>
      </c>
      <c r="S46" s="26">
        <f t="shared" si="2"/>
        <v>0</v>
      </c>
      <c r="T46" s="25"/>
    </row>
    <row r="47" spans="1:20" ht="20.45" customHeight="1" x14ac:dyDescent="0.25">
      <c r="A47" s="28"/>
      <c r="B47" s="39" t="s">
        <v>28</v>
      </c>
      <c r="C47" s="34" t="s">
        <v>18</v>
      </c>
      <c r="D47" s="35">
        <f>'[1]КС 2023'!$AA$110</f>
        <v>87</v>
      </c>
      <c r="E47" s="36">
        <f>'[1]КС 2023'!$GG$110</f>
        <v>2708.7220458404399</v>
      </c>
      <c r="F47" s="35">
        <f t="shared" si="12"/>
        <v>87</v>
      </c>
      <c r="G47" s="35">
        <f>'[1]КС 2023'!$J$110</f>
        <v>22</v>
      </c>
      <c r="H47" s="35">
        <f>'[1]КС 2023'!$N$110</f>
        <v>21</v>
      </c>
      <c r="I47" s="35">
        <f>'[1]КС 2023'!$S$110</f>
        <v>22</v>
      </c>
      <c r="J47" s="35">
        <f>'[1]КС 2023'!$Z$110</f>
        <v>22</v>
      </c>
      <c r="K47" s="36">
        <f t="shared" si="6"/>
        <v>2708.7220458404399</v>
      </c>
      <c r="L47" s="36">
        <f>'[1]КС 2023'!$CO$110</f>
        <v>671.48723333999999</v>
      </c>
      <c r="M47" s="36">
        <f>'[1]КС 2023'!$DM$110</f>
        <v>640.96508636999999</v>
      </c>
      <c r="N47" s="36">
        <f>'[1]КС 2023'!$EK$110</f>
        <v>666.08660874672</v>
      </c>
      <c r="O47" s="36">
        <f>'[1]КС 2023'!$GA$110</f>
        <v>730.18311738371983</v>
      </c>
      <c r="P47" s="4">
        <f t="shared" si="4"/>
        <v>0</v>
      </c>
      <c r="Q47" s="24">
        <f t="shared" si="5"/>
        <v>0</v>
      </c>
      <c r="R47" s="25">
        <f t="shared" si="1"/>
        <v>0</v>
      </c>
      <c r="S47" s="26">
        <f t="shared" si="2"/>
        <v>0</v>
      </c>
      <c r="T47" s="25"/>
    </row>
    <row r="48" spans="1:20" ht="20.45" customHeight="1" x14ac:dyDescent="0.25">
      <c r="A48" s="28"/>
      <c r="B48" s="41" t="s">
        <v>29</v>
      </c>
      <c r="C48" s="34" t="s">
        <v>18</v>
      </c>
      <c r="D48" s="35">
        <f>'[1]КС 2023'!$AA$113</f>
        <v>9</v>
      </c>
      <c r="E48" s="36">
        <f>'[1]КС 2023'!$GG$113</f>
        <v>379.09799239435193</v>
      </c>
      <c r="F48" s="35">
        <f t="shared" si="12"/>
        <v>9</v>
      </c>
      <c r="G48" s="35">
        <f>'[1]КС 2023'!$J$113</f>
        <v>2</v>
      </c>
      <c r="H48" s="35">
        <f>'[1]КС 2023'!$N$113</f>
        <v>2</v>
      </c>
      <c r="I48" s="35">
        <f>'[1]КС 2023'!$S$113</f>
        <v>3</v>
      </c>
      <c r="J48" s="35">
        <f>'[1]КС 2023'!$Z$113</f>
        <v>2</v>
      </c>
      <c r="K48" s="36">
        <f t="shared" si="6"/>
        <v>379.09799239435193</v>
      </c>
      <c r="L48" s="36">
        <f>'[1]КС 2023'!$CO$113</f>
        <v>81.526449977279967</v>
      </c>
      <c r="M48" s="36">
        <f>'[1]КС 2023'!$DM$113</f>
        <v>81.526449977279967</v>
      </c>
      <c r="N48" s="36">
        <f>'[1]КС 2023'!$EK$113</f>
        <v>122.28967496591999</v>
      </c>
      <c r="O48" s="36">
        <f>'[1]КС 2023'!$GA$113</f>
        <v>93.755417473872001</v>
      </c>
      <c r="P48" s="4">
        <f t="shared" si="4"/>
        <v>0</v>
      </c>
      <c r="Q48" s="24">
        <f t="shared" si="5"/>
        <v>0</v>
      </c>
      <c r="R48" s="25">
        <f t="shared" si="1"/>
        <v>0</v>
      </c>
      <c r="S48" s="26">
        <f t="shared" si="2"/>
        <v>0</v>
      </c>
      <c r="T48" s="25"/>
    </row>
    <row r="49" spans="1:21" ht="21" customHeight="1" x14ac:dyDescent="0.25">
      <c r="A49" s="42"/>
      <c r="B49" s="43" t="s">
        <v>42</v>
      </c>
      <c r="C49" s="43"/>
      <c r="D49" s="44">
        <f t="shared" ref="D49:O49" si="14">D9</f>
        <v>723</v>
      </c>
      <c r="E49" s="45">
        <f t="shared" si="14"/>
        <v>30065.829190596371</v>
      </c>
      <c r="F49" s="46">
        <f t="shared" si="14"/>
        <v>723</v>
      </c>
      <c r="G49" s="46">
        <f t="shared" si="14"/>
        <v>184</v>
      </c>
      <c r="H49" s="46">
        <f t="shared" si="14"/>
        <v>179</v>
      </c>
      <c r="I49" s="46">
        <f t="shared" si="14"/>
        <v>181</v>
      </c>
      <c r="J49" s="46">
        <f t="shared" si="14"/>
        <v>179</v>
      </c>
      <c r="K49" s="47">
        <f t="shared" si="14"/>
        <v>30065.829190596367</v>
      </c>
      <c r="L49" s="45">
        <f t="shared" si="14"/>
        <v>7354.884171226985</v>
      </c>
      <c r="M49" s="45">
        <f t="shared" si="14"/>
        <v>7223.6623994160091</v>
      </c>
      <c r="N49" s="45">
        <f t="shared" si="14"/>
        <v>7366.8732705568018</v>
      </c>
      <c r="O49" s="45">
        <f t="shared" si="14"/>
        <v>8120.4093493965729</v>
      </c>
      <c r="P49" s="4">
        <f t="shared" si="4"/>
        <v>0</v>
      </c>
      <c r="Q49" s="24">
        <f t="shared" si="5"/>
        <v>0</v>
      </c>
      <c r="R49" s="25">
        <f t="shared" si="1"/>
        <v>0</v>
      </c>
      <c r="S49" s="26">
        <f t="shared" si="2"/>
        <v>0</v>
      </c>
      <c r="T49" s="48">
        <f>[2]Стоимость!G11</f>
        <v>30065.829190596363</v>
      </c>
    </row>
    <row r="50" spans="1:21" ht="20.45" customHeight="1" x14ac:dyDescent="0.25">
      <c r="A50" s="49" t="s">
        <v>43</v>
      </c>
      <c r="B50" s="50" t="s">
        <v>17</v>
      </c>
      <c r="C50" s="50" t="s">
        <v>18</v>
      </c>
      <c r="D50" s="22">
        <f t="shared" ref="D50:O50" si="15">SUBTOTAL(9,D51:D123)</f>
        <v>3768</v>
      </c>
      <c r="E50" s="22">
        <f>SUBTOTAL(9,E51:E123)</f>
        <v>207993.29051587774</v>
      </c>
      <c r="F50" s="22">
        <f t="shared" si="15"/>
        <v>3768</v>
      </c>
      <c r="G50" s="22">
        <f t="shared" si="15"/>
        <v>850</v>
      </c>
      <c r="H50" s="22">
        <f t="shared" si="15"/>
        <v>930</v>
      </c>
      <c r="I50" s="22">
        <f t="shared" si="15"/>
        <v>984</v>
      </c>
      <c r="J50" s="22">
        <f t="shared" si="15"/>
        <v>1004</v>
      </c>
      <c r="K50" s="22">
        <f t="shared" si="15"/>
        <v>207993.29051587774</v>
      </c>
      <c r="L50" s="22">
        <f t="shared" si="15"/>
        <v>42039.939910263725</v>
      </c>
      <c r="M50" s="22">
        <f t="shared" si="15"/>
        <v>46108.085342653801</v>
      </c>
      <c r="N50" s="22">
        <f t="shared" si="15"/>
        <v>49638.89344074492</v>
      </c>
      <c r="O50" s="22">
        <f t="shared" si="15"/>
        <v>70206.371822215326</v>
      </c>
      <c r="P50" s="4">
        <f t="shared" si="4"/>
        <v>0</v>
      </c>
      <c r="Q50" s="24">
        <f t="shared" si="5"/>
        <v>0</v>
      </c>
      <c r="R50" s="25">
        <f t="shared" si="1"/>
        <v>0</v>
      </c>
      <c r="S50" s="26">
        <f t="shared" si="2"/>
        <v>0</v>
      </c>
      <c r="T50" s="25">
        <f>'[1]КС 2023'!$AA$115</f>
        <v>3768</v>
      </c>
      <c r="U50" s="27">
        <f>'[1]КС 2023'!$GG$115</f>
        <v>207993.29051587789</v>
      </c>
    </row>
    <row r="51" spans="1:21" ht="20.45" customHeight="1" x14ac:dyDescent="0.25">
      <c r="A51" s="51"/>
      <c r="B51" s="52" t="s">
        <v>19</v>
      </c>
      <c r="C51" s="53" t="s">
        <v>18</v>
      </c>
      <c r="D51" s="31">
        <f>SUBTOTAL(9,D52:D53)</f>
        <v>701</v>
      </c>
      <c r="E51" s="32">
        <f t="shared" ref="E51:O51" si="16">SUBTOTAL(9,E52:E53)</f>
        <v>33293.031258222407</v>
      </c>
      <c r="F51" s="31">
        <f t="shared" si="16"/>
        <v>701</v>
      </c>
      <c r="G51" s="31">
        <f t="shared" si="16"/>
        <v>134</v>
      </c>
      <c r="H51" s="31">
        <f t="shared" si="16"/>
        <v>222</v>
      </c>
      <c r="I51" s="31">
        <f t="shared" si="16"/>
        <v>171</v>
      </c>
      <c r="J51" s="31">
        <f t="shared" si="16"/>
        <v>174</v>
      </c>
      <c r="K51" s="32">
        <f t="shared" si="16"/>
        <v>33293.031258222407</v>
      </c>
      <c r="L51" s="32">
        <f t="shared" si="16"/>
        <v>6165.3635688215218</v>
      </c>
      <c r="M51" s="32">
        <f t="shared" si="16"/>
        <v>10478.437384629766</v>
      </c>
      <c r="N51" s="32">
        <f t="shared" si="16"/>
        <v>7579.4534409946809</v>
      </c>
      <c r="O51" s="32">
        <f t="shared" si="16"/>
        <v>9069.7768637764402</v>
      </c>
      <c r="P51" s="4">
        <f t="shared" si="4"/>
        <v>0</v>
      </c>
      <c r="Q51" s="24">
        <f t="shared" si="5"/>
        <v>0</v>
      </c>
      <c r="R51" s="25">
        <f t="shared" si="1"/>
        <v>0</v>
      </c>
      <c r="S51" s="26">
        <f t="shared" si="2"/>
        <v>0</v>
      </c>
      <c r="T51" s="25"/>
    </row>
    <row r="52" spans="1:21" ht="20.45" customHeight="1" x14ac:dyDescent="0.25">
      <c r="A52" s="51"/>
      <c r="B52" s="37" t="s">
        <v>20</v>
      </c>
      <c r="C52" s="54" t="s">
        <v>18</v>
      </c>
      <c r="D52" s="55">
        <f>'[1]КС 2023'!$AA$117</f>
        <v>43</v>
      </c>
      <c r="E52" s="56">
        <f>'[1]КС 2023'!$GG$117</f>
        <v>840.73553065600015</v>
      </c>
      <c r="F52" s="57">
        <f t="shared" ref="F52:F114" si="17">G52+H52+I52+J52</f>
        <v>43</v>
      </c>
      <c r="G52" s="57">
        <f>'[1]КС 2023'!$J$117</f>
        <v>8</v>
      </c>
      <c r="H52" s="57">
        <f>'[1]КС 2023'!$N$117</f>
        <v>7</v>
      </c>
      <c r="I52" s="57">
        <f>'[1]КС 2023'!$S$117</f>
        <v>10</v>
      </c>
      <c r="J52" s="57">
        <f>'[1]КС 2023'!$Z$117</f>
        <v>18</v>
      </c>
      <c r="K52" s="56">
        <f t="shared" ref="K52:K114" si="18">L52+M52+N52+O52</f>
        <v>840.73553065600004</v>
      </c>
      <c r="L52" s="56">
        <f>'[1]КС 2023'!$CO$117</f>
        <v>153.20920831999999</v>
      </c>
      <c r="M52" s="56">
        <f>'[1]КС 2023'!$DM$117</f>
        <v>134.05805728000001</v>
      </c>
      <c r="N52" s="56">
        <f>'[1]КС 2023'!$EK$117</f>
        <v>191.51151040000002</v>
      </c>
      <c r="O52" s="56">
        <f>'[1]КС 2023'!$GA$117</f>
        <v>361.95675465600004</v>
      </c>
      <c r="P52" s="4">
        <f t="shared" si="4"/>
        <v>0</v>
      </c>
      <c r="Q52" s="24">
        <f t="shared" si="5"/>
        <v>0</v>
      </c>
      <c r="R52" s="25">
        <f t="shared" si="1"/>
        <v>0</v>
      </c>
      <c r="S52" s="26">
        <f t="shared" si="2"/>
        <v>0</v>
      </c>
      <c r="T52" s="25"/>
    </row>
    <row r="53" spans="1:21" ht="20.45" customHeight="1" x14ac:dyDescent="0.25">
      <c r="A53" s="51"/>
      <c r="B53" s="37" t="s">
        <v>19</v>
      </c>
      <c r="C53" s="54" t="s">
        <v>18</v>
      </c>
      <c r="D53" s="55">
        <f>'[1]КС 2023'!$AA$119</f>
        <v>658</v>
      </c>
      <c r="E53" s="56">
        <f>'[1]КС 2023'!$GG$119</f>
        <v>32452.295727566405</v>
      </c>
      <c r="F53" s="57">
        <f t="shared" si="17"/>
        <v>658</v>
      </c>
      <c r="G53" s="57">
        <f>'[1]КС 2023'!$J$119</f>
        <v>126</v>
      </c>
      <c r="H53" s="57">
        <f>'[1]КС 2023'!$N$119</f>
        <v>215</v>
      </c>
      <c r="I53" s="57">
        <f>'[1]КС 2023'!$S$119</f>
        <v>161</v>
      </c>
      <c r="J53" s="57">
        <f>'[1]КС 2023'!$Z$119</f>
        <v>156</v>
      </c>
      <c r="K53" s="56">
        <f t="shared" si="18"/>
        <v>32452.295727566408</v>
      </c>
      <c r="L53" s="56">
        <f>'[1]КС 2023'!$CO$119</f>
        <v>6012.1543605015222</v>
      </c>
      <c r="M53" s="56">
        <f>'[1]КС 2023'!$DM$119</f>
        <v>10344.379327349765</v>
      </c>
      <c r="N53" s="56">
        <f>'[1]КС 2023'!$EK$119</f>
        <v>7387.9419305946813</v>
      </c>
      <c r="O53" s="56">
        <f>'[1]КС 2023'!$GA$119</f>
        <v>8707.820109120441</v>
      </c>
      <c r="P53" s="4">
        <f t="shared" si="4"/>
        <v>0</v>
      </c>
      <c r="Q53" s="24">
        <f t="shared" si="5"/>
        <v>0</v>
      </c>
      <c r="R53" s="25">
        <f t="shared" si="1"/>
        <v>0</v>
      </c>
      <c r="S53" s="26">
        <f t="shared" si="2"/>
        <v>0</v>
      </c>
      <c r="T53" s="25"/>
    </row>
    <row r="54" spans="1:21" ht="25.7" customHeight="1" x14ac:dyDescent="0.25">
      <c r="A54" s="51"/>
      <c r="B54" s="52" t="s">
        <v>44</v>
      </c>
      <c r="C54" s="53" t="s">
        <v>18</v>
      </c>
      <c r="D54" s="31">
        <f>SUBTOTAL(9,D55:D59)</f>
        <v>152</v>
      </c>
      <c r="E54" s="31">
        <f t="shared" ref="E54:O54" si="19">SUBTOTAL(9,E55:E59)</f>
        <v>10574.736649496277</v>
      </c>
      <c r="F54" s="31">
        <f t="shared" si="19"/>
        <v>152</v>
      </c>
      <c r="G54" s="31">
        <f t="shared" si="19"/>
        <v>42</v>
      </c>
      <c r="H54" s="31">
        <f t="shared" si="19"/>
        <v>25</v>
      </c>
      <c r="I54" s="31">
        <f t="shared" si="19"/>
        <v>37</v>
      </c>
      <c r="J54" s="31">
        <f t="shared" si="19"/>
        <v>48</v>
      </c>
      <c r="K54" s="31">
        <f t="shared" si="19"/>
        <v>10574.736649496277</v>
      </c>
      <c r="L54" s="31">
        <f t="shared" si="19"/>
        <v>1974.6608203711201</v>
      </c>
      <c r="M54" s="31">
        <f t="shared" si="19"/>
        <v>1416.7087920778804</v>
      </c>
      <c r="N54" s="31">
        <f t="shared" si="19"/>
        <v>2292.8524071129605</v>
      </c>
      <c r="O54" s="31">
        <f t="shared" si="19"/>
        <v>4890.5146299343169</v>
      </c>
      <c r="P54" s="4">
        <f t="shared" si="4"/>
        <v>0</v>
      </c>
      <c r="Q54" s="24">
        <f t="shared" si="5"/>
        <v>0</v>
      </c>
      <c r="R54" s="25">
        <f t="shared" si="1"/>
        <v>0</v>
      </c>
      <c r="S54" s="26">
        <f t="shared" si="2"/>
        <v>0</v>
      </c>
      <c r="T54" s="25"/>
    </row>
    <row r="55" spans="1:21" ht="20.45" customHeight="1" x14ac:dyDescent="0.25">
      <c r="A55" s="51"/>
      <c r="B55" s="37" t="s">
        <v>25</v>
      </c>
      <c r="C55" s="54" t="s">
        <v>18</v>
      </c>
      <c r="D55" s="55">
        <f>'[1]КС 2023'!$AA$132</f>
        <v>53</v>
      </c>
      <c r="E55" s="56">
        <f>'[1]КС 2023'!$GG$132</f>
        <v>1220.7709718937601</v>
      </c>
      <c r="F55" s="57">
        <f t="shared" si="17"/>
        <v>53</v>
      </c>
      <c r="G55" s="57">
        <f>'[1]КС 2023'!$J$132</f>
        <v>19</v>
      </c>
      <c r="H55" s="57">
        <f>'[1]КС 2023'!$N$132</f>
        <v>9</v>
      </c>
      <c r="I55" s="57">
        <f>'[1]КС 2023'!$S$132</f>
        <v>10</v>
      </c>
      <c r="J55" s="57">
        <f>'[1]КС 2023'!$Z$132</f>
        <v>15</v>
      </c>
      <c r="K55" s="56">
        <f t="shared" si="18"/>
        <v>1220.7709718937604</v>
      </c>
      <c r="L55" s="56">
        <f>'[1]КС 2023'!$CO$132</f>
        <v>462.50029761600007</v>
      </c>
      <c r="M55" s="56">
        <f>'[1]КС 2023'!$DM$132</f>
        <v>180.97837732800002</v>
      </c>
      <c r="N55" s="56">
        <f>'[1]КС 2023'!$EK$132</f>
        <v>201.08708592000002</v>
      </c>
      <c r="O55" s="56">
        <f>'[1]КС 2023'!$GA$132</f>
        <v>376.20521102976011</v>
      </c>
      <c r="P55" s="4">
        <f t="shared" si="4"/>
        <v>0</v>
      </c>
      <c r="Q55" s="24">
        <f t="shared" si="5"/>
        <v>0</v>
      </c>
      <c r="R55" s="25">
        <f t="shared" si="1"/>
        <v>0</v>
      </c>
      <c r="S55" s="26">
        <f t="shared" si="2"/>
        <v>0</v>
      </c>
      <c r="T55" s="25"/>
    </row>
    <row r="56" spans="1:21" ht="20.45" customHeight="1" x14ac:dyDescent="0.25">
      <c r="A56" s="51"/>
      <c r="B56" s="38" t="s">
        <v>26</v>
      </c>
      <c r="C56" s="54" t="s">
        <v>18</v>
      </c>
      <c r="D56" s="55">
        <f>'[1]КС 2023'!$AA$134</f>
        <v>24</v>
      </c>
      <c r="E56" s="56">
        <f>'[1]КС 2023'!$GG$134</f>
        <v>892.82666148480007</v>
      </c>
      <c r="F56" s="57">
        <f t="shared" si="17"/>
        <v>24</v>
      </c>
      <c r="G56" s="57">
        <f>'[1]КС 2023'!$J$134</f>
        <v>9</v>
      </c>
      <c r="H56" s="57">
        <f>'[1]КС 2023'!$N$134</f>
        <v>6</v>
      </c>
      <c r="I56" s="57">
        <f>'[1]КС 2023'!$S$134</f>
        <v>9</v>
      </c>
      <c r="J56" s="57">
        <f>'[1]КС 2023'!$Z$134</f>
        <v>0</v>
      </c>
      <c r="K56" s="56">
        <f t="shared" si="18"/>
        <v>892.82666148480007</v>
      </c>
      <c r="L56" s="56">
        <f>'[1]КС 2023'!$CO$134</f>
        <v>334.80999805680005</v>
      </c>
      <c r="M56" s="56">
        <f>'[1]КС 2023'!$DM$134</f>
        <v>223.20666537119999</v>
      </c>
      <c r="N56" s="56">
        <f>'[1]КС 2023'!$EK$134</f>
        <v>334.80999805680005</v>
      </c>
      <c r="O56" s="56">
        <f>'[1]КС 2023'!$GA$134</f>
        <v>0</v>
      </c>
      <c r="P56" s="4">
        <f t="shared" si="4"/>
        <v>0</v>
      </c>
      <c r="Q56" s="24">
        <f t="shared" si="5"/>
        <v>0</v>
      </c>
      <c r="R56" s="25">
        <f t="shared" si="1"/>
        <v>0</v>
      </c>
      <c r="S56" s="26">
        <f t="shared" si="2"/>
        <v>0</v>
      </c>
      <c r="T56" s="25"/>
    </row>
    <row r="57" spans="1:21" ht="20.45" customHeight="1" x14ac:dyDescent="0.25">
      <c r="A57" s="51"/>
      <c r="B57" s="58" t="s">
        <v>45</v>
      </c>
      <c r="C57" s="54" t="s">
        <v>18</v>
      </c>
      <c r="D57" s="55">
        <f>'[1]КС 2023'!$AA$136</f>
        <v>63</v>
      </c>
      <c r="E57" s="56">
        <f>'[1]КС 2023'!$GG$136</f>
        <v>7916.5880057647173</v>
      </c>
      <c r="F57" s="57">
        <f t="shared" si="17"/>
        <v>63</v>
      </c>
      <c r="G57" s="57">
        <f>'[1]КС 2023'!$J$136</f>
        <v>6</v>
      </c>
      <c r="H57" s="57">
        <f>'[1]КС 2023'!$N$136</f>
        <v>10</v>
      </c>
      <c r="I57" s="57">
        <f>'[1]КС 2023'!$S$136</f>
        <v>17</v>
      </c>
      <c r="J57" s="57">
        <f>'[1]КС 2023'!$Z$136</f>
        <v>30</v>
      </c>
      <c r="K57" s="56">
        <f t="shared" si="18"/>
        <v>7916.5880057647182</v>
      </c>
      <c r="L57" s="56">
        <f>'[1]КС 2023'!$CO$136</f>
        <v>831.69618736512018</v>
      </c>
      <c r="M57" s="56">
        <f>'[1]КС 2023'!$DM$136</f>
        <v>1012.5237493786802</v>
      </c>
      <c r="N57" s="56">
        <f>'[1]КС 2023'!$EK$136</f>
        <v>1726.4331761661606</v>
      </c>
      <c r="O57" s="56">
        <f>'[1]КС 2023'!$GA$136</f>
        <v>4345.934892854757</v>
      </c>
      <c r="P57" s="4">
        <f t="shared" si="4"/>
        <v>0</v>
      </c>
      <c r="Q57" s="24">
        <f t="shared" si="5"/>
        <v>0</v>
      </c>
      <c r="R57" s="25">
        <f t="shared" si="1"/>
        <v>0</v>
      </c>
      <c r="S57" s="26">
        <f t="shared" si="2"/>
        <v>0</v>
      </c>
      <c r="T57" s="25"/>
    </row>
    <row r="58" spans="1:21" ht="20.45" customHeight="1" x14ac:dyDescent="0.25">
      <c r="A58" s="51"/>
      <c r="B58" s="37" t="s">
        <v>27</v>
      </c>
      <c r="C58" s="54" t="s">
        <v>18</v>
      </c>
      <c r="D58" s="55">
        <f>'[1]КС 2023'!$AA$140</f>
        <v>5</v>
      </c>
      <c r="E58" s="56">
        <f>'[1]КС 2023'!$GG$140</f>
        <v>321.73933747200005</v>
      </c>
      <c r="F58" s="57">
        <f>G58+H58+I58+J58</f>
        <v>5</v>
      </c>
      <c r="G58" s="57">
        <f>'[1]КС 2023'!$J$140</f>
        <v>3</v>
      </c>
      <c r="H58" s="57">
        <f>'[1]КС 2023'!$N$140</f>
        <v>0</v>
      </c>
      <c r="I58" s="57">
        <f>'[1]КС 2023'!$S$140</f>
        <v>0</v>
      </c>
      <c r="J58" s="57">
        <f>'[1]КС 2023'!$Z$140</f>
        <v>2</v>
      </c>
      <c r="K58" s="56">
        <f t="shared" si="18"/>
        <v>321.73933747199999</v>
      </c>
      <c r="L58" s="56">
        <f>'[1]КС 2023'!$CO$140</f>
        <v>193.0436024832</v>
      </c>
      <c r="M58" s="56">
        <f>'[1]КС 2023'!$DM$140</f>
        <v>0</v>
      </c>
      <c r="N58" s="56">
        <f>'[1]КС 2023'!$EK$140</f>
        <v>0</v>
      </c>
      <c r="O58" s="56">
        <f>'[1]КС 2023'!$GA$140</f>
        <v>128.69573498880001</v>
      </c>
      <c r="P58" s="4">
        <f t="shared" si="4"/>
        <v>0</v>
      </c>
      <c r="Q58" s="24">
        <f t="shared" si="5"/>
        <v>0</v>
      </c>
      <c r="R58" s="25">
        <f t="shared" si="1"/>
        <v>0</v>
      </c>
      <c r="S58" s="26">
        <f t="shared" si="2"/>
        <v>0</v>
      </c>
      <c r="T58" s="25"/>
    </row>
    <row r="59" spans="1:21" ht="20.45" customHeight="1" x14ac:dyDescent="0.25">
      <c r="A59" s="51"/>
      <c r="B59" s="37" t="s">
        <v>28</v>
      </c>
      <c r="C59" s="54" t="s">
        <v>18</v>
      </c>
      <c r="D59" s="55">
        <f>'[1]КС 2023'!$AA$142</f>
        <v>7</v>
      </c>
      <c r="E59" s="56">
        <f>'[1]КС 2023'!$GG$142</f>
        <v>222.81167288099999</v>
      </c>
      <c r="F59" s="57">
        <f>G59+H59+I59+J59</f>
        <v>7</v>
      </c>
      <c r="G59" s="57">
        <f>'[1]КС 2023'!$J$142</f>
        <v>5</v>
      </c>
      <c r="H59" s="57">
        <f>'[1]КС 2023'!$N$142</f>
        <v>0</v>
      </c>
      <c r="I59" s="57">
        <f>'[1]КС 2023'!$S$142</f>
        <v>1</v>
      </c>
      <c r="J59" s="57">
        <f>'[1]КС 2023'!$Z$142</f>
        <v>1</v>
      </c>
      <c r="K59" s="56">
        <f t="shared" si="18"/>
        <v>222.81167288099999</v>
      </c>
      <c r="L59" s="56">
        <f>'[1]КС 2023'!$CO$142</f>
        <v>152.61073485</v>
      </c>
      <c r="M59" s="56">
        <f>'[1]КС 2023'!$DM$142</f>
        <v>0</v>
      </c>
      <c r="N59" s="56">
        <f>'[1]КС 2023'!$EK$142</f>
        <v>30.522146970000001</v>
      </c>
      <c r="O59" s="56">
        <f>'[1]КС 2023'!$GA$142</f>
        <v>39.678791060999991</v>
      </c>
      <c r="P59" s="4">
        <f t="shared" si="4"/>
        <v>0</v>
      </c>
      <c r="Q59" s="24">
        <f t="shared" si="5"/>
        <v>0</v>
      </c>
      <c r="R59" s="25">
        <f t="shared" si="1"/>
        <v>0</v>
      </c>
      <c r="S59" s="26">
        <f t="shared" si="2"/>
        <v>0</v>
      </c>
      <c r="T59" s="25"/>
    </row>
    <row r="60" spans="1:21" ht="20.45" customHeight="1" x14ac:dyDescent="0.25">
      <c r="A60" s="51"/>
      <c r="B60" s="52" t="s">
        <v>21</v>
      </c>
      <c r="C60" s="53" t="s">
        <v>18</v>
      </c>
      <c r="D60" s="31">
        <f>SUBTOTAL(9,D61:D71)</f>
        <v>575</v>
      </c>
      <c r="E60" s="32">
        <f t="shared" ref="E60:O60" si="20">SUBTOTAL(9,E61:E71)</f>
        <v>43206.710774258077</v>
      </c>
      <c r="F60" s="31">
        <f t="shared" si="20"/>
        <v>575</v>
      </c>
      <c r="G60" s="31">
        <f t="shared" si="20"/>
        <v>118</v>
      </c>
      <c r="H60" s="31">
        <f t="shared" si="20"/>
        <v>166</v>
      </c>
      <c r="I60" s="31">
        <f t="shared" si="20"/>
        <v>152</v>
      </c>
      <c r="J60" s="31">
        <f t="shared" si="20"/>
        <v>139</v>
      </c>
      <c r="K60" s="32">
        <f t="shared" si="20"/>
        <v>43206.710774258077</v>
      </c>
      <c r="L60" s="32">
        <f t="shared" si="20"/>
        <v>8406.8765277840012</v>
      </c>
      <c r="M60" s="32">
        <f t="shared" si="20"/>
        <v>12459.7149276852</v>
      </c>
      <c r="N60" s="32">
        <f t="shared" si="20"/>
        <v>9657.6142632676001</v>
      </c>
      <c r="O60" s="32">
        <f t="shared" si="20"/>
        <v>12682.50505552128</v>
      </c>
      <c r="P60" s="4">
        <f t="shared" si="4"/>
        <v>0</v>
      </c>
      <c r="Q60" s="24">
        <f t="shared" si="5"/>
        <v>0</v>
      </c>
      <c r="R60" s="25">
        <f t="shared" si="1"/>
        <v>0</v>
      </c>
      <c r="S60" s="26">
        <f t="shared" si="2"/>
        <v>0</v>
      </c>
      <c r="T60" s="25"/>
    </row>
    <row r="61" spans="1:21" ht="20.45" customHeight="1" x14ac:dyDescent="0.25">
      <c r="A61" s="51"/>
      <c r="B61" s="59" t="s">
        <v>23</v>
      </c>
      <c r="C61" s="54" t="s">
        <v>18</v>
      </c>
      <c r="D61" s="55">
        <f>'[1]КС 2023'!$AA$145</f>
        <v>76</v>
      </c>
      <c r="E61" s="56">
        <f>'[1]КС 2023'!$GG$145</f>
        <v>3914.2472651700318</v>
      </c>
      <c r="F61" s="57">
        <f>G61+H61+I61+J61</f>
        <v>76</v>
      </c>
      <c r="G61" s="57">
        <f>'[1]КС 2023'!$J$145</f>
        <v>15</v>
      </c>
      <c r="H61" s="57">
        <f>'[1]КС 2023'!$N$145</f>
        <v>27</v>
      </c>
      <c r="I61" s="57">
        <f>'[1]КС 2023'!$S$145</f>
        <v>25</v>
      </c>
      <c r="J61" s="57">
        <f>'[1]КС 2023'!$Z$145</f>
        <v>9</v>
      </c>
      <c r="K61" s="56">
        <f t="shared" si="18"/>
        <v>3914.2472651700327</v>
      </c>
      <c r="L61" s="56">
        <f>'[1]КС 2023'!$CO$145</f>
        <v>767.67388943840012</v>
      </c>
      <c r="M61" s="56">
        <f>'[1]КС 2023'!$DM$145</f>
        <v>1437.2699466132003</v>
      </c>
      <c r="N61" s="56">
        <f>'[1]КС 2023'!$EK$145</f>
        <v>1229.144812686</v>
      </c>
      <c r="O61" s="56">
        <f>'[1]КС 2023'!$GA$145</f>
        <v>480.15861643243204</v>
      </c>
      <c r="P61" s="4">
        <f t="shared" si="4"/>
        <v>0</v>
      </c>
      <c r="Q61" s="24">
        <f t="shared" si="5"/>
        <v>0</v>
      </c>
      <c r="R61" s="25">
        <f t="shared" si="1"/>
        <v>0</v>
      </c>
      <c r="S61" s="26">
        <f t="shared" si="2"/>
        <v>0</v>
      </c>
      <c r="T61" s="25"/>
    </row>
    <row r="62" spans="1:21" ht="20.45" customHeight="1" x14ac:dyDescent="0.25">
      <c r="A62" s="51"/>
      <c r="B62" s="59" t="s">
        <v>24</v>
      </c>
      <c r="C62" s="54" t="s">
        <v>18</v>
      </c>
      <c r="D62" s="55">
        <f>'[1]КС 2023'!$AA$150</f>
        <v>50</v>
      </c>
      <c r="E62" s="56">
        <f>'[1]КС 2023'!$GG$150</f>
        <v>9189.6396091268161</v>
      </c>
      <c r="F62" s="57">
        <f>G62+H62+I62+J62</f>
        <v>50</v>
      </c>
      <c r="G62" s="57">
        <f>'[1]КС 2023'!$J$150</f>
        <v>10</v>
      </c>
      <c r="H62" s="57">
        <f>'[1]КС 2023'!$N$150</f>
        <v>14</v>
      </c>
      <c r="I62" s="57">
        <f>'[1]КС 2023'!$S$150</f>
        <v>12</v>
      </c>
      <c r="J62" s="57">
        <f>'[1]КС 2023'!$Z$150</f>
        <v>14</v>
      </c>
      <c r="K62" s="56">
        <f t="shared" si="18"/>
        <v>9189.6396091268161</v>
      </c>
      <c r="L62" s="56">
        <f>'[1]КС 2023'!$CO$150</f>
        <v>1270.8703830144004</v>
      </c>
      <c r="M62" s="56">
        <f>'[1]КС 2023'!$DM$150</f>
        <v>2877.5561995152002</v>
      </c>
      <c r="N62" s="56">
        <f>'[1]КС 2023'!$EK$150</f>
        <v>1723.3163263344004</v>
      </c>
      <c r="O62" s="56">
        <f>'[1]КС 2023'!$GA$150</f>
        <v>3317.8967002628151</v>
      </c>
      <c r="P62" s="4">
        <f t="shared" si="4"/>
        <v>0</v>
      </c>
      <c r="Q62" s="24">
        <f t="shared" si="5"/>
        <v>0</v>
      </c>
      <c r="R62" s="25">
        <f t="shared" si="1"/>
        <v>0</v>
      </c>
      <c r="S62" s="26">
        <f t="shared" si="2"/>
        <v>0</v>
      </c>
      <c r="T62" s="25"/>
    </row>
    <row r="63" spans="1:21" ht="20.45" customHeight="1" x14ac:dyDescent="0.25">
      <c r="A63" s="51"/>
      <c r="B63" s="59" t="s">
        <v>46</v>
      </c>
      <c r="C63" s="54" t="s">
        <v>18</v>
      </c>
      <c r="D63" s="55">
        <f>'[1]КС 2023'!$AA$154</f>
        <v>29</v>
      </c>
      <c r="E63" s="56">
        <f>'[1]КС 2023'!$GG$154</f>
        <v>2066.4972925107841</v>
      </c>
      <c r="F63" s="57">
        <f t="shared" si="17"/>
        <v>29</v>
      </c>
      <c r="G63" s="57">
        <f>'[1]КС 2023'!$J$154</f>
        <v>4</v>
      </c>
      <c r="H63" s="57">
        <f>'[1]КС 2023'!$N$154</f>
        <v>9</v>
      </c>
      <c r="I63" s="57">
        <f>'[1]КС 2023'!$S$154</f>
        <v>6</v>
      </c>
      <c r="J63" s="57">
        <f>'[1]КС 2023'!$Z$154</f>
        <v>10</v>
      </c>
      <c r="K63" s="56">
        <f t="shared" si="18"/>
        <v>2066.4972925107841</v>
      </c>
      <c r="L63" s="56">
        <f>'[1]КС 2023'!$CO$154</f>
        <v>255.38059911840003</v>
      </c>
      <c r="M63" s="56">
        <f>'[1]КС 2023'!$DM$154</f>
        <v>567.06558229439997</v>
      </c>
      <c r="N63" s="56">
        <f>'[1]КС 2023'!$EK$154</f>
        <v>398.15243012159999</v>
      </c>
      <c r="O63" s="56">
        <f>'[1]КС 2023'!$GA$154</f>
        <v>845.89868097638407</v>
      </c>
      <c r="P63" s="4">
        <f t="shared" si="4"/>
        <v>0</v>
      </c>
      <c r="Q63" s="24">
        <f t="shared" si="5"/>
        <v>0</v>
      </c>
      <c r="R63" s="25">
        <f t="shared" si="1"/>
        <v>0</v>
      </c>
      <c r="S63" s="26">
        <f t="shared" si="2"/>
        <v>0</v>
      </c>
      <c r="T63" s="25"/>
    </row>
    <row r="64" spans="1:21" ht="20.45" customHeight="1" x14ac:dyDescent="0.25">
      <c r="A64" s="51"/>
      <c r="B64" s="60" t="s">
        <v>26</v>
      </c>
      <c r="C64" s="54"/>
      <c r="D64" s="55">
        <f>'[1]КС 2023'!$AA$157</f>
        <v>0</v>
      </c>
      <c r="E64" s="56">
        <f>'[1]КС 2023'!$GG$157</f>
        <v>0</v>
      </c>
      <c r="F64" s="57">
        <f t="shared" si="17"/>
        <v>0</v>
      </c>
      <c r="G64" s="57">
        <f>'[1]КС 2023'!$J$157</f>
        <v>0</v>
      </c>
      <c r="H64" s="57">
        <f>'[1]КС 2023'!$N$157</f>
        <v>0</v>
      </c>
      <c r="I64" s="57">
        <f>'[1]КС 2023'!$S$157</f>
        <v>0</v>
      </c>
      <c r="J64" s="57">
        <f>'[1]КС 2023'!$Z$157</f>
        <v>0</v>
      </c>
      <c r="K64" s="56">
        <f t="shared" si="18"/>
        <v>0</v>
      </c>
      <c r="L64" s="56">
        <f>'[1]КС 2023'!$CO$157</f>
        <v>0</v>
      </c>
      <c r="M64" s="56">
        <f>'[1]КС 2023'!$DM$157</f>
        <v>0</v>
      </c>
      <c r="N64" s="56">
        <f>'[1]КС 2023'!$EK$157</f>
        <v>0</v>
      </c>
      <c r="O64" s="56">
        <f>'[1]КС 2023'!$GA$157</f>
        <v>0</v>
      </c>
      <c r="P64" s="4">
        <f t="shared" si="4"/>
        <v>0</v>
      </c>
      <c r="Q64" s="24">
        <f t="shared" si="5"/>
        <v>0</v>
      </c>
      <c r="R64" s="25">
        <f t="shared" si="1"/>
        <v>0</v>
      </c>
      <c r="S64" s="26">
        <f t="shared" si="2"/>
        <v>0</v>
      </c>
      <c r="T64" s="25"/>
    </row>
    <row r="65" spans="1:20" ht="20.45" customHeight="1" x14ac:dyDescent="0.25">
      <c r="A65" s="51"/>
      <c r="B65" s="61" t="s">
        <v>47</v>
      </c>
      <c r="C65" s="54" t="s">
        <v>18</v>
      </c>
      <c r="D65" s="55">
        <f>'[1]КС 2023'!$AA$159</f>
        <v>29</v>
      </c>
      <c r="E65" s="56">
        <f>'[1]КС 2023'!$GG$159</f>
        <v>2569.1460631670407</v>
      </c>
      <c r="F65" s="57">
        <f t="shared" si="17"/>
        <v>29</v>
      </c>
      <c r="G65" s="57">
        <f>'[1]КС 2023'!$J$159</f>
        <v>5</v>
      </c>
      <c r="H65" s="57">
        <f>'[1]КС 2023'!$N$159</f>
        <v>10</v>
      </c>
      <c r="I65" s="57">
        <f>'[1]КС 2023'!$S$159</f>
        <v>6</v>
      </c>
      <c r="J65" s="57">
        <f>'[1]КС 2023'!$Z$159</f>
        <v>8</v>
      </c>
      <c r="K65" s="56">
        <f t="shared" si="18"/>
        <v>2569.1460631670398</v>
      </c>
      <c r="L65" s="56">
        <f>'[1]КС 2023'!$CO$159</f>
        <v>417.25570328399999</v>
      </c>
      <c r="M65" s="56">
        <f>'[1]КС 2023'!$DM$159</f>
        <v>837.02499514200008</v>
      </c>
      <c r="N65" s="56">
        <f>'[1]КС 2023'!$EK$159</f>
        <v>500.70684394079996</v>
      </c>
      <c r="O65" s="56">
        <f>'[1]КС 2023'!$GA$159</f>
        <v>814.15852080024001</v>
      </c>
      <c r="P65" s="4">
        <f t="shared" si="4"/>
        <v>0</v>
      </c>
      <c r="Q65" s="24">
        <f t="shared" si="5"/>
        <v>0</v>
      </c>
      <c r="R65" s="25">
        <f t="shared" si="1"/>
        <v>0</v>
      </c>
      <c r="S65" s="26">
        <f t="shared" si="2"/>
        <v>0</v>
      </c>
      <c r="T65" s="25"/>
    </row>
    <row r="66" spans="1:20" ht="20.45" customHeight="1" x14ac:dyDescent="0.25">
      <c r="A66" s="51"/>
      <c r="B66" s="59" t="s">
        <v>27</v>
      </c>
      <c r="C66" s="54" t="s">
        <v>18</v>
      </c>
      <c r="D66" s="55">
        <f>'[1]КС 2023'!$AA$162</f>
        <v>108</v>
      </c>
      <c r="E66" s="56">
        <f>'[1]КС 2023'!$GG$162</f>
        <v>7097.7967257721448</v>
      </c>
      <c r="F66" s="57">
        <f t="shared" si="17"/>
        <v>108</v>
      </c>
      <c r="G66" s="57">
        <f>'[1]КС 2023'!$J$162</f>
        <v>27</v>
      </c>
      <c r="H66" s="57">
        <f>'[1]КС 2023'!$N$162</f>
        <v>19</v>
      </c>
      <c r="I66" s="57">
        <f>'[1]КС 2023'!$S$162</f>
        <v>25</v>
      </c>
      <c r="J66" s="57">
        <f>'[1]КС 2023'!$Z$162</f>
        <v>37</v>
      </c>
      <c r="K66" s="56">
        <f t="shared" si="18"/>
        <v>7097.7967257721448</v>
      </c>
      <c r="L66" s="56">
        <f>'[1]КС 2023'!$CO$162</f>
        <v>1677.5690142876001</v>
      </c>
      <c r="M66" s="56">
        <f>'[1]КС 2023'!$DM$162</f>
        <v>1179.8784766356002</v>
      </c>
      <c r="N66" s="56">
        <f>'[1]КС 2023'!$EK$162</f>
        <v>1557.4194804504004</v>
      </c>
      <c r="O66" s="56">
        <f>'[1]КС 2023'!$GA$162</f>
        <v>2682.929754398544</v>
      </c>
      <c r="P66" s="4">
        <f t="shared" si="4"/>
        <v>0</v>
      </c>
      <c r="Q66" s="24">
        <f t="shared" si="5"/>
        <v>0</v>
      </c>
      <c r="R66" s="25">
        <f t="shared" si="1"/>
        <v>0</v>
      </c>
      <c r="S66" s="26">
        <f t="shared" si="2"/>
        <v>0</v>
      </c>
      <c r="T66" s="25"/>
    </row>
    <row r="67" spans="1:20" ht="20.45" customHeight="1" x14ac:dyDescent="0.25">
      <c r="A67" s="51"/>
      <c r="B67" s="59" t="s">
        <v>48</v>
      </c>
      <c r="C67" s="54" t="s">
        <v>18</v>
      </c>
      <c r="D67" s="55">
        <f>'[1]КС 2023'!$AA$165</f>
        <v>51</v>
      </c>
      <c r="E67" s="56">
        <f>'[1]КС 2023'!$GG$165</f>
        <v>4344.7689707794398</v>
      </c>
      <c r="F67" s="57">
        <f t="shared" si="17"/>
        <v>51</v>
      </c>
      <c r="G67" s="57">
        <f>'[1]КС 2023'!$J$165</f>
        <v>8</v>
      </c>
      <c r="H67" s="57">
        <f>'[1]КС 2023'!$N$165</f>
        <v>15</v>
      </c>
      <c r="I67" s="57">
        <f>'[1]КС 2023'!$S$165</f>
        <v>16</v>
      </c>
      <c r="J67" s="57">
        <f>'[1]КС 2023'!$Z$165</f>
        <v>12</v>
      </c>
      <c r="K67" s="56">
        <f t="shared" si="18"/>
        <v>4344.7689707794398</v>
      </c>
      <c r="L67" s="56">
        <f>'[1]КС 2023'!$CO$165</f>
        <v>671.63086697280005</v>
      </c>
      <c r="M67" s="56">
        <f>'[1]КС 2023'!$DM$165</f>
        <v>1275.8975601623999</v>
      </c>
      <c r="N67" s="56">
        <f>'[1]КС 2023'!$EK$165</f>
        <v>1242.7421299244002</v>
      </c>
      <c r="O67" s="56">
        <f>'[1]КС 2023'!$GA$165</f>
        <v>1154.4984137198401</v>
      </c>
      <c r="P67" s="4">
        <f t="shared" si="4"/>
        <v>0</v>
      </c>
      <c r="Q67" s="24">
        <f t="shared" si="5"/>
        <v>0</v>
      </c>
      <c r="R67" s="25">
        <f t="shared" si="1"/>
        <v>0</v>
      </c>
      <c r="S67" s="26">
        <f t="shared" si="2"/>
        <v>0</v>
      </c>
      <c r="T67" s="25"/>
    </row>
    <row r="68" spans="1:20" ht="20.45" customHeight="1" x14ac:dyDescent="0.25">
      <c r="A68" s="51"/>
      <c r="B68" s="59" t="s">
        <v>28</v>
      </c>
      <c r="C68" s="54" t="s">
        <v>18</v>
      </c>
      <c r="D68" s="55">
        <f>'[1]КС 2023'!$AA$169</f>
        <v>153</v>
      </c>
      <c r="E68" s="56">
        <f>'[1]КС 2023'!$GG$169</f>
        <v>8468.4292847841134</v>
      </c>
      <c r="F68" s="57">
        <f t="shared" si="17"/>
        <v>153</v>
      </c>
      <c r="G68" s="57">
        <f>'[1]КС 2023'!$J$169</f>
        <v>34</v>
      </c>
      <c r="H68" s="57">
        <f>'[1]КС 2023'!$N$169</f>
        <v>41</v>
      </c>
      <c r="I68" s="57">
        <f>'[1]КС 2023'!$S$169</f>
        <v>46</v>
      </c>
      <c r="J68" s="57">
        <f>'[1]КС 2023'!$Z$169</f>
        <v>32</v>
      </c>
      <c r="K68" s="56">
        <f t="shared" si="18"/>
        <v>8468.4292847841134</v>
      </c>
      <c r="L68" s="56">
        <f>'[1]КС 2023'!$CO$169</f>
        <v>2293.3024591624007</v>
      </c>
      <c r="M68" s="56">
        <f>'[1]КС 2023'!$DM$169</f>
        <v>2120.3196873936004</v>
      </c>
      <c r="N68" s="56">
        <f>'[1]КС 2023'!$EK$169</f>
        <v>2053.4821702640002</v>
      </c>
      <c r="O68" s="56">
        <f>'[1]КС 2023'!$GA$169</f>
        <v>2001.3249679641121</v>
      </c>
      <c r="P68" s="4">
        <f t="shared" si="4"/>
        <v>0</v>
      </c>
      <c r="Q68" s="24">
        <f t="shared" si="5"/>
        <v>0</v>
      </c>
      <c r="R68" s="25">
        <f t="shared" si="1"/>
        <v>0</v>
      </c>
      <c r="S68" s="26">
        <f t="shared" si="2"/>
        <v>0</v>
      </c>
      <c r="T68" s="25"/>
    </row>
    <row r="69" spans="1:20" ht="20.45" customHeight="1" x14ac:dyDescent="0.25">
      <c r="A69" s="51"/>
      <c r="B69" s="62" t="s">
        <v>49</v>
      </c>
      <c r="C69" s="54"/>
      <c r="D69" s="55">
        <f>'[1]КС 2023'!$AA$176</f>
        <v>7</v>
      </c>
      <c r="E69" s="56">
        <f>'[1]КС 2023'!$GG$176</f>
        <v>721.39992073799988</v>
      </c>
      <c r="F69" s="57">
        <f t="shared" si="17"/>
        <v>7</v>
      </c>
      <c r="G69" s="57">
        <f>'[1]КС 2023'!$J$176</f>
        <v>2</v>
      </c>
      <c r="H69" s="57">
        <f>'[1]КС 2023'!$N$176</f>
        <v>4</v>
      </c>
      <c r="I69" s="57">
        <f>'[1]КС 2023'!$S$176</f>
        <v>0</v>
      </c>
      <c r="J69" s="57">
        <f>'[1]КС 2023'!$Z$176</f>
        <v>1</v>
      </c>
      <c r="K69" s="56">
        <f t="shared" si="18"/>
        <v>721.39992073799988</v>
      </c>
      <c r="L69" s="56">
        <f>'[1]КС 2023'!$CO$176</f>
        <v>206.11426306799999</v>
      </c>
      <c r="M69" s="56">
        <f>'[1]КС 2023'!$DM$176</f>
        <v>412.22852613599997</v>
      </c>
      <c r="N69" s="56">
        <f>'[1]КС 2023'!$EK$176</f>
        <v>0</v>
      </c>
      <c r="O69" s="56">
        <f>'[1]КС 2023'!$GA$176</f>
        <v>103.05713153399999</v>
      </c>
      <c r="P69" s="4">
        <f t="shared" si="4"/>
        <v>0</v>
      </c>
      <c r="Q69" s="24">
        <f t="shared" si="5"/>
        <v>0</v>
      </c>
      <c r="R69" s="25">
        <f t="shared" si="1"/>
        <v>0</v>
      </c>
      <c r="S69" s="26">
        <f t="shared" si="2"/>
        <v>0</v>
      </c>
      <c r="T69" s="25"/>
    </row>
    <row r="70" spans="1:20" ht="20.45" customHeight="1" x14ac:dyDescent="0.25">
      <c r="A70" s="51"/>
      <c r="B70" s="63" t="s">
        <v>29</v>
      </c>
      <c r="C70" s="54" t="s">
        <v>18</v>
      </c>
      <c r="D70" s="55">
        <f>'[1]КС 2023'!$AA$178</f>
        <v>21</v>
      </c>
      <c r="E70" s="56">
        <f>'[1]КС 2023'!$GG$178</f>
        <v>951.63601609843192</v>
      </c>
      <c r="F70" s="57">
        <f t="shared" si="17"/>
        <v>21</v>
      </c>
      <c r="G70" s="57">
        <f>'[1]КС 2023'!$J$178</f>
        <v>4</v>
      </c>
      <c r="H70" s="57">
        <f>'[1]КС 2023'!$N$178</f>
        <v>7</v>
      </c>
      <c r="I70" s="57">
        <f>'[1]КС 2023'!$S$178</f>
        <v>7</v>
      </c>
      <c r="J70" s="57">
        <f>'[1]КС 2023'!$Z$178</f>
        <v>3</v>
      </c>
      <c r="K70" s="56">
        <f t="shared" si="18"/>
        <v>951.63601609843181</v>
      </c>
      <c r="L70" s="56">
        <f>'[1]КС 2023'!$CO$178</f>
        <v>172.93489389119998</v>
      </c>
      <c r="M70" s="56">
        <f>'[1]КС 2023'!$DM$178</f>
        <v>302.63606430959993</v>
      </c>
      <c r="N70" s="56">
        <f>'[1]КС 2023'!$EK$178</f>
        <v>302.63606430959993</v>
      </c>
      <c r="O70" s="56">
        <f>'[1]КС 2023'!$GA$178</f>
        <v>173.428993588032</v>
      </c>
      <c r="P70" s="4">
        <f t="shared" si="4"/>
        <v>0</v>
      </c>
      <c r="Q70" s="24">
        <f t="shared" si="5"/>
        <v>0</v>
      </c>
      <c r="R70" s="25">
        <f t="shared" si="1"/>
        <v>0</v>
      </c>
      <c r="S70" s="26">
        <f t="shared" si="2"/>
        <v>0</v>
      </c>
      <c r="T70" s="25"/>
    </row>
    <row r="71" spans="1:20" ht="20.45" customHeight="1" x14ac:dyDescent="0.25">
      <c r="A71" s="51"/>
      <c r="B71" s="59" t="s">
        <v>31</v>
      </c>
      <c r="C71" s="54" t="s">
        <v>18</v>
      </c>
      <c r="D71" s="55">
        <f>'[1]КС 2023'!$AA$180</f>
        <v>51</v>
      </c>
      <c r="E71" s="56">
        <f>'[1]КС 2023'!$GG$180</f>
        <v>3883.1496261112802</v>
      </c>
      <c r="F71" s="57">
        <f t="shared" si="17"/>
        <v>51</v>
      </c>
      <c r="G71" s="57">
        <f>'[1]КС 2023'!$J$180</f>
        <v>9</v>
      </c>
      <c r="H71" s="57">
        <f>'[1]КС 2023'!$N$180</f>
        <v>20</v>
      </c>
      <c r="I71" s="57">
        <f>'[1]КС 2023'!$S$180</f>
        <v>9</v>
      </c>
      <c r="J71" s="57">
        <f>'[1]КС 2023'!$Z$180</f>
        <v>13</v>
      </c>
      <c r="K71" s="56">
        <f t="shared" si="18"/>
        <v>3883.1496261112802</v>
      </c>
      <c r="L71" s="56">
        <f>'[1]КС 2023'!$CO$180</f>
        <v>674.14445554679992</v>
      </c>
      <c r="M71" s="56">
        <f>'[1]КС 2023'!$DM$180</f>
        <v>1449.8378894831999</v>
      </c>
      <c r="N71" s="56">
        <f>'[1]КС 2023'!$EK$180</f>
        <v>650.01400523640007</v>
      </c>
      <c r="O71" s="56">
        <f>'[1]КС 2023'!$GA$180</f>
        <v>1109.1532758448802</v>
      </c>
      <c r="P71" s="4">
        <f t="shared" si="4"/>
        <v>0</v>
      </c>
      <c r="Q71" s="24">
        <f t="shared" si="5"/>
        <v>0</v>
      </c>
      <c r="R71" s="25">
        <f t="shared" si="1"/>
        <v>0</v>
      </c>
      <c r="S71" s="26">
        <f t="shared" si="2"/>
        <v>0</v>
      </c>
      <c r="T71" s="25"/>
    </row>
    <row r="72" spans="1:20" ht="20.45" customHeight="1" x14ac:dyDescent="0.25">
      <c r="A72" s="51"/>
      <c r="B72" s="64" t="s">
        <v>32</v>
      </c>
      <c r="C72" s="53" t="s">
        <v>18</v>
      </c>
      <c r="D72" s="31">
        <f>SUBTOTAL(9,D73:D77)</f>
        <v>599</v>
      </c>
      <c r="E72" s="32">
        <f t="shared" ref="E72:O72" si="21">SUBTOTAL(9,E73:E77)</f>
        <v>19557.211945310497</v>
      </c>
      <c r="F72" s="31">
        <f t="shared" si="21"/>
        <v>599</v>
      </c>
      <c r="G72" s="31">
        <f t="shared" si="21"/>
        <v>155</v>
      </c>
      <c r="H72" s="31">
        <f t="shared" si="21"/>
        <v>148</v>
      </c>
      <c r="I72" s="31">
        <f t="shared" si="21"/>
        <v>125</v>
      </c>
      <c r="J72" s="31">
        <f t="shared" si="21"/>
        <v>171</v>
      </c>
      <c r="K72" s="32">
        <f t="shared" si="21"/>
        <v>19557.211945310497</v>
      </c>
      <c r="L72" s="32">
        <f t="shared" si="21"/>
        <v>4802.0869243261295</v>
      </c>
      <c r="M72" s="32">
        <f t="shared" si="21"/>
        <v>4259.4266539574401</v>
      </c>
      <c r="N72" s="32">
        <f t="shared" si="21"/>
        <v>3267.9165050574011</v>
      </c>
      <c r="O72" s="32">
        <f t="shared" si="21"/>
        <v>7227.7818619695281</v>
      </c>
      <c r="P72" s="4">
        <f t="shared" si="4"/>
        <v>0</v>
      </c>
      <c r="Q72" s="24">
        <f t="shared" si="5"/>
        <v>0</v>
      </c>
      <c r="R72" s="25">
        <f t="shared" si="1"/>
        <v>0</v>
      </c>
      <c r="S72" s="26">
        <f t="shared" si="2"/>
        <v>0</v>
      </c>
      <c r="T72" s="25"/>
    </row>
    <row r="73" spans="1:20" ht="20.45" customHeight="1" x14ac:dyDescent="0.25">
      <c r="A73" s="51"/>
      <c r="B73" s="37" t="s">
        <v>23</v>
      </c>
      <c r="C73" s="54" t="s">
        <v>18</v>
      </c>
      <c r="D73" s="55">
        <f>'[1]КС 2023'!$AA$184</f>
        <v>21</v>
      </c>
      <c r="E73" s="56">
        <f>'[1]КС 2023'!$GG$184</f>
        <v>1124.6427268060322</v>
      </c>
      <c r="F73" s="57">
        <f t="shared" si="17"/>
        <v>21</v>
      </c>
      <c r="G73" s="57">
        <f>'[1]КС 2023'!$J$184</f>
        <v>8</v>
      </c>
      <c r="H73" s="57">
        <f>'[1]КС 2023'!$N$184</f>
        <v>7</v>
      </c>
      <c r="I73" s="57">
        <f>'[1]КС 2023'!$S$184</f>
        <v>1</v>
      </c>
      <c r="J73" s="57">
        <f>'[1]КС 2023'!$Z$184</f>
        <v>5</v>
      </c>
      <c r="K73" s="56">
        <f t="shared" si="18"/>
        <v>1124.6427268060322</v>
      </c>
      <c r="L73" s="56">
        <f>'[1]КС 2023'!$CO$184</f>
        <v>418.26113871360008</v>
      </c>
      <c r="M73" s="56">
        <f>'[1]КС 2023'!$DM$184</f>
        <v>357.43229522280006</v>
      </c>
      <c r="N73" s="56">
        <f>'[1]КС 2023'!$EK$184</f>
        <v>43.736441187600015</v>
      </c>
      <c r="O73" s="56">
        <f>'[1]КС 2023'!$GA$184</f>
        <v>305.21285168203201</v>
      </c>
      <c r="P73" s="4">
        <f t="shared" si="4"/>
        <v>0</v>
      </c>
      <c r="Q73" s="24">
        <f t="shared" si="5"/>
        <v>0</v>
      </c>
      <c r="R73" s="25">
        <f t="shared" ref="R73:R138" si="22">F73-D73</f>
        <v>0</v>
      </c>
      <c r="S73" s="26">
        <f t="shared" ref="S73:S138" si="23">K73-E73</f>
        <v>0</v>
      </c>
      <c r="T73" s="25"/>
    </row>
    <row r="74" spans="1:20" ht="20.45" customHeight="1" x14ac:dyDescent="0.25">
      <c r="A74" s="51"/>
      <c r="B74" s="37" t="s">
        <v>50</v>
      </c>
      <c r="C74" s="54" t="s">
        <v>18</v>
      </c>
      <c r="D74" s="55">
        <f>'[1]КС 2023'!$AA$187</f>
        <v>1</v>
      </c>
      <c r="E74" s="56">
        <f>'[1]КС 2023'!$GG$187</f>
        <v>15.906379752497923</v>
      </c>
      <c r="F74" s="57">
        <f>G74+H74+I74+J74</f>
        <v>1</v>
      </c>
      <c r="G74" s="57">
        <f>'[1]КС 2023'!$J$187</f>
        <v>0</v>
      </c>
      <c r="H74" s="57">
        <f>'[1]КС 2023'!$N$187</f>
        <v>0</v>
      </c>
      <c r="I74" s="57">
        <f>'[1]КС 2023'!$S$187</f>
        <v>0</v>
      </c>
      <c r="J74" s="57">
        <f>'[1]КС 2023'!$Z$187</f>
        <v>1</v>
      </c>
      <c r="K74" s="56">
        <f t="shared" si="18"/>
        <v>15.906379752497923</v>
      </c>
      <c r="L74" s="56">
        <f>'[1]КС 2023'!$CO$187</f>
        <v>0</v>
      </c>
      <c r="M74" s="56">
        <f>'[1]КС 2023'!$DM$187</f>
        <v>0</v>
      </c>
      <c r="N74" s="56">
        <f>'[1]КС 2023'!$EK$187</f>
        <v>0</v>
      </c>
      <c r="O74" s="56">
        <f>'[1]КС 2023'!$GA$187</f>
        <v>15.906379752497923</v>
      </c>
      <c r="P74" s="4">
        <f t="shared" si="4"/>
        <v>0</v>
      </c>
      <c r="Q74" s="24">
        <f t="shared" si="5"/>
        <v>0</v>
      </c>
      <c r="R74" s="25">
        <f t="shared" si="22"/>
        <v>0</v>
      </c>
      <c r="S74" s="26">
        <f t="shared" si="23"/>
        <v>0</v>
      </c>
      <c r="T74" s="25"/>
    </row>
    <row r="75" spans="1:20" ht="20.45" customHeight="1" x14ac:dyDescent="0.25">
      <c r="A75" s="51"/>
      <c r="B75" s="37" t="s">
        <v>25</v>
      </c>
      <c r="C75" s="54" t="s">
        <v>18</v>
      </c>
      <c r="D75" s="55">
        <f>'[1]КС 2023'!$AA$189</f>
        <v>562</v>
      </c>
      <c r="E75" s="56">
        <f>'[1]КС 2023'!$GG$189</f>
        <v>17463.199802844319</v>
      </c>
      <c r="F75" s="57">
        <f t="shared" si="17"/>
        <v>562</v>
      </c>
      <c r="G75" s="57">
        <f>'[1]КС 2023'!$J$189</f>
        <v>146</v>
      </c>
      <c r="H75" s="57">
        <f>'[1]КС 2023'!$N$189</f>
        <v>138</v>
      </c>
      <c r="I75" s="57">
        <f>'[1]КС 2023'!$S$189</f>
        <v>120</v>
      </c>
      <c r="J75" s="57">
        <f>'[1]КС 2023'!$Z$189</f>
        <v>158</v>
      </c>
      <c r="K75" s="56">
        <f t="shared" si="18"/>
        <v>17463.199802844319</v>
      </c>
      <c r="L75" s="56">
        <f>'[1]КС 2023'!$CO$189</f>
        <v>4319.4779181181293</v>
      </c>
      <c r="M75" s="56">
        <f>'[1]КС 2023'!$DM$189</f>
        <v>3708.9507562514405</v>
      </c>
      <c r="N75" s="56">
        <f>'[1]КС 2023'!$EK$189</f>
        <v>3065.3212659930009</v>
      </c>
      <c r="O75" s="56">
        <f>'[1]КС 2023'!$GA$189</f>
        <v>6369.4498624817497</v>
      </c>
      <c r="P75" s="4">
        <f t="shared" si="4"/>
        <v>0</v>
      </c>
      <c r="Q75" s="24">
        <f t="shared" si="5"/>
        <v>0</v>
      </c>
      <c r="R75" s="25">
        <f t="shared" si="22"/>
        <v>0</v>
      </c>
      <c r="S75" s="26">
        <f t="shared" si="23"/>
        <v>0</v>
      </c>
      <c r="T75" s="25"/>
    </row>
    <row r="76" spans="1:20" ht="20.45" customHeight="1" x14ac:dyDescent="0.25">
      <c r="A76" s="51"/>
      <c r="B76" s="38" t="s">
        <v>26</v>
      </c>
      <c r="C76" s="54" t="s">
        <v>18</v>
      </c>
      <c r="D76" s="55">
        <f>'[1]КС 2023'!$AA$199</f>
        <v>4</v>
      </c>
      <c r="E76" s="56">
        <f>'[1]КС 2023'!$GG$199</f>
        <v>158.85879787680003</v>
      </c>
      <c r="F76" s="57">
        <f t="shared" si="17"/>
        <v>4</v>
      </c>
      <c r="G76" s="57">
        <f>'[1]КС 2023'!$J$199</f>
        <v>0</v>
      </c>
      <c r="H76" s="57">
        <f>'[1]КС 2023'!$N$199</f>
        <v>0</v>
      </c>
      <c r="I76" s="57">
        <f>'[1]КС 2023'!$S$199</f>
        <v>4</v>
      </c>
      <c r="J76" s="57">
        <f>'[1]КС 2023'!$Z$199</f>
        <v>0</v>
      </c>
      <c r="K76" s="56">
        <f t="shared" si="18"/>
        <v>158.85879787680003</v>
      </c>
      <c r="L76" s="56">
        <f>'[1]КС 2023'!$CO$199</f>
        <v>0</v>
      </c>
      <c r="M76" s="56">
        <f>'[1]КС 2023'!$DM$199</f>
        <v>0</v>
      </c>
      <c r="N76" s="56">
        <f>'[1]КС 2023'!$EK$199</f>
        <v>158.85879787680003</v>
      </c>
      <c r="O76" s="56">
        <f>'[1]КС 2023'!$GA$199</f>
        <v>0</v>
      </c>
      <c r="P76" s="4">
        <f t="shared" si="4"/>
        <v>0</v>
      </c>
      <c r="Q76" s="24">
        <f t="shared" si="5"/>
        <v>0</v>
      </c>
      <c r="R76" s="25">
        <f t="shared" si="22"/>
        <v>0</v>
      </c>
      <c r="S76" s="26">
        <f t="shared" si="23"/>
        <v>0</v>
      </c>
      <c r="T76" s="25"/>
    </row>
    <row r="77" spans="1:20" ht="20.45" customHeight="1" x14ac:dyDescent="0.25">
      <c r="A77" s="51"/>
      <c r="B77" s="38" t="s">
        <v>27</v>
      </c>
      <c r="C77" s="54" t="s">
        <v>18</v>
      </c>
      <c r="D77" s="55">
        <f>'[1]КС 2023'!$AA$202</f>
        <v>11</v>
      </c>
      <c r="E77" s="56">
        <f>'[1]КС 2023'!$GG$202</f>
        <v>794.60423803084791</v>
      </c>
      <c r="F77" s="57">
        <f t="shared" si="17"/>
        <v>11</v>
      </c>
      <c r="G77" s="57">
        <f>'[1]КС 2023'!$J$202</f>
        <v>1</v>
      </c>
      <c r="H77" s="57">
        <f>'[1]КС 2023'!$N$202</f>
        <v>3</v>
      </c>
      <c r="I77" s="57">
        <f>'[1]КС 2023'!$S$202</f>
        <v>0</v>
      </c>
      <c r="J77" s="57">
        <f>'[1]КС 2023'!$Z$202</f>
        <v>7</v>
      </c>
      <c r="K77" s="56">
        <f t="shared" si="18"/>
        <v>794.60423803084814</v>
      </c>
      <c r="L77" s="56">
        <f>'[1]КС 2023'!$CO$202</f>
        <v>64.347867494400006</v>
      </c>
      <c r="M77" s="56">
        <f>'[1]КС 2023'!$DM$202</f>
        <v>193.0436024832</v>
      </c>
      <c r="N77" s="56">
        <f>'[1]КС 2023'!$EK$202</f>
        <v>0</v>
      </c>
      <c r="O77" s="56">
        <f>'[1]КС 2023'!$GA$202</f>
        <v>537.21276805324806</v>
      </c>
      <c r="P77" s="4">
        <f t="shared" si="4"/>
        <v>0</v>
      </c>
      <c r="Q77" s="24">
        <f t="shared" si="5"/>
        <v>0</v>
      </c>
      <c r="R77" s="25">
        <f t="shared" si="22"/>
        <v>0</v>
      </c>
      <c r="S77" s="26">
        <f t="shared" si="23"/>
        <v>0</v>
      </c>
      <c r="T77" s="25"/>
    </row>
    <row r="78" spans="1:20" ht="20.45" customHeight="1" x14ac:dyDescent="0.25">
      <c r="A78" s="51"/>
      <c r="B78" s="65" t="s">
        <v>33</v>
      </c>
      <c r="C78" s="53" t="s">
        <v>18</v>
      </c>
      <c r="D78" s="66">
        <f>SUBTOTAL(9,D79:D97)</f>
        <v>459</v>
      </c>
      <c r="E78" s="66">
        <f>SUBTOTAL(9,E79:E97)</f>
        <v>24734.686074480673</v>
      </c>
      <c r="F78" s="66">
        <f t="shared" ref="F78:O78" si="24">SUBTOTAL(9,F79:F97)</f>
        <v>459</v>
      </c>
      <c r="G78" s="66">
        <f t="shared" si="24"/>
        <v>95</v>
      </c>
      <c r="H78" s="66">
        <f t="shared" si="24"/>
        <v>89</v>
      </c>
      <c r="I78" s="66">
        <f t="shared" si="24"/>
        <v>136</v>
      </c>
      <c r="J78" s="66">
        <f t="shared" si="24"/>
        <v>139</v>
      </c>
      <c r="K78" s="66">
        <f t="shared" si="24"/>
        <v>24734.686074480673</v>
      </c>
      <c r="L78" s="66">
        <f t="shared" si="24"/>
        <v>4429.0795193391605</v>
      </c>
      <c r="M78" s="66">
        <f t="shared" si="24"/>
        <v>4253.81536670272</v>
      </c>
      <c r="N78" s="66">
        <f t="shared" si="24"/>
        <v>6072.8060558452007</v>
      </c>
      <c r="O78" s="66">
        <f t="shared" si="24"/>
        <v>9978.9851325935906</v>
      </c>
      <c r="P78" s="4">
        <f t="shared" ref="P78:P153" si="25">F78-D78</f>
        <v>0</v>
      </c>
      <c r="Q78" s="24">
        <f t="shared" ref="Q78:Q153" si="26">K78-E78</f>
        <v>0</v>
      </c>
      <c r="R78" s="25">
        <f t="shared" si="22"/>
        <v>0</v>
      </c>
      <c r="S78" s="26">
        <f t="shared" si="23"/>
        <v>0</v>
      </c>
      <c r="T78" s="25"/>
    </row>
    <row r="79" spans="1:20" ht="14.25" customHeight="1" x14ac:dyDescent="0.25">
      <c r="A79" s="51"/>
      <c r="B79" s="67" t="s">
        <v>19</v>
      </c>
      <c r="C79" s="68"/>
      <c r="D79" s="57">
        <f>'[1]КС 2023'!$AA$205</f>
        <v>0</v>
      </c>
      <c r="E79" s="56">
        <f>'[1]КС 2023'!$GG$205</f>
        <v>0</v>
      </c>
      <c r="F79" s="57">
        <f t="shared" ref="F79" si="27">G79+H79+I79+J79</f>
        <v>0</v>
      </c>
      <c r="G79" s="57">
        <f>'[1]КС 2023'!$J$205</f>
        <v>0</v>
      </c>
      <c r="H79" s="57">
        <f>'[1]КС 2023'!$N$205</f>
        <v>0</v>
      </c>
      <c r="I79" s="57">
        <f>'[1]КС 2023'!$S$205</f>
        <v>0</v>
      </c>
      <c r="J79" s="57">
        <f>'[1]КС 2023'!$Z$205</f>
        <v>0</v>
      </c>
      <c r="K79" s="56">
        <f t="shared" ref="K79" si="28">L79+M79+N79+O79</f>
        <v>0</v>
      </c>
      <c r="L79" s="56">
        <f>'[1]КС 2023'!$CO$205</f>
        <v>0</v>
      </c>
      <c r="M79" s="56">
        <f>'[1]КС 2023'!$DM$205</f>
        <v>0</v>
      </c>
      <c r="N79" s="56">
        <f>'[1]КС 2023'!$EK$205</f>
        <v>0</v>
      </c>
      <c r="O79" s="56">
        <f>'[1]КС 2023'!$GA$205</f>
        <v>0</v>
      </c>
      <c r="P79" s="4">
        <f t="shared" si="25"/>
        <v>0</v>
      </c>
      <c r="Q79" s="24">
        <f t="shared" si="26"/>
        <v>0</v>
      </c>
      <c r="R79" s="25">
        <f t="shared" si="22"/>
        <v>0</v>
      </c>
      <c r="S79" s="26">
        <f t="shared" si="23"/>
        <v>0</v>
      </c>
      <c r="T79" s="25"/>
    </row>
    <row r="80" spans="1:20" ht="20.45" customHeight="1" x14ac:dyDescent="0.25">
      <c r="A80" s="51"/>
      <c r="B80" s="69" t="s">
        <v>23</v>
      </c>
      <c r="C80" s="68" t="s">
        <v>18</v>
      </c>
      <c r="D80" s="57">
        <f>'[1]КС 2023'!$AA$207</f>
        <v>63</v>
      </c>
      <c r="E80" s="56">
        <f>'[1]КС 2023'!$GG$207</f>
        <v>2747.3025183892964</v>
      </c>
      <c r="F80" s="57">
        <f t="shared" si="17"/>
        <v>63</v>
      </c>
      <c r="G80" s="57">
        <f>'[1]КС 2023'!$J$207</f>
        <v>15</v>
      </c>
      <c r="H80" s="57">
        <f>'[1]КС 2023'!$N$207</f>
        <v>13</v>
      </c>
      <c r="I80" s="57">
        <f>'[1]КС 2023'!$S$207</f>
        <v>23</v>
      </c>
      <c r="J80" s="57">
        <f>'[1]КС 2023'!$Z$207</f>
        <v>12</v>
      </c>
      <c r="K80" s="56">
        <f t="shared" si="18"/>
        <v>2747.302518389296</v>
      </c>
      <c r="L80" s="56">
        <f>'[1]КС 2023'!$CO$207</f>
        <v>648.52979103080008</v>
      </c>
      <c r="M80" s="56">
        <f>'[1]КС 2023'!$DM$207</f>
        <v>561.05690865560007</v>
      </c>
      <c r="N80" s="56">
        <f>'[1]КС 2023'!$EK$207</f>
        <v>990.90449374840023</v>
      </c>
      <c r="O80" s="56">
        <f>'[1]КС 2023'!$GA$207</f>
        <v>546.81132495449606</v>
      </c>
      <c r="P80" s="4">
        <f t="shared" si="25"/>
        <v>0</v>
      </c>
      <c r="Q80" s="24">
        <f t="shared" si="26"/>
        <v>0</v>
      </c>
      <c r="R80" s="25">
        <f t="shared" si="22"/>
        <v>0</v>
      </c>
      <c r="S80" s="26">
        <f t="shared" si="23"/>
        <v>0</v>
      </c>
      <c r="T80" s="25"/>
    </row>
    <row r="81" spans="1:20" ht="20.45" customHeight="1" x14ac:dyDescent="0.25">
      <c r="A81" s="51"/>
      <c r="B81" s="69" t="s">
        <v>51</v>
      </c>
      <c r="C81" s="68" t="s">
        <v>18</v>
      </c>
      <c r="D81" s="57">
        <f>'[1]КС 2023'!$AA$211</f>
        <v>11</v>
      </c>
      <c r="E81" s="56">
        <f>'[1]КС 2023'!$GG$211</f>
        <v>552.840107301888</v>
      </c>
      <c r="F81" s="57">
        <f t="shared" si="17"/>
        <v>11</v>
      </c>
      <c r="G81" s="57">
        <f>'[1]КС 2023'!$J$211</f>
        <v>3</v>
      </c>
      <c r="H81" s="57">
        <f>'[1]КС 2023'!$N$211</f>
        <v>2</v>
      </c>
      <c r="I81" s="57">
        <f>'[1]КС 2023'!$S$211</f>
        <v>2</v>
      </c>
      <c r="J81" s="57">
        <f>'[1]КС 2023'!$Z$211</f>
        <v>4</v>
      </c>
      <c r="K81" s="56">
        <f t="shared" si="18"/>
        <v>552.84010730188811</v>
      </c>
      <c r="L81" s="56">
        <f>'[1]КС 2023'!$CO$211</f>
        <v>146.2908550068</v>
      </c>
      <c r="M81" s="56">
        <f>'[1]КС 2023'!$DM$211</f>
        <v>97.527236671200001</v>
      </c>
      <c r="N81" s="56">
        <f>'[1]КС 2023'!$EK$211</f>
        <v>97.527236671200001</v>
      </c>
      <c r="O81" s="56">
        <f>'[1]КС 2023'!$GA$211</f>
        <v>211.49477895268802</v>
      </c>
      <c r="P81" s="4">
        <f t="shared" si="25"/>
        <v>0</v>
      </c>
      <c r="Q81" s="24">
        <f t="shared" si="26"/>
        <v>0</v>
      </c>
      <c r="R81" s="25">
        <f t="shared" si="22"/>
        <v>0</v>
      </c>
      <c r="S81" s="26">
        <f t="shared" si="23"/>
        <v>0</v>
      </c>
      <c r="T81" s="25"/>
    </row>
    <row r="82" spans="1:20" ht="20.45" customHeight="1" x14ac:dyDescent="0.25">
      <c r="A82" s="51"/>
      <c r="B82" s="37" t="s">
        <v>34</v>
      </c>
      <c r="C82" s="68" t="s">
        <v>18</v>
      </c>
      <c r="D82" s="57">
        <f>'[1]КС 2023'!$AA$213</f>
        <v>17</v>
      </c>
      <c r="E82" s="56">
        <f>'[1]КС 2023'!$GG$213</f>
        <v>728.77311388840008</v>
      </c>
      <c r="F82" s="57">
        <f t="shared" si="17"/>
        <v>17</v>
      </c>
      <c r="G82" s="57">
        <f>'[1]КС 2023'!$J$213</f>
        <v>2</v>
      </c>
      <c r="H82" s="57">
        <f>'[1]КС 2023'!$N$213</f>
        <v>2</v>
      </c>
      <c r="I82" s="57">
        <f>'[1]КС 2023'!$S$213</f>
        <v>3</v>
      </c>
      <c r="J82" s="57">
        <f>'[1]КС 2023'!$Z$213</f>
        <v>10</v>
      </c>
      <c r="K82" s="56">
        <f t="shared" si="18"/>
        <v>728.77311388840008</v>
      </c>
      <c r="L82" s="56">
        <f>'[1]КС 2023'!$CO$213</f>
        <v>73.731931504000002</v>
      </c>
      <c r="M82" s="56">
        <f>'[1]КС 2023'!$DM$213</f>
        <v>85.629584087599994</v>
      </c>
      <c r="N82" s="56">
        <f>'[1]КС 2023'!$EK$213</f>
        <v>134.39320242319999</v>
      </c>
      <c r="O82" s="56">
        <f>'[1]КС 2023'!$GA$213</f>
        <v>435.01839587360007</v>
      </c>
      <c r="P82" s="4">
        <f t="shared" si="25"/>
        <v>0</v>
      </c>
      <c r="Q82" s="24">
        <f t="shared" si="26"/>
        <v>0</v>
      </c>
      <c r="R82" s="25">
        <f t="shared" si="22"/>
        <v>0</v>
      </c>
      <c r="S82" s="26">
        <f t="shared" si="23"/>
        <v>0</v>
      </c>
      <c r="T82" s="25"/>
    </row>
    <row r="83" spans="1:20" ht="20.45" customHeight="1" x14ac:dyDescent="0.25">
      <c r="A83" s="51"/>
      <c r="B83" s="37" t="s">
        <v>25</v>
      </c>
      <c r="C83" s="68" t="s">
        <v>18</v>
      </c>
      <c r="D83" s="57">
        <f>'[1]КС 2023'!$AA$217</f>
        <v>5</v>
      </c>
      <c r="E83" s="56">
        <f>'[1]КС 2023'!$GG$217</f>
        <v>353.38584851955852</v>
      </c>
      <c r="F83" s="57">
        <f t="shared" si="17"/>
        <v>5</v>
      </c>
      <c r="G83" s="57">
        <f>'[1]КС 2023'!$J$217</f>
        <v>1</v>
      </c>
      <c r="H83" s="57">
        <f>'[1]КС 2023'!$N$217</f>
        <v>1</v>
      </c>
      <c r="I83" s="57">
        <f>'[1]КС 2023'!$S$217</f>
        <v>0</v>
      </c>
      <c r="J83" s="57">
        <f>'[1]КС 2023'!$Z$217</f>
        <v>3</v>
      </c>
      <c r="K83" s="56">
        <f t="shared" si="18"/>
        <v>353.38584851955846</v>
      </c>
      <c r="L83" s="56">
        <f>'[1]КС 2023'!$CO$217</f>
        <v>59.320690346400006</v>
      </c>
      <c r="M83" s="56">
        <f>'[1]КС 2023'!$DM$217</f>
        <v>39.413068840320008</v>
      </c>
      <c r="N83" s="56">
        <f>'[1]КС 2023'!$EK$217</f>
        <v>0</v>
      </c>
      <c r="O83" s="56">
        <f>'[1]КС 2023'!$GA$217</f>
        <v>254.65208933283844</v>
      </c>
      <c r="P83" s="4">
        <f t="shared" si="25"/>
        <v>0</v>
      </c>
      <c r="Q83" s="24">
        <f t="shared" si="26"/>
        <v>0</v>
      </c>
      <c r="R83" s="25">
        <f t="shared" si="22"/>
        <v>0</v>
      </c>
      <c r="S83" s="26">
        <f t="shared" si="23"/>
        <v>0</v>
      </c>
      <c r="T83" s="25"/>
    </row>
    <row r="84" spans="1:20" ht="20.45" customHeight="1" x14ac:dyDescent="0.25">
      <c r="A84" s="51"/>
      <c r="B84" s="37" t="s">
        <v>52</v>
      </c>
      <c r="C84" s="68" t="s">
        <v>18</v>
      </c>
      <c r="D84" s="57">
        <f>'[1]КС 2023'!$AA$222</f>
        <v>10</v>
      </c>
      <c r="E84" s="56">
        <f>'[1]КС 2023'!$GG$222</f>
        <v>874.72882375200027</v>
      </c>
      <c r="F84" s="57">
        <f t="shared" si="17"/>
        <v>10</v>
      </c>
      <c r="G84" s="57">
        <f>'[1]КС 2023'!$J$222</f>
        <v>2</v>
      </c>
      <c r="H84" s="4">
        <f>'[1]КС 2023'!$N$222</f>
        <v>2</v>
      </c>
      <c r="I84" s="57">
        <f>'[1]КС 2023'!$S$222</f>
        <v>6</v>
      </c>
      <c r="J84" s="57">
        <f>'[1]КС 2023'!$Z$222</f>
        <v>0</v>
      </c>
      <c r="K84" s="56">
        <f t="shared" si="18"/>
        <v>874.72882375200038</v>
      </c>
      <c r="L84" s="56">
        <f>'[1]КС 2023'!$CO$222</f>
        <v>174.94576475040006</v>
      </c>
      <c r="M84" s="56">
        <f>'[1]КС 2023'!$DM$222</f>
        <v>174.94576475040006</v>
      </c>
      <c r="N84" s="56">
        <f>'[1]КС 2023'!$EK$222</f>
        <v>524.83729425120021</v>
      </c>
      <c r="O84" s="56">
        <f>'[1]КС 2023'!$GA$222</f>
        <v>0</v>
      </c>
      <c r="P84" s="4">
        <f t="shared" si="25"/>
        <v>0</v>
      </c>
      <c r="Q84" s="24">
        <f t="shared" si="26"/>
        <v>0</v>
      </c>
      <c r="R84" s="25">
        <f t="shared" si="22"/>
        <v>0</v>
      </c>
      <c r="S84" s="26">
        <f t="shared" si="23"/>
        <v>0</v>
      </c>
      <c r="T84" s="25"/>
    </row>
    <row r="85" spans="1:20" ht="20.45" customHeight="1" x14ac:dyDescent="0.25">
      <c r="A85" s="51"/>
      <c r="B85" s="67" t="s">
        <v>35</v>
      </c>
      <c r="C85" s="68" t="s">
        <v>18</v>
      </c>
      <c r="D85" s="57">
        <f>'[1]КС 2023'!$AA$225</f>
        <v>8</v>
      </c>
      <c r="E85" s="56">
        <f>'[1]КС 2023'!$GG$225</f>
        <v>895.19182863824017</v>
      </c>
      <c r="F85" s="57">
        <f t="shared" si="17"/>
        <v>8</v>
      </c>
      <c r="G85" s="57">
        <f>'[1]КС 2023'!$J$225</f>
        <v>1</v>
      </c>
      <c r="H85" s="57">
        <f>'[1]КС 2023'!$N$225</f>
        <v>1</v>
      </c>
      <c r="I85" s="57">
        <f>'[1]КС 2023'!$S$225</f>
        <v>4</v>
      </c>
      <c r="J85" s="57">
        <f>'[1]КС 2023'!$Z$225</f>
        <v>2</v>
      </c>
      <c r="K85" s="56">
        <f t="shared" si="18"/>
        <v>895.19182863824017</v>
      </c>
      <c r="L85" s="56">
        <f>'[1]КС 2023'!$CO$225</f>
        <v>19.151151040000002</v>
      </c>
      <c r="M85" s="56">
        <f>'[1]КС 2023'!$DM$225</f>
        <v>74.904939505199991</v>
      </c>
      <c r="N85" s="56">
        <f>'[1]КС 2023'!$EK$225</f>
        <v>472.57859085080008</v>
      </c>
      <c r="O85" s="56">
        <f>'[1]КС 2023'!$GA$225</f>
        <v>328.55714724224003</v>
      </c>
      <c r="P85" s="4">
        <f t="shared" si="25"/>
        <v>0</v>
      </c>
      <c r="Q85" s="24">
        <f t="shared" si="26"/>
        <v>0</v>
      </c>
      <c r="R85" s="25">
        <f t="shared" si="22"/>
        <v>0</v>
      </c>
      <c r="S85" s="26">
        <f t="shared" si="23"/>
        <v>0</v>
      </c>
      <c r="T85" s="25"/>
    </row>
    <row r="86" spans="1:20" ht="30" x14ac:dyDescent="0.25">
      <c r="A86" s="51"/>
      <c r="B86" s="67" t="s">
        <v>40</v>
      </c>
      <c r="C86" s="68" t="s">
        <v>18</v>
      </c>
      <c r="D86" s="57">
        <f>'[1]КС 2023'!$AA$231</f>
        <v>2</v>
      </c>
      <c r="E86" s="56">
        <f>'[1]КС 2023'!$GG$231</f>
        <v>81.440269797599996</v>
      </c>
      <c r="F86" s="57">
        <f t="shared" si="17"/>
        <v>2</v>
      </c>
      <c r="G86" s="57">
        <f>'[1]КС 2023'!$J$231</f>
        <v>1</v>
      </c>
      <c r="H86" s="57">
        <f>'[1]КС 2023'!$N$231</f>
        <v>0</v>
      </c>
      <c r="I86" s="57">
        <f>'[1]КС 2023'!$S$231</f>
        <v>1</v>
      </c>
      <c r="J86" s="57">
        <f>'[1]КС 2023'!$Z$231</f>
        <v>0</v>
      </c>
      <c r="K86" s="56">
        <f t="shared" si="18"/>
        <v>81.440269797599996</v>
      </c>
      <c r="L86" s="56">
        <f>'[1]КС 2023'!$CO$231</f>
        <v>35.692957750799998</v>
      </c>
      <c r="M86" s="56">
        <f>'[1]КС 2023'!$DM$231</f>
        <v>0</v>
      </c>
      <c r="N86" s="56">
        <f>'[1]КС 2023'!$EK$231</f>
        <v>45.747312046800005</v>
      </c>
      <c r="O86" s="56">
        <f>'[1]КС 2023'!$GA$231</f>
        <v>0</v>
      </c>
      <c r="P86" s="4">
        <f t="shared" si="25"/>
        <v>0</v>
      </c>
      <c r="Q86" s="24">
        <f t="shared" si="26"/>
        <v>0</v>
      </c>
      <c r="R86" s="25">
        <f t="shared" si="22"/>
        <v>0</v>
      </c>
      <c r="S86" s="26">
        <f t="shared" si="23"/>
        <v>0</v>
      </c>
      <c r="T86" s="25"/>
    </row>
    <row r="87" spans="1:20" ht="20.45" customHeight="1" x14ac:dyDescent="0.25">
      <c r="A87" s="51"/>
      <c r="B87" s="67" t="s">
        <v>53</v>
      </c>
      <c r="C87" s="68" t="s">
        <v>18</v>
      </c>
      <c r="D87" s="57">
        <f>'[1]КС 2023'!$AA$234</f>
        <v>6</v>
      </c>
      <c r="E87" s="56">
        <f>'[1]КС 2023'!$GG$234</f>
        <v>130.85598482611201</v>
      </c>
      <c r="F87" s="57">
        <f t="shared" si="17"/>
        <v>6</v>
      </c>
      <c r="G87" s="57">
        <f>'[1]КС 2023'!$J$234</f>
        <v>2</v>
      </c>
      <c r="H87" s="57">
        <f>'[1]КС 2023'!$N$234</f>
        <v>0</v>
      </c>
      <c r="I87" s="57">
        <f>'[1]КС 2023'!$S$234</f>
        <v>1</v>
      </c>
      <c r="J87" s="57">
        <f>'[1]КС 2023'!$Z$234</f>
        <v>3</v>
      </c>
      <c r="K87" s="56">
        <f t="shared" si="18"/>
        <v>130.85598482611198</v>
      </c>
      <c r="L87" s="56">
        <f>'[1]КС 2023'!$CO$234</f>
        <v>39.2119817544</v>
      </c>
      <c r="M87" s="56">
        <f>'[1]КС 2023'!$DM$234</f>
        <v>0</v>
      </c>
      <c r="N87" s="56">
        <f>'[1]КС 2023'!$EK$234</f>
        <v>19.6059908772</v>
      </c>
      <c r="O87" s="56">
        <f>'[1]КС 2023'!$GA$234</f>
        <v>72.038012194511992</v>
      </c>
      <c r="P87" s="4">
        <f t="shared" si="25"/>
        <v>0</v>
      </c>
      <c r="Q87" s="24">
        <f t="shared" si="26"/>
        <v>0</v>
      </c>
      <c r="R87" s="25">
        <f t="shared" si="22"/>
        <v>0</v>
      </c>
      <c r="S87" s="26">
        <f t="shared" si="23"/>
        <v>0</v>
      </c>
      <c r="T87" s="25"/>
    </row>
    <row r="88" spans="1:20" ht="20.45" customHeight="1" x14ac:dyDescent="0.25">
      <c r="A88" s="51"/>
      <c r="B88" s="67" t="s">
        <v>48</v>
      </c>
      <c r="C88" s="68" t="s">
        <v>18</v>
      </c>
      <c r="D88" s="57">
        <f>'[1]КС 2023'!AA$236</f>
        <v>1</v>
      </c>
      <c r="E88" s="56">
        <f>'[1]КС 2023'!GG$236</f>
        <v>83.953858371600006</v>
      </c>
      <c r="F88" s="57">
        <f t="shared" si="17"/>
        <v>1</v>
      </c>
      <c r="G88" s="57">
        <f>'[1]КС 2023'!J$236</f>
        <v>1</v>
      </c>
      <c r="H88" s="57">
        <f>'[1]КС 2023'!N$236</f>
        <v>0</v>
      </c>
      <c r="I88" s="57">
        <f>'[1]КС 2023'!S$236</f>
        <v>0</v>
      </c>
      <c r="J88" s="57">
        <f>'[1]КС 2023'!Z$236</f>
        <v>0</v>
      </c>
      <c r="K88" s="56">
        <f t="shared" si="18"/>
        <v>83.953858371600006</v>
      </c>
      <c r="L88" s="56">
        <f>'[1]КС 2023'!CO$236</f>
        <v>83.953858371600006</v>
      </c>
      <c r="M88" s="56">
        <f>'[1]КС 2023'!DM$236</f>
        <v>0</v>
      </c>
      <c r="N88" s="56">
        <f>'[1]КС 2023'!EK$236</f>
        <v>0</v>
      </c>
      <c r="O88" s="56">
        <f>'[1]КС 2023'!GA$236</f>
        <v>0</v>
      </c>
      <c r="P88" s="4">
        <f t="shared" si="25"/>
        <v>0</v>
      </c>
      <c r="Q88" s="24">
        <f t="shared" si="26"/>
        <v>0</v>
      </c>
      <c r="R88" s="25">
        <f t="shared" si="22"/>
        <v>0</v>
      </c>
      <c r="S88" s="26">
        <f t="shared" si="23"/>
        <v>0</v>
      </c>
      <c r="T88" s="25"/>
    </row>
    <row r="89" spans="1:20" ht="20.45" customHeight="1" x14ac:dyDescent="0.25">
      <c r="A89" s="51"/>
      <c r="B89" s="37" t="s">
        <v>54</v>
      </c>
      <c r="C89" s="68" t="s">
        <v>18</v>
      </c>
      <c r="D89" s="57">
        <f>'[1]КС 2023'!$AA$238</f>
        <v>19</v>
      </c>
      <c r="E89" s="56">
        <f>'[1]КС 2023'!$GG$238</f>
        <v>2264.9443922599203</v>
      </c>
      <c r="F89" s="57">
        <f t="shared" si="17"/>
        <v>19</v>
      </c>
      <c r="G89" s="57">
        <f>'[1]КС 2023'!$J$238</f>
        <v>2</v>
      </c>
      <c r="H89" s="57">
        <f>'[1]КС 2023'!$N$238</f>
        <v>5</v>
      </c>
      <c r="I89" s="57">
        <f>'[1]КС 2023'!$S$238</f>
        <v>4</v>
      </c>
      <c r="J89" s="57">
        <f>'[1]КС 2023'!$Z$238</f>
        <v>8</v>
      </c>
      <c r="K89" s="56">
        <f t="shared" si="18"/>
        <v>2264.9443922599203</v>
      </c>
      <c r="L89" s="56">
        <f>'[1]КС 2023'!$CO$238</f>
        <v>85.462011516000004</v>
      </c>
      <c r="M89" s="56">
        <f>'[1]КС 2023'!$DM$238</f>
        <v>243.81809167800003</v>
      </c>
      <c r="N89" s="56">
        <f>'[1]КС 2023'!$EK$238</f>
        <v>335.81543348640002</v>
      </c>
      <c r="O89" s="56">
        <f>'[1]КС 2023'!$GA$238</f>
        <v>1599.84885557952</v>
      </c>
      <c r="P89" s="4">
        <f t="shared" si="25"/>
        <v>0</v>
      </c>
      <c r="Q89" s="24">
        <f t="shared" si="26"/>
        <v>0</v>
      </c>
      <c r="R89" s="25">
        <f t="shared" si="22"/>
        <v>0</v>
      </c>
      <c r="S89" s="26">
        <f t="shared" si="23"/>
        <v>0</v>
      </c>
      <c r="T89" s="25"/>
    </row>
    <row r="90" spans="1:20" ht="20.45" customHeight="1" x14ac:dyDescent="0.25">
      <c r="A90" s="51"/>
      <c r="B90" s="37" t="s">
        <v>28</v>
      </c>
      <c r="C90" s="68" t="s">
        <v>18</v>
      </c>
      <c r="D90" s="57">
        <f>'[1]КС 2023'!$AA$243</f>
        <v>45</v>
      </c>
      <c r="E90" s="56">
        <f>'[1]КС 2023'!$GG$243</f>
        <v>1420.5375859495521</v>
      </c>
      <c r="F90" s="57">
        <f t="shared" si="17"/>
        <v>45</v>
      </c>
      <c r="G90" s="57">
        <f>'[1]КС 2023'!$J$243</f>
        <v>11</v>
      </c>
      <c r="H90" s="57">
        <f>'[1]КС 2023'!$N$243</f>
        <v>7</v>
      </c>
      <c r="I90" s="57">
        <f>'[1]КС 2023'!$S$243</f>
        <v>17</v>
      </c>
      <c r="J90" s="57">
        <f>'[1]КС 2023'!$Z$243</f>
        <v>10</v>
      </c>
      <c r="K90" s="56">
        <f t="shared" si="18"/>
        <v>1420.5375859495521</v>
      </c>
      <c r="L90" s="56">
        <f>'[1]КС 2023'!$CO$243</f>
        <v>369.2102531124001</v>
      </c>
      <c r="M90" s="56">
        <f>'[1]КС 2023'!$DM$243</f>
        <v>207.71817196760003</v>
      </c>
      <c r="N90" s="56">
        <f>'[1]КС 2023'!$EK$243</f>
        <v>502.78953161640004</v>
      </c>
      <c r="O90" s="56">
        <f>'[1]КС 2023'!$GA$243</f>
        <v>340.81962925315202</v>
      </c>
      <c r="P90" s="4">
        <f t="shared" si="25"/>
        <v>0</v>
      </c>
      <c r="Q90" s="24">
        <f t="shared" si="26"/>
        <v>0</v>
      </c>
      <c r="R90" s="25">
        <f t="shared" si="22"/>
        <v>0</v>
      </c>
      <c r="S90" s="26">
        <f t="shared" si="23"/>
        <v>0</v>
      </c>
      <c r="T90" s="25"/>
    </row>
    <row r="91" spans="1:20" ht="20.45" customHeight="1" x14ac:dyDescent="0.25">
      <c r="A91" s="51"/>
      <c r="B91" s="58" t="s">
        <v>55</v>
      </c>
      <c r="C91" s="68" t="s">
        <v>18</v>
      </c>
      <c r="D91" s="57">
        <f>'[1]КС 2023'!$AA$249</f>
        <v>14</v>
      </c>
      <c r="E91" s="56">
        <f>'[1]КС 2023'!$GG$249</f>
        <v>1527.0007496960159</v>
      </c>
      <c r="F91" s="57">
        <f t="shared" si="17"/>
        <v>14</v>
      </c>
      <c r="G91" s="57">
        <f>'[1]КС 2023'!$J$249</f>
        <v>2</v>
      </c>
      <c r="H91" s="57">
        <f>'[1]КС 2023'!$N$249</f>
        <v>4</v>
      </c>
      <c r="I91" s="57">
        <f>'[1]КС 2023'!$S$249</f>
        <v>0</v>
      </c>
      <c r="J91" s="57">
        <f>'[1]КС 2023'!$Z$249</f>
        <v>8</v>
      </c>
      <c r="K91" s="56">
        <f t="shared" si="18"/>
        <v>1527.0007496960161</v>
      </c>
      <c r="L91" s="56">
        <f>'[1]КС 2023'!$CO$249</f>
        <v>199.57893277560001</v>
      </c>
      <c r="M91" s="56">
        <f>'[1]КС 2023'!$DM$249</f>
        <v>354.4159889340001</v>
      </c>
      <c r="N91" s="56">
        <f>'[1]КС 2023'!$EK$249</f>
        <v>0</v>
      </c>
      <c r="O91" s="56">
        <f>'[1]КС 2023'!$GA$249</f>
        <v>973.00582798641608</v>
      </c>
      <c r="P91" s="4">
        <f t="shared" si="25"/>
        <v>0</v>
      </c>
      <c r="Q91" s="24">
        <f t="shared" si="26"/>
        <v>0</v>
      </c>
      <c r="R91" s="25">
        <f t="shared" si="22"/>
        <v>0</v>
      </c>
      <c r="S91" s="26">
        <f t="shared" si="23"/>
        <v>0</v>
      </c>
      <c r="T91" s="25"/>
    </row>
    <row r="92" spans="1:20" x14ac:dyDescent="0.25">
      <c r="A92" s="51"/>
      <c r="B92" s="70" t="s">
        <v>36</v>
      </c>
      <c r="C92" s="68"/>
      <c r="D92" s="57">
        <f>'[1]КС 2023'!$AA$253</f>
        <v>4</v>
      </c>
      <c r="E92" s="56">
        <f>'[1]КС 2023'!$GG$253</f>
        <v>300.64195070756006</v>
      </c>
      <c r="F92" s="57">
        <f t="shared" si="17"/>
        <v>4</v>
      </c>
      <c r="G92" s="57">
        <f>'[1]КС 2023'!$J$253</f>
        <v>2</v>
      </c>
      <c r="H92" s="57">
        <f>'[1]КС 2023'!$N$253</f>
        <v>2</v>
      </c>
      <c r="I92" s="57">
        <f>'[1]КС 2023'!$S$253</f>
        <v>0</v>
      </c>
      <c r="J92" s="57">
        <f>'[1]КС 2023'!$Z$253</f>
        <v>0</v>
      </c>
      <c r="K92" s="56">
        <f t="shared" si="18"/>
        <v>300.64195070756</v>
      </c>
      <c r="L92" s="56">
        <f>'[1]КС 2023'!$CO$253</f>
        <v>241.65640550436001</v>
      </c>
      <c r="M92" s="56">
        <f>'[1]КС 2023'!$DM$253</f>
        <v>58.985545203200019</v>
      </c>
      <c r="N92" s="56">
        <f>'[1]КС 2023'!$EK$253</f>
        <v>0</v>
      </c>
      <c r="O92" s="56">
        <f>'[1]КС 2023'!$GA$253</f>
        <v>0</v>
      </c>
      <c r="P92" s="4">
        <f t="shared" si="25"/>
        <v>0</v>
      </c>
      <c r="Q92" s="24">
        <f t="shared" si="26"/>
        <v>0</v>
      </c>
      <c r="R92" s="25">
        <f t="shared" si="22"/>
        <v>0</v>
      </c>
      <c r="S92" s="26">
        <f t="shared" si="23"/>
        <v>0</v>
      </c>
      <c r="T92" s="25"/>
    </row>
    <row r="93" spans="1:20" ht="20.45" customHeight="1" x14ac:dyDescent="0.25">
      <c r="A93" s="51"/>
      <c r="B93" s="38" t="s">
        <v>29</v>
      </c>
      <c r="C93" s="68" t="s">
        <v>18</v>
      </c>
      <c r="D93" s="57">
        <f>'[1]КС 2023'!$AA$257</f>
        <v>55</v>
      </c>
      <c r="E93" s="56">
        <f>'[1]КС 2023'!$GG$257</f>
        <v>1927.7060282512482</v>
      </c>
      <c r="F93" s="57">
        <f t="shared" si="17"/>
        <v>55</v>
      </c>
      <c r="G93" s="57">
        <f>'[1]КС 2023'!$J$257</f>
        <v>12</v>
      </c>
      <c r="H93" s="57">
        <f>'[1]КС 2023'!$N$257</f>
        <v>14</v>
      </c>
      <c r="I93" s="57">
        <f>'[1]КС 2023'!$S$257</f>
        <v>14</v>
      </c>
      <c r="J93" s="57">
        <f>'[1]КС 2023'!$Z$257</f>
        <v>15</v>
      </c>
      <c r="K93" s="56">
        <f t="shared" si="18"/>
        <v>1927.7060282512482</v>
      </c>
      <c r="L93" s="56">
        <f>'[1]КС 2023'!$CO$257</f>
        <v>468.07807035640008</v>
      </c>
      <c r="M93" s="56">
        <f>'[1]КС 2023'!$DM$257</f>
        <v>394.68128399559998</v>
      </c>
      <c r="N93" s="56">
        <f>'[1]КС 2023'!$EK$257</f>
        <v>377.08616397759999</v>
      </c>
      <c r="O93" s="56">
        <f>'[1]КС 2023'!$GA$257</f>
        <v>687.86050992164814</v>
      </c>
      <c r="P93" s="4">
        <f t="shared" si="25"/>
        <v>0</v>
      </c>
      <c r="Q93" s="24">
        <f t="shared" si="26"/>
        <v>0</v>
      </c>
      <c r="R93" s="25">
        <f t="shared" si="22"/>
        <v>0</v>
      </c>
      <c r="S93" s="26">
        <f t="shared" si="23"/>
        <v>0</v>
      </c>
      <c r="T93" s="25"/>
    </row>
    <row r="94" spans="1:20" ht="20.45" customHeight="1" x14ac:dyDescent="0.25">
      <c r="A94" s="51"/>
      <c r="B94" s="37" t="s">
        <v>30</v>
      </c>
      <c r="C94" s="68" t="s">
        <v>18</v>
      </c>
      <c r="D94" s="57">
        <f>'[1]КС 2023'!$AA$266</f>
        <v>128</v>
      </c>
      <c r="E94" s="56">
        <f>'[1]КС 2023'!$GG$266</f>
        <v>4863.2729793817125</v>
      </c>
      <c r="F94" s="57">
        <f t="shared" si="17"/>
        <v>128</v>
      </c>
      <c r="G94" s="57">
        <f>'[1]КС 2023'!$J$266</f>
        <v>23</v>
      </c>
      <c r="H94" s="57">
        <f>'[1]КС 2023'!$N$266</f>
        <v>20</v>
      </c>
      <c r="I94" s="57">
        <f>'[1]КС 2023'!$S$266</f>
        <v>49</v>
      </c>
      <c r="J94" s="57">
        <f>'[1]КС 2023'!$Z$266</f>
        <v>36</v>
      </c>
      <c r="K94" s="56">
        <f t="shared" si="18"/>
        <v>4863.2729793817125</v>
      </c>
      <c r="L94" s="56">
        <f>'[1]КС 2023'!$CO$266</f>
        <v>642.04233861599994</v>
      </c>
      <c r="M94" s="56">
        <f>'[1]КС 2023'!$DM$266</f>
        <v>727.62404482600004</v>
      </c>
      <c r="N94" s="56">
        <f>'[1]КС 2023'!$EK$266</f>
        <v>1673.6190893856001</v>
      </c>
      <c r="O94" s="56">
        <f>'[1]КС 2023'!$GA$266</f>
        <v>1819.9875065541121</v>
      </c>
      <c r="P94" s="4">
        <f t="shared" si="25"/>
        <v>0</v>
      </c>
      <c r="Q94" s="24">
        <f t="shared" si="26"/>
        <v>0</v>
      </c>
      <c r="R94" s="25">
        <f t="shared" si="22"/>
        <v>0</v>
      </c>
      <c r="S94" s="26">
        <f t="shared" si="23"/>
        <v>0</v>
      </c>
      <c r="T94" s="25"/>
    </row>
    <row r="95" spans="1:20" ht="20.45" customHeight="1" x14ac:dyDescent="0.25">
      <c r="A95" s="51"/>
      <c r="B95" s="37" t="s">
        <v>56</v>
      </c>
      <c r="C95" s="68" t="s">
        <v>18</v>
      </c>
      <c r="D95" s="57">
        <f>'[1]КС 2023'!$AA$276</f>
        <v>41</v>
      </c>
      <c r="E95" s="56">
        <f>'[1]КС 2023'!$GG$276</f>
        <v>3044.8826788243364</v>
      </c>
      <c r="F95" s="57">
        <f t="shared" si="17"/>
        <v>41</v>
      </c>
      <c r="G95" s="57">
        <f>'[1]КС 2023'!$J$276</f>
        <v>7</v>
      </c>
      <c r="H95" s="57">
        <f>'[1]КС 2023'!$N$276</f>
        <v>11</v>
      </c>
      <c r="I95" s="57">
        <f>'[1]КС 2023'!$S$276</f>
        <v>10</v>
      </c>
      <c r="J95" s="57">
        <f>'[1]КС 2023'!$Z$276</f>
        <v>13</v>
      </c>
      <c r="K95" s="56">
        <f t="shared" si="18"/>
        <v>3044.8826788243359</v>
      </c>
      <c r="L95" s="56">
        <f>'[1]КС 2023'!$CO$276</f>
        <v>411.77368629880004</v>
      </c>
      <c r="M95" s="56">
        <f>'[1]КС 2023'!$DM$276</f>
        <v>961.1244538812</v>
      </c>
      <c r="N95" s="56">
        <f>'[1]КС 2023'!$EK$276</f>
        <v>661.12167283960002</v>
      </c>
      <c r="O95" s="56">
        <f>'[1]КС 2023'!$GA$276</f>
        <v>1010.862865804736</v>
      </c>
      <c r="P95" s="4">
        <f t="shared" si="25"/>
        <v>0</v>
      </c>
      <c r="Q95" s="24">
        <f t="shared" si="26"/>
        <v>0</v>
      </c>
      <c r="R95" s="25">
        <f t="shared" si="22"/>
        <v>0</v>
      </c>
      <c r="S95" s="26">
        <f t="shared" si="23"/>
        <v>0</v>
      </c>
      <c r="T95" s="25"/>
    </row>
    <row r="96" spans="1:20" ht="20.45" customHeight="1" x14ac:dyDescent="0.25">
      <c r="A96" s="51"/>
      <c r="B96" s="37" t="s">
        <v>37</v>
      </c>
      <c r="C96" s="68" t="s">
        <v>18</v>
      </c>
      <c r="D96" s="57">
        <f>'[1]КС 2023'!$AA$292</f>
        <v>25</v>
      </c>
      <c r="E96" s="56">
        <f>'[1]КС 2023'!$GG$292</f>
        <v>2736.1402700056324</v>
      </c>
      <c r="F96" s="57">
        <f t="shared" si="17"/>
        <v>25</v>
      </c>
      <c r="G96" s="57">
        <f>'[1]КС 2023'!$J$292</f>
        <v>8</v>
      </c>
      <c r="H96" s="57">
        <f>'[1]КС 2023'!$N$292</f>
        <v>3</v>
      </c>
      <c r="I96" s="57">
        <f>'[1]КС 2023'!$S$292</f>
        <v>2</v>
      </c>
      <c r="J96" s="57">
        <f>'[1]КС 2023'!$Z$292</f>
        <v>12</v>
      </c>
      <c r="K96" s="56">
        <f t="shared" si="18"/>
        <v>2736.1402700056319</v>
      </c>
      <c r="L96" s="56">
        <f>'[1]КС 2023'!$CO$292</f>
        <v>730.44883960440006</v>
      </c>
      <c r="M96" s="56">
        <f>'[1]КС 2023'!$DM$292</f>
        <v>182.48653047240001</v>
      </c>
      <c r="N96" s="56">
        <f>'[1]КС 2023'!$EK$292</f>
        <v>236.78004367080001</v>
      </c>
      <c r="O96" s="56">
        <f>'[1]КС 2023'!$GA$292</f>
        <v>1586.4248562580319</v>
      </c>
      <c r="P96" s="4">
        <f t="shared" si="25"/>
        <v>0</v>
      </c>
      <c r="Q96" s="24">
        <f t="shared" si="26"/>
        <v>0</v>
      </c>
      <c r="R96" s="25">
        <f t="shared" si="22"/>
        <v>0</v>
      </c>
      <c r="S96" s="26">
        <f t="shared" si="23"/>
        <v>0</v>
      </c>
      <c r="T96" s="25"/>
    </row>
    <row r="97" spans="1:20" ht="20.45" customHeight="1" x14ac:dyDescent="0.25">
      <c r="A97" s="51"/>
      <c r="B97" s="38" t="s">
        <v>57</v>
      </c>
      <c r="C97" s="68" t="s">
        <v>18</v>
      </c>
      <c r="D97" s="57">
        <f>'[1]КС 2023'!$AA$298</f>
        <v>5</v>
      </c>
      <c r="E97" s="56">
        <f>'[1]КС 2023'!$GG$298</f>
        <v>201.08708591999999</v>
      </c>
      <c r="F97" s="57">
        <f t="shared" si="17"/>
        <v>5</v>
      </c>
      <c r="G97" s="57">
        <f>'[1]КС 2023'!$J$298</f>
        <v>0</v>
      </c>
      <c r="H97" s="57">
        <f>'[1]КС 2023'!$N$298</f>
        <v>2</v>
      </c>
      <c r="I97" s="57">
        <f>'[1]КС 2023'!$S$298</f>
        <v>0</v>
      </c>
      <c r="J97" s="57">
        <f>'[1]КС 2023'!$Z$298</f>
        <v>3</v>
      </c>
      <c r="K97" s="56">
        <f t="shared" si="18"/>
        <v>201.08708591999999</v>
      </c>
      <c r="L97" s="56">
        <f>'[1]КС 2023'!$CO$298</f>
        <v>0</v>
      </c>
      <c r="M97" s="56">
        <f>'[1]КС 2023'!$DM$298</f>
        <v>89.483753234399984</v>
      </c>
      <c r="N97" s="56">
        <f>'[1]КС 2023'!$EK$298</f>
        <v>0</v>
      </c>
      <c r="O97" s="56">
        <f>'[1]КС 2023'!$GA$298</f>
        <v>111.60333268559999</v>
      </c>
      <c r="P97" s="4">
        <f t="shared" si="25"/>
        <v>0</v>
      </c>
      <c r="Q97" s="24">
        <f t="shared" si="26"/>
        <v>0</v>
      </c>
      <c r="R97" s="25">
        <f t="shared" si="22"/>
        <v>0</v>
      </c>
      <c r="S97" s="26">
        <f t="shared" si="23"/>
        <v>0</v>
      </c>
      <c r="T97" s="25"/>
    </row>
    <row r="98" spans="1:20" ht="21.75" customHeight="1" x14ac:dyDescent="0.25">
      <c r="A98" s="51"/>
      <c r="B98" s="71" t="s">
        <v>58</v>
      </c>
      <c r="C98" s="72" t="s">
        <v>18</v>
      </c>
      <c r="D98" s="73">
        <f>SUBTOTAL(9,D99:D102)</f>
        <v>197</v>
      </c>
      <c r="E98" s="74">
        <f t="shared" ref="E98:O98" si="29">SUBTOTAL(9,E99:E102)</f>
        <v>14811.3657732557</v>
      </c>
      <c r="F98" s="73">
        <f t="shared" si="29"/>
        <v>197</v>
      </c>
      <c r="G98" s="73">
        <f t="shared" si="29"/>
        <v>30</v>
      </c>
      <c r="H98" s="73">
        <f t="shared" si="29"/>
        <v>34</v>
      </c>
      <c r="I98" s="73">
        <f t="shared" si="29"/>
        <v>32</v>
      </c>
      <c r="J98" s="75">
        <f t="shared" si="29"/>
        <v>101</v>
      </c>
      <c r="K98" s="76">
        <f t="shared" si="29"/>
        <v>14811.3657732557</v>
      </c>
      <c r="L98" s="76">
        <f t="shared" si="29"/>
        <v>1136.6208142239998</v>
      </c>
      <c r="M98" s="76">
        <f t="shared" si="29"/>
        <v>1335.8406629176</v>
      </c>
      <c r="N98" s="76">
        <f t="shared" si="29"/>
        <v>1219.6410539824001</v>
      </c>
      <c r="O98" s="76">
        <f t="shared" si="29"/>
        <v>11119.263242131701</v>
      </c>
      <c r="P98" s="4">
        <f t="shared" si="25"/>
        <v>0</v>
      </c>
      <c r="Q98" s="24">
        <f t="shared" si="26"/>
        <v>0</v>
      </c>
      <c r="R98" s="25">
        <f t="shared" si="22"/>
        <v>0</v>
      </c>
      <c r="S98" s="26">
        <f t="shared" si="23"/>
        <v>0</v>
      </c>
      <c r="T98" s="25"/>
    </row>
    <row r="99" spans="1:20" ht="19.5" customHeight="1" x14ac:dyDescent="0.25">
      <c r="A99" s="51"/>
      <c r="B99" s="37" t="s">
        <v>46</v>
      </c>
      <c r="C99" s="54" t="s">
        <v>18</v>
      </c>
      <c r="D99" s="55">
        <f>'[1]КС 2023'!$AA$302</f>
        <v>41</v>
      </c>
      <c r="E99" s="56">
        <f>'[1]КС 2023'!$GG$302</f>
        <v>2690.6371351345924</v>
      </c>
      <c r="F99" s="57">
        <f>G99+H99+I99+J99</f>
        <v>41</v>
      </c>
      <c r="G99" s="57">
        <f>'[1]КС 2023'!$J$302</f>
        <v>8</v>
      </c>
      <c r="H99" s="57">
        <f>'[1]КС 2023'!$N$302</f>
        <v>9</v>
      </c>
      <c r="I99" s="57">
        <f>'[1]КС 2023'!$S$302</f>
        <v>8</v>
      </c>
      <c r="J99" s="57">
        <f>'[1]КС 2023'!$Z$302</f>
        <v>16</v>
      </c>
      <c r="K99" s="56">
        <f>L99+M99+N99+O99</f>
        <v>2690.637135134592</v>
      </c>
      <c r="L99" s="56">
        <f>'[1]КС 2023'!$CO$302</f>
        <v>480.59813534879993</v>
      </c>
      <c r="M99" s="56">
        <f>'[1]КС 2023'!$DM$302</f>
        <v>551.98405085039997</v>
      </c>
      <c r="N99" s="56">
        <f>'[1]КС 2023'!$EK$302</f>
        <v>480.59813534880004</v>
      </c>
      <c r="O99" s="56">
        <f>'[1]КС 2023'!$GA$302</f>
        <v>1177.456813586592</v>
      </c>
      <c r="P99" s="4">
        <f t="shared" si="25"/>
        <v>0</v>
      </c>
      <c r="Q99" s="24">
        <f t="shared" si="26"/>
        <v>0</v>
      </c>
      <c r="R99" s="25">
        <f t="shared" si="22"/>
        <v>0</v>
      </c>
      <c r="S99" s="26">
        <f t="shared" si="23"/>
        <v>0</v>
      </c>
      <c r="T99" s="25"/>
    </row>
    <row r="100" spans="1:20" ht="20.45" customHeight="1" x14ac:dyDescent="0.25">
      <c r="A100" s="51"/>
      <c r="B100" s="37" t="s">
        <v>26</v>
      </c>
      <c r="C100" s="54" t="s">
        <v>18</v>
      </c>
      <c r="D100" s="55">
        <f>'[1]КС 2023'!F$307</f>
        <v>53</v>
      </c>
      <c r="E100" s="56">
        <f>'[1]КС 2023'!GG$307</f>
        <v>8804.9174982065488</v>
      </c>
      <c r="F100" s="57">
        <f>G100+H100+I100+J100</f>
        <v>53</v>
      </c>
      <c r="G100" s="57">
        <f>'[1]КС 2023'!J$307</f>
        <v>0</v>
      </c>
      <c r="H100" s="57">
        <f>'[1]КС 2023'!N$307</f>
        <v>0</v>
      </c>
      <c r="I100" s="57">
        <f>'[1]КС 2023'!S$307</f>
        <v>0</v>
      </c>
      <c r="J100" s="57">
        <f>'[1]КС 2023'!Z$307</f>
        <v>53</v>
      </c>
      <c r="K100" s="56">
        <f>L100+M100+N100+O100</f>
        <v>8804.9174982065488</v>
      </c>
      <c r="L100" s="56">
        <f>'[1]КС 2023'!CO$307</f>
        <v>0</v>
      </c>
      <c r="M100" s="56">
        <f>'[1]КС 2023'!DM$307</f>
        <v>0</v>
      </c>
      <c r="N100" s="56">
        <f>'[1]КС 2023'!EK$307</f>
        <v>0</v>
      </c>
      <c r="O100" s="56">
        <f>'[1]КС 2023'!GA$307</f>
        <v>8804.9174982065488</v>
      </c>
      <c r="P100" s="4">
        <f t="shared" si="25"/>
        <v>0</v>
      </c>
      <c r="Q100" s="24">
        <f t="shared" si="26"/>
        <v>0</v>
      </c>
      <c r="R100" s="25">
        <f t="shared" si="22"/>
        <v>0</v>
      </c>
      <c r="S100" s="26">
        <f t="shared" si="23"/>
        <v>0</v>
      </c>
      <c r="T100" s="25"/>
    </row>
    <row r="101" spans="1:20" ht="20.45" customHeight="1" x14ac:dyDescent="0.25">
      <c r="A101" s="51"/>
      <c r="B101" s="77" t="s">
        <v>59</v>
      </c>
      <c r="C101" s="54" t="s">
        <v>18</v>
      </c>
      <c r="D101" s="55">
        <f>'[1]КС 2023'!$AA$313</f>
        <v>1</v>
      </c>
      <c r="E101" s="56">
        <f>'[1]КС 2023'!$GG$313</f>
        <v>64.347867494400006</v>
      </c>
      <c r="F101" s="57">
        <f>G101+H101+I101+J101</f>
        <v>1</v>
      </c>
      <c r="G101" s="57">
        <f>'[1]КС 2023'!$J$313</f>
        <v>0</v>
      </c>
      <c r="H101" s="57">
        <f>'[1]КС 2023'!$N$313</f>
        <v>1</v>
      </c>
      <c r="I101" s="57">
        <f>'[1]КС 2023'!$S$313</f>
        <v>0</v>
      </c>
      <c r="J101" s="57">
        <f>'[1]КС 2023'!$Z$313</f>
        <v>0</v>
      </c>
      <c r="K101" s="56">
        <f>L101+M101+N101+O101</f>
        <v>64.347867494400006</v>
      </c>
      <c r="L101" s="56">
        <f>'[1]КС 2023'!$CO$313</f>
        <v>0</v>
      </c>
      <c r="M101" s="56">
        <f>'[1]КС 2023'!$DM$313</f>
        <v>64.347867494400006</v>
      </c>
      <c r="N101" s="56">
        <f>'[1]КС 2023'!$EK$313</f>
        <v>0</v>
      </c>
      <c r="O101" s="56">
        <f>'[1]КС 2023'!$GA$313</f>
        <v>0</v>
      </c>
      <c r="P101" s="4"/>
      <c r="Q101" s="24"/>
      <c r="R101" s="25"/>
      <c r="S101" s="26"/>
      <c r="T101" s="25"/>
    </row>
    <row r="102" spans="1:20" ht="20.45" customHeight="1" x14ac:dyDescent="0.25">
      <c r="A102" s="51"/>
      <c r="B102" s="37" t="s">
        <v>28</v>
      </c>
      <c r="C102" s="54" t="s">
        <v>18</v>
      </c>
      <c r="D102" s="55">
        <f>'[1]КС 2023'!$AA$315</f>
        <v>102</v>
      </c>
      <c r="E102" s="56">
        <f>'[1]КС 2023'!$GG$315</f>
        <v>3251.4632724201601</v>
      </c>
      <c r="F102" s="57">
        <f t="shared" si="17"/>
        <v>102</v>
      </c>
      <c r="G102" s="57">
        <f>'[1]КС 2023'!$J$315</f>
        <v>22</v>
      </c>
      <c r="H102" s="57">
        <f>'[1]КС 2023'!$N$315</f>
        <v>24</v>
      </c>
      <c r="I102" s="57">
        <f>'[1]КС 2023'!$S$315</f>
        <v>24</v>
      </c>
      <c r="J102" s="57">
        <f>'[1]КС 2023'!$Z$315</f>
        <v>32</v>
      </c>
      <c r="K102" s="56">
        <f t="shared" si="18"/>
        <v>3251.4632724201597</v>
      </c>
      <c r="L102" s="56">
        <f>'[1]КС 2023'!$CO$315</f>
        <v>656.02267887519997</v>
      </c>
      <c r="M102" s="56">
        <f>'[1]КС 2023'!$DM$315</f>
        <v>719.50874457279997</v>
      </c>
      <c r="N102" s="56">
        <f>'[1]КС 2023'!$EK$315</f>
        <v>739.04291863360004</v>
      </c>
      <c r="O102" s="56">
        <f>'[1]КС 2023'!$GA$315</f>
        <v>1136.8889303385599</v>
      </c>
      <c r="P102" s="4">
        <f t="shared" si="25"/>
        <v>0</v>
      </c>
      <c r="Q102" s="24">
        <f t="shared" si="26"/>
        <v>0</v>
      </c>
      <c r="R102" s="25">
        <f t="shared" si="22"/>
        <v>0</v>
      </c>
      <c r="S102" s="26">
        <f t="shared" si="23"/>
        <v>0</v>
      </c>
      <c r="T102" s="25"/>
    </row>
    <row r="103" spans="1:20" ht="18.75" customHeight="1" x14ac:dyDescent="0.25">
      <c r="A103" s="51"/>
      <c r="B103" s="52" t="s">
        <v>38</v>
      </c>
      <c r="C103" s="78" t="s">
        <v>18</v>
      </c>
      <c r="D103" s="75">
        <f>SUBTOTAL(9,D104:D114)</f>
        <v>524</v>
      </c>
      <c r="E103" s="76">
        <f>SUBTOTAL(9,E104:E114)</f>
        <v>18974.432644193865</v>
      </c>
      <c r="F103" s="75">
        <f t="shared" ref="F103:O103" si="30">SUBTOTAL(9,F104:F114)</f>
        <v>524</v>
      </c>
      <c r="G103" s="75">
        <f t="shared" si="30"/>
        <v>151</v>
      </c>
      <c r="H103" s="75">
        <f t="shared" si="30"/>
        <v>135</v>
      </c>
      <c r="I103" s="75">
        <f t="shared" si="30"/>
        <v>144</v>
      </c>
      <c r="J103" s="75">
        <f t="shared" si="30"/>
        <v>94</v>
      </c>
      <c r="K103" s="76">
        <f t="shared" si="30"/>
        <v>18974.432644193868</v>
      </c>
      <c r="L103" s="76">
        <f t="shared" si="30"/>
        <v>5535.0854321991919</v>
      </c>
      <c r="M103" s="76">
        <f t="shared" si="30"/>
        <v>4838.9252458390602</v>
      </c>
      <c r="N103" s="76">
        <f t="shared" si="30"/>
        <v>4727.1509016078771</v>
      </c>
      <c r="O103" s="76">
        <f t="shared" si="30"/>
        <v>3873.2710645477396</v>
      </c>
      <c r="P103" s="4">
        <f t="shared" si="25"/>
        <v>0</v>
      </c>
      <c r="Q103" s="24">
        <f t="shared" si="26"/>
        <v>0</v>
      </c>
      <c r="R103" s="25">
        <f t="shared" si="22"/>
        <v>0</v>
      </c>
      <c r="S103" s="26">
        <f t="shared" si="23"/>
        <v>0</v>
      </c>
      <c r="T103" s="25"/>
    </row>
    <row r="104" spans="1:20" ht="20.45" customHeight="1" x14ac:dyDescent="0.25">
      <c r="A104" s="51"/>
      <c r="B104" s="37" t="s">
        <v>24</v>
      </c>
      <c r="C104" s="54" t="s">
        <v>18</v>
      </c>
      <c r="D104" s="55">
        <f>'[1]КС 2023'!$AA$319</f>
        <v>9</v>
      </c>
      <c r="E104" s="56">
        <f>'[1]КС 2023'!$GG$319</f>
        <v>1141.1692125960001</v>
      </c>
      <c r="F104" s="57">
        <f t="shared" si="17"/>
        <v>9</v>
      </c>
      <c r="G104" s="57">
        <f>'[1]КС 2023'!$J$319</f>
        <v>1</v>
      </c>
      <c r="H104" s="57">
        <f>'[1]КС 2023'!$N$319</f>
        <v>4</v>
      </c>
      <c r="I104" s="57">
        <f>'[1]КС 2023'!$S$319</f>
        <v>3</v>
      </c>
      <c r="J104" s="57">
        <f>'[1]КС 2023'!$Z$319</f>
        <v>1</v>
      </c>
      <c r="K104" s="56">
        <f t="shared" si="18"/>
        <v>1141.1692125960001</v>
      </c>
      <c r="L104" s="56">
        <f>'[1]КС 2023'!$CO$319</f>
        <v>226.22297166000004</v>
      </c>
      <c r="M104" s="56">
        <f>'[1]КС 2023'!$DM$319</f>
        <v>546.95687370240012</v>
      </c>
      <c r="N104" s="56">
        <f>'[1]КС 2023'!$EK$319</f>
        <v>141.76639557360002</v>
      </c>
      <c r="O104" s="56">
        <f>'[1]КС 2023'!$GA$319</f>
        <v>226.22297166000004</v>
      </c>
      <c r="P104" s="4">
        <f t="shared" si="25"/>
        <v>0</v>
      </c>
      <c r="Q104" s="24">
        <f t="shared" si="26"/>
        <v>0</v>
      </c>
      <c r="R104" s="25">
        <f t="shared" si="22"/>
        <v>0</v>
      </c>
      <c r="S104" s="26">
        <f t="shared" si="23"/>
        <v>0</v>
      </c>
      <c r="T104" s="25"/>
    </row>
    <row r="105" spans="1:20" ht="20.45" customHeight="1" x14ac:dyDescent="0.25">
      <c r="A105" s="51"/>
      <c r="B105" s="69" t="s">
        <v>50</v>
      </c>
      <c r="C105" s="54" t="s">
        <v>18</v>
      </c>
      <c r="D105" s="55">
        <f>'[1]КС 2023'!$AA$322</f>
        <v>30</v>
      </c>
      <c r="E105" s="56">
        <f>'[1]КС 2023'!$GG$322</f>
        <v>498.60864331738742</v>
      </c>
      <c r="F105" s="57">
        <f t="shared" si="17"/>
        <v>30</v>
      </c>
      <c r="G105" s="57">
        <f>'[1]КС 2023'!$J$322</f>
        <v>4</v>
      </c>
      <c r="H105" s="57">
        <f>'[1]КС 2023'!$N$322</f>
        <v>10</v>
      </c>
      <c r="I105" s="57">
        <f>'[1]КС 2023'!$S$322</f>
        <v>11</v>
      </c>
      <c r="J105" s="57">
        <f>'[1]КС 2023'!$Z$322</f>
        <v>5</v>
      </c>
      <c r="K105" s="56">
        <f t="shared" si="18"/>
        <v>498.60864331738742</v>
      </c>
      <c r="L105" s="56">
        <f>'[1]КС 2023'!$CO$322</f>
        <v>63.625519009991692</v>
      </c>
      <c r="M105" s="56">
        <f>'[1]КС 2023'!$DM$322</f>
        <v>159.06379752497924</v>
      </c>
      <c r="N105" s="56">
        <f>'[1]КС 2023'!$EK$322</f>
        <v>174.97017727747718</v>
      </c>
      <c r="O105" s="56">
        <f>'[1]КС 2023'!$GA$322</f>
        <v>100.94914950493936</v>
      </c>
      <c r="P105" s="4">
        <f t="shared" si="25"/>
        <v>0</v>
      </c>
      <c r="Q105" s="24">
        <f t="shared" si="26"/>
        <v>0</v>
      </c>
      <c r="R105" s="25">
        <f t="shared" si="22"/>
        <v>0</v>
      </c>
      <c r="S105" s="26">
        <f t="shared" si="23"/>
        <v>0</v>
      </c>
      <c r="T105" s="25"/>
    </row>
    <row r="106" spans="1:20" ht="20.45" customHeight="1" x14ac:dyDescent="0.25">
      <c r="A106" s="51"/>
      <c r="B106" s="37" t="s">
        <v>25</v>
      </c>
      <c r="C106" s="54" t="s">
        <v>18</v>
      </c>
      <c r="D106" s="55">
        <f>'[1]КС 2023'!$AA$324</f>
        <v>183</v>
      </c>
      <c r="E106" s="56">
        <f>'[1]КС 2023'!$GG$324</f>
        <v>5596.2919034556799</v>
      </c>
      <c r="F106" s="57">
        <f t="shared" si="17"/>
        <v>183</v>
      </c>
      <c r="G106" s="57">
        <f>'[1]КС 2023'!$J$324</f>
        <v>41</v>
      </c>
      <c r="H106" s="57">
        <f>'[1]КС 2023'!$N$324</f>
        <v>60</v>
      </c>
      <c r="I106" s="57">
        <f>'[1]КС 2023'!$S$324</f>
        <v>58</v>
      </c>
      <c r="J106" s="57">
        <f>'[1]КС 2023'!$Z$324</f>
        <v>24</v>
      </c>
      <c r="K106" s="56">
        <f t="shared" si="18"/>
        <v>5596.2919034556799</v>
      </c>
      <c r="L106" s="56">
        <f>'[1]КС 2023'!$CO$324</f>
        <v>1279.7756682480001</v>
      </c>
      <c r="M106" s="56">
        <f>'[1]КС 2023'!$DM$324</f>
        <v>1785.8831367820801</v>
      </c>
      <c r="N106" s="56">
        <f>'[1]КС 2023'!$EK$324</f>
        <v>1721.688478496</v>
      </c>
      <c r="O106" s="56">
        <f>'[1]КС 2023'!$GA$324</f>
        <v>808.94461992960021</v>
      </c>
      <c r="P106" s="4">
        <f t="shared" si="25"/>
        <v>0</v>
      </c>
      <c r="Q106" s="24">
        <f t="shared" si="26"/>
        <v>0</v>
      </c>
      <c r="R106" s="25">
        <f t="shared" si="22"/>
        <v>0</v>
      </c>
      <c r="S106" s="26">
        <f t="shared" si="23"/>
        <v>0</v>
      </c>
      <c r="T106" s="25"/>
    </row>
    <row r="107" spans="1:20" ht="20.45" customHeight="1" x14ac:dyDescent="0.25">
      <c r="A107" s="51"/>
      <c r="B107" s="38" t="s">
        <v>26</v>
      </c>
      <c r="C107" s="54" t="s">
        <v>18</v>
      </c>
      <c r="D107" s="55">
        <f>'[1]КС 2023'!$AA$328</f>
        <v>29</v>
      </c>
      <c r="E107" s="56">
        <f>'[1]КС 2023'!$GG$328</f>
        <v>1244.0568564432961</v>
      </c>
      <c r="F107" s="57">
        <f t="shared" si="17"/>
        <v>29</v>
      </c>
      <c r="G107" s="57">
        <f>'[1]КС 2023'!$J$328</f>
        <v>10</v>
      </c>
      <c r="H107" s="57">
        <f>'[1]КС 2023'!$N$328</f>
        <v>8</v>
      </c>
      <c r="I107" s="57">
        <f>'[1]КС 2023'!$S$328</f>
        <v>7</v>
      </c>
      <c r="J107" s="57">
        <f>'[1]КС 2023'!$Z$328</f>
        <v>4</v>
      </c>
      <c r="K107" s="56">
        <f t="shared" si="18"/>
        <v>1244.0568564432961</v>
      </c>
      <c r="L107" s="56">
        <f>'[1]КС 2023'!$CO$328</f>
        <v>426.44825578320001</v>
      </c>
      <c r="M107" s="56">
        <f>'[1]КС 2023'!$DM$328</f>
        <v>332.65549356480005</v>
      </c>
      <c r="N107" s="56">
        <f>'[1]КС 2023'!$EK$328</f>
        <v>300.76882708319999</v>
      </c>
      <c r="O107" s="56">
        <f>'[1]КС 2023'!$GA$328</f>
        <v>184.184280012096</v>
      </c>
      <c r="P107" s="4">
        <f t="shared" si="25"/>
        <v>0</v>
      </c>
      <c r="Q107" s="24">
        <f t="shared" si="26"/>
        <v>0</v>
      </c>
      <c r="R107" s="25">
        <f t="shared" si="22"/>
        <v>0</v>
      </c>
      <c r="S107" s="26">
        <f t="shared" si="23"/>
        <v>0</v>
      </c>
      <c r="T107" s="25"/>
    </row>
    <row r="108" spans="1:20" ht="20.45" customHeight="1" x14ac:dyDescent="0.25">
      <c r="A108" s="51"/>
      <c r="B108" s="38" t="s">
        <v>35</v>
      </c>
      <c r="C108" s="54" t="s">
        <v>18</v>
      </c>
      <c r="D108" s="55">
        <f>'[1]КС 2023'!$AA$333</f>
        <v>5</v>
      </c>
      <c r="E108" s="56">
        <f>'[1]КС 2023'!$GG$333</f>
        <v>246.33168025199996</v>
      </c>
      <c r="F108" s="57">
        <f t="shared" si="17"/>
        <v>5</v>
      </c>
      <c r="G108" s="57">
        <f>'[1]КС 2023'!$J$333</f>
        <v>0</v>
      </c>
      <c r="H108" s="57">
        <f>'[1]КС 2023'!$N$333</f>
        <v>1</v>
      </c>
      <c r="I108" s="57">
        <f>'[1]КС 2023'!$S$333</f>
        <v>3</v>
      </c>
      <c r="J108" s="57">
        <f>'[1]КС 2023'!$Z$333</f>
        <v>1</v>
      </c>
      <c r="K108" s="56">
        <f t="shared" si="18"/>
        <v>246.33168025200001</v>
      </c>
      <c r="L108" s="56">
        <f>'[1]КС 2023'!$CO$333</f>
        <v>0</v>
      </c>
      <c r="M108" s="56">
        <f>'[1]КС 2023'!$DM$333</f>
        <v>49.2663360504</v>
      </c>
      <c r="N108" s="56">
        <f>'[1]КС 2023'!$EK$333</f>
        <v>147.79900815119998</v>
      </c>
      <c r="O108" s="56">
        <f>'[1]КС 2023'!$GA$333</f>
        <v>49.2663360504</v>
      </c>
      <c r="P108" s="4">
        <f t="shared" si="25"/>
        <v>0</v>
      </c>
      <c r="Q108" s="24">
        <f t="shared" si="26"/>
        <v>0</v>
      </c>
      <c r="R108" s="25">
        <f t="shared" si="22"/>
        <v>0</v>
      </c>
      <c r="S108" s="26">
        <f t="shared" si="23"/>
        <v>0</v>
      </c>
      <c r="T108" s="25"/>
    </row>
    <row r="109" spans="1:20" ht="20.45" customHeight="1" x14ac:dyDescent="0.25">
      <c r="A109" s="51"/>
      <c r="B109" s="58" t="s">
        <v>47</v>
      </c>
      <c r="C109" s="54" t="s">
        <v>18</v>
      </c>
      <c r="D109" s="55">
        <f>'[1]КС 2023'!$AA$335</f>
        <v>4</v>
      </c>
      <c r="E109" s="56">
        <f>'[1]КС 2023'!$GG$335</f>
        <v>343.85891692320007</v>
      </c>
      <c r="F109" s="57">
        <f t="shared" si="17"/>
        <v>4</v>
      </c>
      <c r="G109" s="57">
        <f>'[1]КС 2023'!$J$335</f>
        <v>1</v>
      </c>
      <c r="H109" s="57">
        <f>'[1]КС 2023'!$N$335</f>
        <v>0</v>
      </c>
      <c r="I109" s="57">
        <f>'[1]КС 2023'!$S$335</f>
        <v>2</v>
      </c>
      <c r="J109" s="57">
        <f>'[1]КС 2023'!$Z$335</f>
        <v>1</v>
      </c>
      <c r="K109" s="56">
        <f t="shared" si="18"/>
        <v>343.85891692320007</v>
      </c>
      <c r="L109" s="56">
        <f>'[1]КС 2023'!$CO$335</f>
        <v>85.964729230800017</v>
      </c>
      <c r="M109" s="56">
        <f>'[1]КС 2023'!$DM$335</f>
        <v>0</v>
      </c>
      <c r="N109" s="56">
        <f>'[1]КС 2023'!$EK$335</f>
        <v>171.92945846160003</v>
      </c>
      <c r="O109" s="56">
        <f>'[1]КС 2023'!$GA$335</f>
        <v>85.964729230800017</v>
      </c>
      <c r="P109" s="4">
        <f t="shared" si="25"/>
        <v>0</v>
      </c>
      <c r="Q109" s="24">
        <f t="shared" si="26"/>
        <v>0</v>
      </c>
      <c r="R109" s="25">
        <f t="shared" si="22"/>
        <v>0</v>
      </c>
      <c r="S109" s="26">
        <f t="shared" si="23"/>
        <v>0</v>
      </c>
      <c r="T109" s="25"/>
    </row>
    <row r="110" spans="1:20" ht="20.45" customHeight="1" x14ac:dyDescent="0.25">
      <c r="A110" s="51"/>
      <c r="B110" s="58" t="s">
        <v>40</v>
      </c>
      <c r="C110" s="54" t="s">
        <v>18</v>
      </c>
      <c r="D110" s="55">
        <f>'[1]КС 2023'!$AA$337</f>
        <v>2</v>
      </c>
      <c r="E110" s="56">
        <f>'[1]КС 2023'!$GG$337</f>
        <v>47.255465191199995</v>
      </c>
      <c r="F110" s="57">
        <f t="shared" si="17"/>
        <v>2</v>
      </c>
      <c r="G110" s="57">
        <f>'[1]КС 2023'!$J$337</f>
        <v>1</v>
      </c>
      <c r="H110" s="57">
        <f>'[1]КС 2023'!$N$337</f>
        <v>0</v>
      </c>
      <c r="I110" s="57">
        <f>'[1]КС 2023'!$S$337</f>
        <v>1</v>
      </c>
      <c r="J110" s="57">
        <f>'[1]КС 2023'!$Z$337</f>
        <v>0</v>
      </c>
      <c r="K110" s="56">
        <f t="shared" si="18"/>
        <v>47.255465191199995</v>
      </c>
      <c r="L110" s="56">
        <f>'[1]КС 2023'!$CO$337</f>
        <v>23.627732595599998</v>
      </c>
      <c r="M110" s="56">
        <f>'[1]КС 2023'!$DM$337</f>
        <v>0</v>
      </c>
      <c r="N110" s="56">
        <f>'[1]КС 2023'!$EK$337</f>
        <v>23.627732595599998</v>
      </c>
      <c r="O110" s="56">
        <f>'[1]КС 2023'!$GA$337</f>
        <v>0</v>
      </c>
      <c r="P110" s="4">
        <f t="shared" si="25"/>
        <v>0</v>
      </c>
      <c r="Q110" s="24">
        <f t="shared" si="26"/>
        <v>0</v>
      </c>
      <c r="R110" s="25">
        <f t="shared" si="22"/>
        <v>0</v>
      </c>
      <c r="S110" s="26">
        <f t="shared" si="23"/>
        <v>0</v>
      </c>
      <c r="T110" s="25"/>
    </row>
    <row r="111" spans="1:20" ht="20.45" customHeight="1" x14ac:dyDescent="0.25">
      <c r="A111" s="51"/>
      <c r="B111" s="37" t="s">
        <v>27</v>
      </c>
      <c r="C111" s="54" t="s">
        <v>18</v>
      </c>
      <c r="D111" s="55">
        <f>'[1]КС 2023'!$AA$339</f>
        <v>36</v>
      </c>
      <c r="E111" s="56">
        <f>'[1]КС 2023'!$GG$339</f>
        <v>2538.0264002845925</v>
      </c>
      <c r="F111" s="57">
        <f t="shared" si="17"/>
        <v>36</v>
      </c>
      <c r="G111" s="57">
        <f>'[1]КС 2023'!$J$339</f>
        <v>15</v>
      </c>
      <c r="H111" s="57">
        <f>'[1]КС 2023'!$N$339</f>
        <v>8</v>
      </c>
      <c r="I111" s="57">
        <f>'[1]КС 2023'!$S$339</f>
        <v>5</v>
      </c>
      <c r="J111" s="57">
        <f>'[1]КС 2023'!$Z$339</f>
        <v>8</v>
      </c>
      <c r="K111" s="56">
        <f t="shared" si="18"/>
        <v>2538.0264002845925</v>
      </c>
      <c r="L111" s="56">
        <f>'[1]КС 2023'!$CO$339</f>
        <v>1025.5441381920002</v>
      </c>
      <c r="M111" s="56">
        <f>'[1]КС 2023'!$DM$339</f>
        <v>573.60091258679995</v>
      </c>
      <c r="N111" s="56">
        <f>'[1]КС 2023'!$EK$339</f>
        <v>321.73933747200005</v>
      </c>
      <c r="O111" s="56">
        <f>'[1]КС 2023'!$GA$339</f>
        <v>617.14201203379207</v>
      </c>
      <c r="P111" s="4">
        <f t="shared" si="25"/>
        <v>0</v>
      </c>
      <c r="Q111" s="24">
        <f t="shared" si="26"/>
        <v>0</v>
      </c>
      <c r="R111" s="25">
        <f t="shared" si="22"/>
        <v>0</v>
      </c>
      <c r="S111" s="26">
        <f t="shared" si="23"/>
        <v>0</v>
      </c>
      <c r="T111" s="25"/>
    </row>
    <row r="112" spans="1:20" ht="20.45" customHeight="1" x14ac:dyDescent="0.25">
      <c r="A112" s="51"/>
      <c r="B112" s="58" t="s">
        <v>60</v>
      </c>
      <c r="C112" s="54" t="s">
        <v>18</v>
      </c>
      <c r="D112" s="55">
        <f>'[1]КС 2023'!$AA$343</f>
        <v>9</v>
      </c>
      <c r="E112" s="56">
        <f>'[1]КС 2023'!$GG$343</f>
        <v>384.21134972203208</v>
      </c>
      <c r="F112" s="57">
        <f t="shared" si="17"/>
        <v>9</v>
      </c>
      <c r="G112" s="57">
        <f>'[1]КС 2023'!$J$343</f>
        <v>2</v>
      </c>
      <c r="H112" s="57">
        <f>'[1]КС 2023'!$N$343</f>
        <v>3</v>
      </c>
      <c r="I112" s="57">
        <f>'[1]КС 2023'!$S$343</f>
        <v>1</v>
      </c>
      <c r="J112" s="57">
        <f>'[1]КС 2023'!$Z$343</f>
        <v>3</v>
      </c>
      <c r="K112" s="56">
        <f t="shared" si="18"/>
        <v>384.21134972203208</v>
      </c>
      <c r="L112" s="56">
        <f>'[1]КС 2023'!$CO$343</f>
        <v>79.429398938400013</v>
      </c>
      <c r="M112" s="56">
        <f>'[1]КС 2023'!$DM$343</f>
        <v>119.14409840760001</v>
      </c>
      <c r="N112" s="56">
        <f>'[1]КС 2023'!$EK$343</f>
        <v>39.714699469200006</v>
      </c>
      <c r="O112" s="56">
        <f>'[1]КС 2023'!$GA$343</f>
        <v>145.92315290683203</v>
      </c>
      <c r="P112" s="4">
        <f t="shared" si="25"/>
        <v>0</v>
      </c>
      <c r="Q112" s="24">
        <f t="shared" si="26"/>
        <v>0</v>
      </c>
      <c r="R112" s="25">
        <f t="shared" si="22"/>
        <v>0</v>
      </c>
      <c r="S112" s="26">
        <f t="shared" si="23"/>
        <v>0</v>
      </c>
      <c r="T112" s="25"/>
    </row>
    <row r="113" spans="1:21" ht="20.45" customHeight="1" x14ac:dyDescent="0.25">
      <c r="A113" s="51"/>
      <c r="B113" s="37" t="s">
        <v>28</v>
      </c>
      <c r="C113" s="54" t="s">
        <v>18</v>
      </c>
      <c r="D113" s="55">
        <f>'[1]КС 2023'!$AA$345</f>
        <v>206</v>
      </c>
      <c r="E113" s="56">
        <f>'[1]КС 2023'!$GG$345</f>
        <v>6444.4753167511335</v>
      </c>
      <c r="F113" s="57">
        <f t="shared" si="17"/>
        <v>206</v>
      </c>
      <c r="G113" s="57">
        <f>'[1]КС 2023'!$J$345</f>
        <v>75</v>
      </c>
      <c r="H113" s="57">
        <f>'[1]КС 2023'!$N$345</f>
        <v>39</v>
      </c>
      <c r="I113" s="57">
        <f>'[1]КС 2023'!$S$345</f>
        <v>47</v>
      </c>
      <c r="J113" s="57">
        <f>'[1]КС 2023'!$Z$345</f>
        <v>45</v>
      </c>
      <c r="K113" s="56">
        <f t="shared" si="18"/>
        <v>6444.4753167511353</v>
      </c>
      <c r="L113" s="56">
        <f>'[1]КС 2023'!$CO$345</f>
        <v>2281.2132950683995</v>
      </c>
      <c r="M113" s="56">
        <f>'[1]КС 2023'!$DM$345</f>
        <v>1185.8871502744</v>
      </c>
      <c r="N113" s="56">
        <f>'[1]КС 2023'!$EK$345</f>
        <v>1423.7444461911998</v>
      </c>
      <c r="O113" s="56">
        <f>'[1]КС 2023'!$GA$345</f>
        <v>1553.630425217136</v>
      </c>
      <c r="P113" s="4">
        <f t="shared" si="25"/>
        <v>0</v>
      </c>
      <c r="Q113" s="24">
        <f t="shared" si="26"/>
        <v>0</v>
      </c>
      <c r="R113" s="25">
        <f t="shared" si="22"/>
        <v>0</v>
      </c>
      <c r="S113" s="26">
        <f t="shared" si="23"/>
        <v>0</v>
      </c>
      <c r="T113" s="25"/>
    </row>
    <row r="114" spans="1:21" ht="20.45" customHeight="1" x14ac:dyDescent="0.25">
      <c r="A114" s="51"/>
      <c r="B114" s="38" t="s">
        <v>29</v>
      </c>
      <c r="C114" s="54" t="s">
        <v>18</v>
      </c>
      <c r="D114" s="55">
        <f>'[1]КС 2023'!$AA$350</f>
        <v>11</v>
      </c>
      <c r="E114" s="56">
        <f>'[1]КС 2023'!$GG$350</f>
        <v>490.14689925734399</v>
      </c>
      <c r="F114" s="57">
        <f t="shared" si="17"/>
        <v>11</v>
      </c>
      <c r="G114" s="57">
        <f>'[1]КС 2023'!$J$350</f>
        <v>1</v>
      </c>
      <c r="H114" s="57">
        <f>'[1]КС 2023'!$N$350</f>
        <v>2</v>
      </c>
      <c r="I114" s="57">
        <f>'[1]КС 2023'!$S$350</f>
        <v>6</v>
      </c>
      <c r="J114" s="57">
        <f>'[1]КС 2023'!$Z$350</f>
        <v>2</v>
      </c>
      <c r="K114" s="56">
        <f t="shared" si="18"/>
        <v>490.14689925734393</v>
      </c>
      <c r="L114" s="56">
        <f>'[1]КС 2023'!$CO$350</f>
        <v>43.233723472799994</v>
      </c>
      <c r="M114" s="56">
        <f>'[1]КС 2023'!$DM$350</f>
        <v>86.467446945599988</v>
      </c>
      <c r="N114" s="56">
        <f>'[1]КС 2023'!$EK$350</f>
        <v>259.40234083679997</v>
      </c>
      <c r="O114" s="56">
        <f>'[1]КС 2023'!$GA$350</f>
        <v>101.043388002144</v>
      </c>
      <c r="P114" s="4">
        <f t="shared" si="25"/>
        <v>0</v>
      </c>
      <c r="Q114" s="24">
        <f t="shared" si="26"/>
        <v>0</v>
      </c>
      <c r="R114" s="25">
        <f t="shared" si="22"/>
        <v>0</v>
      </c>
      <c r="S114" s="26">
        <f t="shared" si="23"/>
        <v>0</v>
      </c>
      <c r="T114" s="25"/>
    </row>
    <row r="115" spans="1:21" ht="30" customHeight="1" x14ac:dyDescent="0.25">
      <c r="A115" s="51"/>
      <c r="B115" s="79" t="s">
        <v>61</v>
      </c>
      <c r="C115" s="80" t="s">
        <v>18</v>
      </c>
      <c r="D115" s="81">
        <f>SUBTOTAL(9,D116:D117)</f>
        <v>328</v>
      </c>
      <c r="E115" s="82">
        <f t="shared" ref="E115:O115" si="31">SUBTOTAL(9,E116:E117)</f>
        <v>24394.120006467288</v>
      </c>
      <c r="F115" s="81">
        <f t="shared" si="31"/>
        <v>328</v>
      </c>
      <c r="G115" s="81">
        <f t="shared" si="31"/>
        <v>80</v>
      </c>
      <c r="H115" s="81">
        <f t="shared" si="31"/>
        <v>74</v>
      </c>
      <c r="I115" s="81">
        <f t="shared" si="31"/>
        <v>117</v>
      </c>
      <c r="J115" s="81">
        <f t="shared" si="31"/>
        <v>57</v>
      </c>
      <c r="K115" s="82">
        <f t="shared" si="31"/>
        <v>24394.120006467292</v>
      </c>
      <c r="L115" s="82">
        <f t="shared" si="31"/>
        <v>6166.646695941201</v>
      </c>
      <c r="M115" s="82">
        <f t="shared" si="31"/>
        <v>4635.2488419664005</v>
      </c>
      <c r="N115" s="82">
        <f t="shared" si="31"/>
        <v>10524.44563110948</v>
      </c>
      <c r="O115" s="82">
        <f t="shared" si="31"/>
        <v>3067.7788374502079</v>
      </c>
      <c r="P115" s="4">
        <f t="shared" si="25"/>
        <v>0</v>
      </c>
      <c r="Q115" s="24">
        <f t="shared" si="26"/>
        <v>0</v>
      </c>
      <c r="R115" s="25">
        <f t="shared" si="22"/>
        <v>0</v>
      </c>
      <c r="S115" s="26">
        <f t="shared" si="23"/>
        <v>0</v>
      </c>
      <c r="T115" s="25"/>
    </row>
    <row r="116" spans="1:21" ht="20.45" customHeight="1" x14ac:dyDescent="0.25">
      <c r="A116" s="51"/>
      <c r="B116" s="37" t="s">
        <v>26</v>
      </c>
      <c r="C116" s="54" t="s">
        <v>18</v>
      </c>
      <c r="D116" s="55">
        <f>'[1]КС 2023'!$AA$354</f>
        <v>272</v>
      </c>
      <c r="E116" s="56">
        <f>'[1]КС 2023'!$GG$354</f>
        <v>22507.250935136184</v>
      </c>
      <c r="F116" s="57">
        <f>G116+H116+I116+J116</f>
        <v>272</v>
      </c>
      <c r="G116" s="57">
        <f>'[1]КС 2023'!$J$354</f>
        <v>69</v>
      </c>
      <c r="H116" s="57">
        <f>'[1]КС 2023'!$N$354</f>
        <v>63</v>
      </c>
      <c r="I116" s="57">
        <f>'[1]КС 2023'!$S$354</f>
        <v>101</v>
      </c>
      <c r="J116" s="57">
        <f>'[1]КС 2023'!$Z$354</f>
        <v>39</v>
      </c>
      <c r="K116" s="56">
        <f>L116+M116+N116+O116</f>
        <v>22507.250935136188</v>
      </c>
      <c r="L116" s="56">
        <f>'[1]КС 2023'!$CO$354</f>
        <v>5840.6462273628013</v>
      </c>
      <c r="M116" s="56">
        <f>'[1]КС 2023'!$DM$354</f>
        <v>4266.0625277928002</v>
      </c>
      <c r="N116" s="56">
        <f>'[1]КС 2023'!$EK$354</f>
        <v>9995.2993278742797</v>
      </c>
      <c r="O116" s="56">
        <f>'[1]КС 2023'!$GA$354</f>
        <v>2405.2428521063039</v>
      </c>
      <c r="P116" s="4">
        <f t="shared" si="25"/>
        <v>0</v>
      </c>
      <c r="Q116" s="24">
        <f t="shared" si="26"/>
        <v>0</v>
      </c>
      <c r="R116" s="25">
        <f t="shared" si="22"/>
        <v>0</v>
      </c>
      <c r="S116" s="26">
        <f t="shared" si="23"/>
        <v>0</v>
      </c>
      <c r="T116" s="25"/>
    </row>
    <row r="117" spans="1:21" ht="20.45" customHeight="1" x14ac:dyDescent="0.25">
      <c r="A117" s="51"/>
      <c r="B117" s="38" t="s">
        <v>35</v>
      </c>
      <c r="C117" s="54" t="s">
        <v>18</v>
      </c>
      <c r="D117" s="55">
        <f>'[1]КС 2023'!$AA$367</f>
        <v>56</v>
      </c>
      <c r="E117" s="56">
        <f>'[1]КС 2023'!$GG$367</f>
        <v>1886.8690713311039</v>
      </c>
      <c r="F117" s="57">
        <f>G117+H117+I117+J117</f>
        <v>56</v>
      </c>
      <c r="G117" s="57">
        <f>'[1]КС 2023'!$J$367</f>
        <v>11</v>
      </c>
      <c r="H117" s="57">
        <f>'[1]КС 2023'!$N$367</f>
        <v>11</v>
      </c>
      <c r="I117" s="57">
        <f>'[1]КС 2023'!$S$367</f>
        <v>16</v>
      </c>
      <c r="J117" s="57">
        <f>'[1]КС 2023'!$Z$367</f>
        <v>18</v>
      </c>
      <c r="K117" s="56">
        <f>L117+M117+N117+O117</f>
        <v>1886.8690713311039</v>
      </c>
      <c r="L117" s="56">
        <f>'[1]КС 2023'!$CO$367</f>
        <v>326.00046857840005</v>
      </c>
      <c r="M117" s="56">
        <f>'[1]КС 2023'!$DM$367</f>
        <v>369.18631417359995</v>
      </c>
      <c r="N117" s="56">
        <f>'[1]КС 2023'!$EK$367</f>
        <v>529.14630323519998</v>
      </c>
      <c r="O117" s="56">
        <f>'[1]КС 2023'!$GA$367</f>
        <v>662.53598534390403</v>
      </c>
      <c r="P117" s="4">
        <f t="shared" si="25"/>
        <v>0</v>
      </c>
      <c r="Q117" s="24">
        <f t="shared" si="26"/>
        <v>0</v>
      </c>
      <c r="R117" s="25">
        <f t="shared" si="22"/>
        <v>0</v>
      </c>
      <c r="S117" s="26">
        <f t="shared" si="23"/>
        <v>0</v>
      </c>
      <c r="T117" s="25"/>
    </row>
    <row r="118" spans="1:21" ht="20.25" customHeight="1" x14ac:dyDescent="0.25">
      <c r="A118" s="51"/>
      <c r="B118" s="64" t="s">
        <v>62</v>
      </c>
      <c r="C118" s="53" t="s">
        <v>18</v>
      </c>
      <c r="D118" s="31">
        <f t="shared" ref="D118:O118" si="32">SUBTOTAL(9,D119:D123)</f>
        <v>233</v>
      </c>
      <c r="E118" s="31">
        <f t="shared" si="32"/>
        <v>18446.995390192948</v>
      </c>
      <c r="F118" s="31">
        <f t="shared" si="32"/>
        <v>233</v>
      </c>
      <c r="G118" s="31">
        <f t="shared" si="32"/>
        <v>45</v>
      </c>
      <c r="H118" s="31">
        <f t="shared" si="32"/>
        <v>37</v>
      </c>
      <c r="I118" s="31">
        <f t="shared" si="32"/>
        <v>70</v>
      </c>
      <c r="J118" s="31">
        <f t="shared" si="32"/>
        <v>81</v>
      </c>
      <c r="K118" s="31">
        <f t="shared" si="32"/>
        <v>18446.995390192955</v>
      </c>
      <c r="L118" s="31">
        <f t="shared" si="32"/>
        <v>3423.5196072574008</v>
      </c>
      <c r="M118" s="31">
        <f t="shared" si="32"/>
        <v>2429.9674668777202</v>
      </c>
      <c r="N118" s="31">
        <f t="shared" si="32"/>
        <v>4297.0131817673209</v>
      </c>
      <c r="O118" s="31">
        <f t="shared" si="32"/>
        <v>8296.4951342905078</v>
      </c>
      <c r="P118" s="4">
        <f t="shared" si="25"/>
        <v>0</v>
      </c>
      <c r="Q118" s="24">
        <f t="shared" si="26"/>
        <v>0</v>
      </c>
      <c r="R118" s="25">
        <f t="shared" si="22"/>
        <v>0</v>
      </c>
      <c r="S118" s="26">
        <f t="shared" si="23"/>
        <v>0</v>
      </c>
      <c r="T118" s="25"/>
    </row>
    <row r="119" spans="1:21" ht="20.45" customHeight="1" x14ac:dyDescent="0.25">
      <c r="A119" s="51"/>
      <c r="B119" s="38" t="s">
        <v>35</v>
      </c>
      <c r="C119" s="54" t="s">
        <v>18</v>
      </c>
      <c r="D119" s="55">
        <f>'[1]КС 2023'!$AA$371</f>
        <v>74</v>
      </c>
      <c r="E119" s="56">
        <f>'[1]КС 2023'!$GG$371</f>
        <v>5659.5443251105926</v>
      </c>
      <c r="F119" s="57">
        <f>G119+H119+I119+J119</f>
        <v>74</v>
      </c>
      <c r="G119" s="57">
        <f>'[1]КС 2023'!$J$371</f>
        <v>17</v>
      </c>
      <c r="H119" s="57">
        <f>'[1]КС 2023'!$N$371</f>
        <v>12</v>
      </c>
      <c r="I119" s="57">
        <f>'[1]КС 2023'!$S$371</f>
        <v>18</v>
      </c>
      <c r="J119" s="57">
        <f>'[1]КС 2023'!$Z$371</f>
        <v>27</v>
      </c>
      <c r="K119" s="56">
        <f>L119+M119+N119+O119</f>
        <v>5659.5443251105935</v>
      </c>
      <c r="L119" s="56">
        <f>'[1]КС 2023'!$CO$371</f>
        <v>1120.3902137176001</v>
      </c>
      <c r="M119" s="56">
        <f>'[1]КС 2023'!$DM$371</f>
        <v>924.83302266040027</v>
      </c>
      <c r="N119" s="56">
        <f>'[1]КС 2023'!$EK$371</f>
        <v>1233.9565393848002</v>
      </c>
      <c r="O119" s="56">
        <f>'[1]КС 2023'!$GA$371</f>
        <v>2380.3645493477925</v>
      </c>
      <c r="P119" s="4">
        <f t="shared" si="25"/>
        <v>0</v>
      </c>
      <c r="Q119" s="24">
        <f t="shared" si="26"/>
        <v>0</v>
      </c>
      <c r="R119" s="25">
        <f t="shared" si="22"/>
        <v>0</v>
      </c>
      <c r="S119" s="26">
        <f t="shared" si="23"/>
        <v>0</v>
      </c>
      <c r="T119" s="25"/>
    </row>
    <row r="120" spans="1:21" ht="17.45" customHeight="1" x14ac:dyDescent="0.25">
      <c r="A120" s="51"/>
      <c r="B120" s="37" t="s">
        <v>36</v>
      </c>
      <c r="C120" s="54" t="s">
        <v>18</v>
      </c>
      <c r="D120" s="55">
        <f>'[1]КС 2023'!$AA$379</f>
        <v>139</v>
      </c>
      <c r="E120" s="56">
        <f>'[1]КС 2023'!$GG$379</f>
        <v>11851.414619063557</v>
      </c>
      <c r="F120" s="57">
        <f>G120+H120+I120+J120</f>
        <v>139</v>
      </c>
      <c r="G120" s="57">
        <f>'[1]КС 2023'!$J$379</f>
        <v>22</v>
      </c>
      <c r="H120" s="57">
        <f>'[1]КС 2023'!$N$379</f>
        <v>23</v>
      </c>
      <c r="I120" s="57">
        <f>'[1]КС 2023'!$S$379</f>
        <v>41</v>
      </c>
      <c r="J120" s="57">
        <f>'[1]КС 2023'!$Z$379</f>
        <v>53</v>
      </c>
      <c r="K120" s="56">
        <f>L120+M120+N120+O120</f>
        <v>11851.414619063558</v>
      </c>
      <c r="L120" s="56">
        <f>'[1]КС 2023'!$CO$379</f>
        <v>1943.4707770086004</v>
      </c>
      <c r="M120" s="56">
        <f>'[1]КС 2023'!$DM$379</f>
        <v>1440.5232483961202</v>
      </c>
      <c r="N120" s="56">
        <f>'[1]КС 2023'!$EK$379</f>
        <v>2566.3476012213205</v>
      </c>
      <c r="O120" s="56">
        <f>'[1]КС 2023'!$GA$379</f>
        <v>5901.0729924375164</v>
      </c>
      <c r="P120" s="4">
        <f t="shared" si="25"/>
        <v>0</v>
      </c>
      <c r="Q120" s="24">
        <f t="shared" si="26"/>
        <v>0</v>
      </c>
      <c r="R120" s="25">
        <f t="shared" si="22"/>
        <v>0</v>
      </c>
      <c r="S120" s="26">
        <f t="shared" si="23"/>
        <v>0</v>
      </c>
      <c r="T120" s="25"/>
    </row>
    <row r="121" spans="1:21" ht="20.45" customHeight="1" x14ac:dyDescent="0.25">
      <c r="A121" s="51"/>
      <c r="B121" s="37" t="s">
        <v>29</v>
      </c>
      <c r="C121" s="54" t="s">
        <v>18</v>
      </c>
      <c r="D121" s="55">
        <f>'[1]КС 2023'!AA$392</f>
        <v>2</v>
      </c>
      <c r="E121" s="56">
        <f>'[1]КС 2023'!GG$392</f>
        <v>67.364173783200016</v>
      </c>
      <c r="F121" s="57">
        <f>G121+H121+I121+J121</f>
        <v>2</v>
      </c>
      <c r="G121" s="57">
        <f>'[1]КС 2023'!J$392</f>
        <v>0</v>
      </c>
      <c r="H121" s="57">
        <f>'[1]КС 2023'!N$392</f>
        <v>1</v>
      </c>
      <c r="I121" s="57">
        <f>'[1]КС 2023'!S$392</f>
        <v>1</v>
      </c>
      <c r="J121" s="57">
        <f>'[1]КС 2023'!Z$392</f>
        <v>0</v>
      </c>
      <c r="K121" s="56">
        <f>L121+M121+N121+O121</f>
        <v>67.364173783200016</v>
      </c>
      <c r="L121" s="56">
        <f>'[1]КС 2023'!CO$392</f>
        <v>0</v>
      </c>
      <c r="M121" s="56">
        <f>'[1]КС 2023'!DM$392</f>
        <v>33.682086891600008</v>
      </c>
      <c r="N121" s="56">
        <f>'[1]КС 2023'!EK$392</f>
        <v>33.682086891600008</v>
      </c>
      <c r="O121" s="56">
        <f>'[1]КС 2023'!GA$392</f>
        <v>0</v>
      </c>
      <c r="P121" s="4">
        <f t="shared" si="25"/>
        <v>0</v>
      </c>
      <c r="Q121" s="24">
        <f t="shared" si="26"/>
        <v>0</v>
      </c>
      <c r="R121" s="25">
        <f t="shared" si="22"/>
        <v>0</v>
      </c>
      <c r="S121" s="26">
        <f t="shared" si="23"/>
        <v>0</v>
      </c>
      <c r="T121" s="25"/>
    </row>
    <row r="122" spans="1:21" ht="18" customHeight="1" x14ac:dyDescent="0.25">
      <c r="A122" s="51"/>
      <c r="B122" s="62" t="s">
        <v>30</v>
      </c>
      <c r="C122" s="54" t="s">
        <v>18</v>
      </c>
      <c r="D122" s="55">
        <f>'[1]КС 2023'!$AA$394</f>
        <v>10</v>
      </c>
      <c r="E122" s="56">
        <f>'[1]КС 2023'!$GG$394</f>
        <v>237.25882244679997</v>
      </c>
      <c r="F122" s="57">
        <f>G122+H122+I122+J122</f>
        <v>10</v>
      </c>
      <c r="G122" s="57">
        <f>'[1]КС 2023'!$J$394</f>
        <v>3</v>
      </c>
      <c r="H122" s="57">
        <f>'[1]КС 2023'!$N$394</f>
        <v>1</v>
      </c>
      <c r="I122" s="57">
        <f>'[1]КС 2023'!$S$394</f>
        <v>5</v>
      </c>
      <c r="J122" s="57">
        <f>'[1]КС 2023'!$Z$394</f>
        <v>1</v>
      </c>
      <c r="K122" s="56">
        <f>L122+M122+N122+O122</f>
        <v>237.25882244679997</v>
      </c>
      <c r="L122" s="57">
        <f>'[1]КС 2023'!$CO$394</f>
        <v>52.498092788400001</v>
      </c>
      <c r="M122" s="57">
        <f>'[1]КС 2023'!$DM$394</f>
        <v>30.929108929599995</v>
      </c>
      <c r="N122" s="57">
        <f>'[1]КС 2023'!$EK$394</f>
        <v>138.77402822359997</v>
      </c>
      <c r="O122" s="57">
        <f>'[1]КС 2023'!$GA$394</f>
        <v>15.057592505199999</v>
      </c>
      <c r="P122" s="4">
        <f t="shared" si="25"/>
        <v>0</v>
      </c>
      <c r="Q122" s="24">
        <f t="shared" si="26"/>
        <v>0</v>
      </c>
      <c r="R122" s="25">
        <f t="shared" si="22"/>
        <v>0</v>
      </c>
      <c r="S122" s="26">
        <f t="shared" si="23"/>
        <v>0</v>
      </c>
      <c r="T122" s="25"/>
    </row>
    <row r="123" spans="1:21" ht="18" customHeight="1" x14ac:dyDescent="0.25">
      <c r="A123" s="51"/>
      <c r="B123" s="67" t="s">
        <v>37</v>
      </c>
      <c r="C123" s="54" t="s">
        <v>18</v>
      </c>
      <c r="D123" s="55">
        <f>'[1]КС 2023'!$AA$398</f>
        <v>8</v>
      </c>
      <c r="E123" s="56">
        <f>'[1]КС 2023'!$GG$398</f>
        <v>631.41344978880011</v>
      </c>
      <c r="F123" s="57">
        <f>G123+H123+I123+J123</f>
        <v>8</v>
      </c>
      <c r="G123" s="57">
        <f>'[1]КС 2023'!$J$398</f>
        <v>3</v>
      </c>
      <c r="H123" s="57">
        <f>'[1]КС 2023'!$N$398</f>
        <v>0</v>
      </c>
      <c r="I123" s="57">
        <f>'[1]КС 2023'!$S$398</f>
        <v>5</v>
      </c>
      <c r="J123" s="57">
        <f>'[1]КС 2023'!$Z$398</f>
        <v>0</v>
      </c>
      <c r="K123" s="56">
        <f>L123+M123+N123+O123</f>
        <v>631.41344978880011</v>
      </c>
      <c r="L123" s="57">
        <f>'[1]КС 2023'!$CO$398</f>
        <v>307.16052374280002</v>
      </c>
      <c r="M123" s="57">
        <f>'[1]КС 2023'!$DM$398</f>
        <v>0</v>
      </c>
      <c r="N123" s="57">
        <f>'[1]КС 2023'!$EK$398</f>
        <v>324.25292604600008</v>
      </c>
      <c r="O123" s="57">
        <f>'[1]КС 2023'!$GA$398</f>
        <v>0</v>
      </c>
      <c r="P123" s="4">
        <f t="shared" si="25"/>
        <v>0</v>
      </c>
      <c r="Q123" s="24">
        <f t="shared" si="26"/>
        <v>0</v>
      </c>
      <c r="R123" s="25">
        <f t="shared" si="22"/>
        <v>0</v>
      </c>
      <c r="S123" s="26">
        <f t="shared" si="23"/>
        <v>0</v>
      </c>
      <c r="T123" s="25"/>
    </row>
    <row r="124" spans="1:21" ht="21" customHeight="1" x14ac:dyDescent="0.25">
      <c r="A124" s="51"/>
      <c r="B124" s="83" t="s">
        <v>63</v>
      </c>
      <c r="C124" s="84"/>
      <c r="D124" s="85">
        <f t="shared" ref="D124:O124" si="33">D50</f>
        <v>3768</v>
      </c>
      <c r="E124" s="86">
        <f>E50</f>
        <v>207993.29051587774</v>
      </c>
      <c r="F124" s="85">
        <f t="shared" si="33"/>
        <v>3768</v>
      </c>
      <c r="G124" s="85">
        <f t="shared" si="33"/>
        <v>850</v>
      </c>
      <c r="H124" s="85">
        <f t="shared" si="33"/>
        <v>930</v>
      </c>
      <c r="I124" s="85">
        <f t="shared" si="33"/>
        <v>984</v>
      </c>
      <c r="J124" s="85">
        <f t="shared" si="33"/>
        <v>1004</v>
      </c>
      <c r="K124" s="85">
        <f>K50</f>
        <v>207993.29051587774</v>
      </c>
      <c r="L124" s="85">
        <f t="shared" si="33"/>
        <v>42039.939910263725</v>
      </c>
      <c r="M124" s="85">
        <f t="shared" si="33"/>
        <v>46108.085342653801</v>
      </c>
      <c r="N124" s="85">
        <f t="shared" si="33"/>
        <v>49638.89344074492</v>
      </c>
      <c r="O124" s="85">
        <f t="shared" si="33"/>
        <v>70206.371822215326</v>
      </c>
      <c r="P124" s="4">
        <f t="shared" si="25"/>
        <v>0</v>
      </c>
      <c r="Q124" s="24">
        <f t="shared" si="26"/>
        <v>0</v>
      </c>
      <c r="R124" s="25">
        <f t="shared" si="22"/>
        <v>0</v>
      </c>
      <c r="S124" s="26">
        <f t="shared" si="23"/>
        <v>0</v>
      </c>
      <c r="T124" s="25">
        <f>[2]Стоимость!G12</f>
        <v>207993.29051587777</v>
      </c>
    </row>
    <row r="125" spans="1:21" ht="20.45" customHeight="1" x14ac:dyDescent="0.25">
      <c r="A125" s="87" t="s">
        <v>64</v>
      </c>
      <c r="B125" s="20" t="s">
        <v>17</v>
      </c>
      <c r="C125" s="20" t="s">
        <v>18</v>
      </c>
      <c r="D125" s="22">
        <f t="shared" ref="D125:O125" si="34">SUBTOTAL(9,D126:D165)</f>
        <v>1118</v>
      </c>
      <c r="E125" s="23">
        <f t="shared" si="34"/>
        <v>55933.110557199121</v>
      </c>
      <c r="F125" s="22">
        <f t="shared" si="34"/>
        <v>1118</v>
      </c>
      <c r="G125" s="22">
        <f t="shared" si="34"/>
        <v>327</v>
      </c>
      <c r="H125" s="22">
        <f t="shared" si="34"/>
        <v>286</v>
      </c>
      <c r="I125" s="22">
        <f t="shared" si="34"/>
        <v>358</v>
      </c>
      <c r="J125" s="22">
        <f t="shared" si="34"/>
        <v>147</v>
      </c>
      <c r="K125" s="23">
        <f t="shared" si="34"/>
        <v>55933.110557199121</v>
      </c>
      <c r="L125" s="23">
        <f t="shared" si="34"/>
        <v>15257.892639359754</v>
      </c>
      <c r="M125" s="23">
        <f t="shared" si="34"/>
        <v>12164.995470436759</v>
      </c>
      <c r="N125" s="23">
        <f t="shared" si="34"/>
        <v>16361.561472466628</v>
      </c>
      <c r="O125" s="23">
        <f t="shared" si="34"/>
        <v>12148.660974935967</v>
      </c>
      <c r="P125" s="4">
        <f t="shared" si="25"/>
        <v>0</v>
      </c>
      <c r="Q125" s="24">
        <f t="shared" si="26"/>
        <v>0</v>
      </c>
      <c r="R125" s="25">
        <f t="shared" si="22"/>
        <v>0</v>
      </c>
      <c r="S125" s="26">
        <f t="shared" si="23"/>
        <v>0</v>
      </c>
      <c r="T125" s="25">
        <f>'[1]КС 2023'!$AA$406</f>
        <v>1118</v>
      </c>
      <c r="U125" s="27">
        <f>'[1]КС 2023'!$GG$406</f>
        <v>55933.110557199092</v>
      </c>
    </row>
    <row r="126" spans="1:21" ht="21.75" customHeight="1" x14ac:dyDescent="0.25">
      <c r="A126" s="88"/>
      <c r="B126" s="52" t="s">
        <v>19</v>
      </c>
      <c r="C126" s="53" t="s">
        <v>18</v>
      </c>
      <c r="D126" s="31">
        <f>SUBTOTAL(9,D127:D128)</f>
        <v>179</v>
      </c>
      <c r="E126" s="32">
        <f t="shared" ref="E126:O126" si="35">SUBTOTAL(9,E127:E128)</f>
        <v>8784.8735683829418</v>
      </c>
      <c r="F126" s="31">
        <f t="shared" si="35"/>
        <v>179</v>
      </c>
      <c r="G126" s="31">
        <f t="shared" si="35"/>
        <v>55</v>
      </c>
      <c r="H126" s="31">
        <f t="shared" si="35"/>
        <v>53</v>
      </c>
      <c r="I126" s="31">
        <f t="shared" si="35"/>
        <v>54</v>
      </c>
      <c r="J126" s="31">
        <f t="shared" si="35"/>
        <v>17</v>
      </c>
      <c r="K126" s="32">
        <f t="shared" si="35"/>
        <v>8784.8735683829418</v>
      </c>
      <c r="L126" s="32">
        <f t="shared" si="35"/>
        <v>2457.66960685708</v>
      </c>
      <c r="M126" s="32">
        <f t="shared" si="35"/>
        <v>2634.994902124201</v>
      </c>
      <c r="N126" s="32">
        <f t="shared" si="35"/>
        <v>2705.7775563680407</v>
      </c>
      <c r="O126" s="32">
        <f t="shared" si="35"/>
        <v>986.43150303361995</v>
      </c>
      <c r="P126" s="4">
        <f t="shared" si="25"/>
        <v>0</v>
      </c>
      <c r="Q126" s="24">
        <f t="shared" si="26"/>
        <v>0</v>
      </c>
      <c r="R126" s="25">
        <f t="shared" si="22"/>
        <v>0</v>
      </c>
      <c r="S126" s="26">
        <f t="shared" si="23"/>
        <v>0</v>
      </c>
      <c r="T126" s="25"/>
    </row>
    <row r="127" spans="1:21" ht="20.45" customHeight="1" x14ac:dyDescent="0.25">
      <c r="A127" s="88"/>
      <c r="B127" s="38" t="s">
        <v>65</v>
      </c>
      <c r="C127" s="54" t="s">
        <v>18</v>
      </c>
      <c r="D127" s="57">
        <f>'[1]КС 2023'!AA$408</f>
        <v>0</v>
      </c>
      <c r="E127" s="56">
        <f>'[1]КС 2023'!GG$408</f>
        <v>0</v>
      </c>
      <c r="F127" s="57">
        <f>G127+H127+I127+J127</f>
        <v>0</v>
      </c>
      <c r="G127" s="57">
        <f>'[1]КС 2023'!J$408</f>
        <v>0</v>
      </c>
      <c r="H127" s="57">
        <f>'[1]КС 2023'!N$408</f>
        <v>0</v>
      </c>
      <c r="I127" s="57">
        <f>'[1]КС 2023'!S$408</f>
        <v>0</v>
      </c>
      <c r="J127" s="57">
        <f>'[1]КС 2023'!Z$408</f>
        <v>0</v>
      </c>
      <c r="K127" s="56">
        <f t="shared" ref="K127:K165" si="36">L127+M127+N127+O127</f>
        <v>0</v>
      </c>
      <c r="L127" s="56">
        <f>'[1]КС 2023'!CO$408</f>
        <v>0</v>
      </c>
      <c r="M127" s="56">
        <f>'[1]КС 2023'!DM$408</f>
        <v>0</v>
      </c>
      <c r="N127" s="56">
        <f>'[1]КС 2023'!EK$408</f>
        <v>0</v>
      </c>
      <c r="O127" s="56">
        <f>'[1]КС 2023'!GA$408</f>
        <v>0</v>
      </c>
      <c r="P127" s="4">
        <f t="shared" si="25"/>
        <v>0</v>
      </c>
      <c r="Q127" s="24">
        <f t="shared" si="26"/>
        <v>0</v>
      </c>
      <c r="R127" s="25">
        <f t="shared" si="22"/>
        <v>0</v>
      </c>
      <c r="S127" s="26">
        <f t="shared" si="23"/>
        <v>0</v>
      </c>
      <c r="T127" s="25"/>
    </row>
    <row r="128" spans="1:21" ht="20.45" customHeight="1" x14ac:dyDescent="0.25">
      <c r="A128" s="88"/>
      <c r="B128" s="37" t="s">
        <v>19</v>
      </c>
      <c r="C128" s="54" t="s">
        <v>18</v>
      </c>
      <c r="D128" s="57">
        <f>'[1]КС 2023'!AA$410</f>
        <v>179</v>
      </c>
      <c r="E128" s="56">
        <f>'[1]КС 2023'!GG$410</f>
        <v>8784.8735683829418</v>
      </c>
      <c r="F128" s="57">
        <f>G128+H128+I128+J128</f>
        <v>179</v>
      </c>
      <c r="G128" s="57">
        <f>'[1]КС 2023'!J$410</f>
        <v>55</v>
      </c>
      <c r="H128" s="57">
        <f>'[1]КС 2023'!N$410</f>
        <v>53</v>
      </c>
      <c r="I128" s="57">
        <f>'[1]КС 2023'!S$410</f>
        <v>54</v>
      </c>
      <c r="J128" s="57">
        <f>'[1]КС 2023'!Z$410</f>
        <v>17</v>
      </c>
      <c r="K128" s="56">
        <f t="shared" si="36"/>
        <v>8784.8735683829418</v>
      </c>
      <c r="L128" s="56">
        <f>'[1]КС 2023'!CO$410</f>
        <v>2457.66960685708</v>
      </c>
      <c r="M128" s="56">
        <f>'[1]КС 2023'!DM$410</f>
        <v>2634.994902124201</v>
      </c>
      <c r="N128" s="56">
        <f>'[1]КС 2023'!EK$410</f>
        <v>2705.7775563680407</v>
      </c>
      <c r="O128" s="56">
        <f>'[1]КС 2023'!GA$410</f>
        <v>986.43150303361995</v>
      </c>
      <c r="P128" s="4">
        <f t="shared" si="25"/>
        <v>0</v>
      </c>
      <c r="Q128" s="24">
        <f t="shared" si="26"/>
        <v>0</v>
      </c>
      <c r="R128" s="25">
        <f t="shared" si="22"/>
        <v>0</v>
      </c>
      <c r="S128" s="26">
        <f t="shared" si="23"/>
        <v>0</v>
      </c>
      <c r="T128" s="25"/>
    </row>
    <row r="129" spans="1:20" ht="20.45" customHeight="1" x14ac:dyDescent="0.25">
      <c r="A129" s="88"/>
      <c r="B129" s="52" t="s">
        <v>21</v>
      </c>
      <c r="C129" s="53" t="s">
        <v>18</v>
      </c>
      <c r="D129" s="31">
        <f>SUBTOTAL(9,D130:D140)</f>
        <v>245</v>
      </c>
      <c r="E129" s="31">
        <f t="shared" ref="E129:O129" si="37">SUBTOTAL(9,E130:E140)</f>
        <v>14114.551525688321</v>
      </c>
      <c r="F129" s="31">
        <f t="shared" si="37"/>
        <v>245</v>
      </c>
      <c r="G129" s="31">
        <f t="shared" si="37"/>
        <v>61</v>
      </c>
      <c r="H129" s="31">
        <f t="shared" si="37"/>
        <v>66</v>
      </c>
      <c r="I129" s="31">
        <f t="shared" si="37"/>
        <v>77</v>
      </c>
      <c r="J129" s="31">
        <f t="shared" si="37"/>
        <v>41</v>
      </c>
      <c r="K129" s="31">
        <f t="shared" si="37"/>
        <v>14114.551525688321</v>
      </c>
      <c r="L129" s="31">
        <f t="shared" si="37"/>
        <v>2949.5645274255999</v>
      </c>
      <c r="M129" s="31">
        <f t="shared" si="37"/>
        <v>3065.5008080340008</v>
      </c>
      <c r="N129" s="31">
        <f t="shared" si="37"/>
        <v>4300.6782332975999</v>
      </c>
      <c r="O129" s="31">
        <f t="shared" si="37"/>
        <v>3798.8079569311199</v>
      </c>
      <c r="P129" s="4">
        <f t="shared" si="25"/>
        <v>0</v>
      </c>
      <c r="Q129" s="24">
        <f t="shared" si="26"/>
        <v>0</v>
      </c>
      <c r="R129" s="25">
        <f t="shared" si="22"/>
        <v>0</v>
      </c>
      <c r="S129" s="26">
        <f t="shared" si="23"/>
        <v>0</v>
      </c>
      <c r="T129" s="25"/>
    </row>
    <row r="130" spans="1:20" ht="20.45" customHeight="1" x14ac:dyDescent="0.25">
      <c r="A130" s="88"/>
      <c r="B130" s="37" t="s">
        <v>23</v>
      </c>
      <c r="C130" s="54" t="s">
        <v>18</v>
      </c>
      <c r="D130" s="57">
        <f>'[1]КС 2023'!$AA$419</f>
        <v>12</v>
      </c>
      <c r="E130" s="56">
        <f>'[1]КС 2023'!$GG$419</f>
        <v>628.54795881443988</v>
      </c>
      <c r="F130" s="57">
        <f t="shared" ref="F130:F156" si="38">G130+H130+I130+J130</f>
        <v>12</v>
      </c>
      <c r="G130" s="57">
        <f>'[1]КС 2023'!$J$419</f>
        <v>2</v>
      </c>
      <c r="H130" s="57">
        <f>'[1]КС 2023'!$N$419</f>
        <v>3</v>
      </c>
      <c r="I130" s="57">
        <f>'[1]КС 2023'!$S$419</f>
        <v>2</v>
      </c>
      <c r="J130" s="57">
        <f>'[1]КС 2023'!$Z$419</f>
        <v>5</v>
      </c>
      <c r="K130" s="56">
        <f t="shared" si="36"/>
        <v>628.54795881444011</v>
      </c>
      <c r="L130" s="56">
        <f>'[1]КС 2023'!$CO$419</f>
        <v>87.472882375200015</v>
      </c>
      <c r="M130" s="56">
        <f>'[1]КС 2023'!$DM$419</f>
        <v>148.30172586600003</v>
      </c>
      <c r="N130" s="56">
        <f>'[1]КС 2023'!$EK$419</f>
        <v>104.56528467840002</v>
      </c>
      <c r="O130" s="56">
        <f>'[1]КС 2023'!$GA$419</f>
        <v>288.20806589483999</v>
      </c>
      <c r="P130" s="4">
        <f t="shared" si="25"/>
        <v>0</v>
      </c>
      <c r="Q130" s="24">
        <f t="shared" si="26"/>
        <v>0</v>
      </c>
      <c r="R130" s="25">
        <f t="shared" si="22"/>
        <v>0</v>
      </c>
      <c r="S130" s="26">
        <f t="shared" si="23"/>
        <v>0</v>
      </c>
      <c r="T130" s="25"/>
    </row>
    <row r="131" spans="1:20" ht="20.45" customHeight="1" x14ac:dyDescent="0.25">
      <c r="A131" s="88"/>
      <c r="B131" s="37" t="s">
        <v>24</v>
      </c>
      <c r="C131" s="54" t="s">
        <v>18</v>
      </c>
      <c r="D131" s="57">
        <f>'[1]КС 2023'!$AA$422</f>
        <v>14</v>
      </c>
      <c r="E131" s="56">
        <f>'[1]КС 2023'!$GG$422</f>
        <v>2363.3765208177601</v>
      </c>
      <c r="F131" s="57">
        <f t="shared" si="38"/>
        <v>14</v>
      </c>
      <c r="G131" s="57">
        <f>'[1]КС 2023'!$J$422</f>
        <v>0</v>
      </c>
      <c r="H131" s="57">
        <f>'[1]КС 2023'!$N$422</f>
        <v>4</v>
      </c>
      <c r="I131" s="57">
        <f>'[1]КС 2023'!$S$422</f>
        <v>6</v>
      </c>
      <c r="J131" s="57">
        <f>'[1]КС 2023'!$Z$422</f>
        <v>4</v>
      </c>
      <c r="K131" s="56">
        <f t="shared" si="36"/>
        <v>2363.3765208177601</v>
      </c>
      <c r="L131" s="56">
        <f>'[1]КС 2023'!$CO$422</f>
        <v>0</v>
      </c>
      <c r="M131" s="56">
        <f>'[1]КС 2023'!$DM$422</f>
        <v>189.02186076479998</v>
      </c>
      <c r="N131" s="56">
        <f>'[1]КС 2023'!$EK$422</f>
        <v>944.10386839440002</v>
      </c>
      <c r="O131" s="56">
        <f>'[1]КС 2023'!$GA$422</f>
        <v>1230.2507916585598</v>
      </c>
      <c r="P131" s="4">
        <f t="shared" si="25"/>
        <v>0</v>
      </c>
      <c r="Q131" s="24">
        <f t="shared" si="26"/>
        <v>0</v>
      </c>
      <c r="R131" s="25">
        <f t="shared" si="22"/>
        <v>0</v>
      </c>
      <c r="S131" s="26">
        <f t="shared" si="23"/>
        <v>0</v>
      </c>
      <c r="T131" s="25"/>
    </row>
    <row r="132" spans="1:20" ht="20.45" customHeight="1" x14ac:dyDescent="0.25">
      <c r="A132" s="88"/>
      <c r="B132" s="37" t="s">
        <v>46</v>
      </c>
      <c r="C132" s="54" t="s">
        <v>18</v>
      </c>
      <c r="D132" s="57">
        <f>'[1]КС 2023'!$AA$425</f>
        <v>8</v>
      </c>
      <c r="E132" s="56">
        <f>'[1]КС 2023'!$GG$425</f>
        <v>495.67966679279999</v>
      </c>
      <c r="F132" s="57">
        <f t="shared" si="38"/>
        <v>8</v>
      </c>
      <c r="G132" s="57">
        <f>'[1]КС 2023'!$J$425</f>
        <v>0</v>
      </c>
      <c r="H132" s="57">
        <f>'[1]КС 2023'!$N$425</f>
        <v>3</v>
      </c>
      <c r="I132" s="57">
        <f>'[1]КС 2023'!$S$425</f>
        <v>3</v>
      </c>
      <c r="J132" s="57">
        <f>'[1]КС 2023'!$Z$425</f>
        <v>2</v>
      </c>
      <c r="K132" s="56">
        <f t="shared" si="36"/>
        <v>495.67966679279994</v>
      </c>
      <c r="L132" s="56">
        <f>'[1]КС 2023'!$CO$425</f>
        <v>0</v>
      </c>
      <c r="M132" s="56">
        <f>'[1]КС 2023'!$DM$425</f>
        <v>183.99468361679999</v>
      </c>
      <c r="N132" s="56">
        <f>'[1]КС 2023'!$EK$425</f>
        <v>183.99468361679999</v>
      </c>
      <c r="O132" s="56">
        <f>'[1]КС 2023'!$GA$425</f>
        <v>127.69029955919999</v>
      </c>
      <c r="P132" s="4">
        <f t="shared" si="25"/>
        <v>0</v>
      </c>
      <c r="Q132" s="24">
        <f t="shared" si="26"/>
        <v>0</v>
      </c>
      <c r="R132" s="25">
        <f t="shared" si="22"/>
        <v>0</v>
      </c>
      <c r="S132" s="26">
        <f t="shared" si="23"/>
        <v>0</v>
      </c>
      <c r="T132" s="25"/>
    </row>
    <row r="133" spans="1:20" ht="20.45" customHeight="1" x14ac:dyDescent="0.25">
      <c r="A133" s="88"/>
      <c r="B133" s="37" t="s">
        <v>26</v>
      </c>
      <c r="C133" s="54" t="s">
        <v>18</v>
      </c>
      <c r="D133" s="57">
        <f>'[1]КС 2023'!$AA$428</f>
        <v>81</v>
      </c>
      <c r="E133" s="56">
        <f>'[1]КС 2023'!$GG$428</f>
        <v>3866.9238133926401</v>
      </c>
      <c r="F133" s="57">
        <f t="shared" si="38"/>
        <v>81</v>
      </c>
      <c r="G133" s="57">
        <f>'[1]КС 2023'!$J$428</f>
        <v>21</v>
      </c>
      <c r="H133" s="57">
        <f>'[1]КС 2023'!$N$428</f>
        <v>24</v>
      </c>
      <c r="I133" s="57">
        <f>'[1]КС 2023'!$S$428</f>
        <v>25</v>
      </c>
      <c r="J133" s="57">
        <f>'[1]КС 2023'!$Z$428</f>
        <v>11</v>
      </c>
      <c r="K133" s="56">
        <f t="shared" si="36"/>
        <v>3866.9238133926397</v>
      </c>
      <c r="L133" s="56">
        <f>'[1]КС 2023'!$CO$428</f>
        <v>1010.1035226659999</v>
      </c>
      <c r="M133" s="56">
        <f>'[1]КС 2023'!$DM$428</f>
        <v>1077.4676964492</v>
      </c>
      <c r="N133" s="56">
        <f>'[1]КС 2023'!$EK$428</f>
        <v>1069.4720908899999</v>
      </c>
      <c r="O133" s="56">
        <f>'[1]КС 2023'!$GA$428</f>
        <v>709.88050338744006</v>
      </c>
      <c r="P133" s="4">
        <f t="shared" si="25"/>
        <v>0</v>
      </c>
      <c r="Q133" s="24">
        <f t="shared" si="26"/>
        <v>0</v>
      </c>
      <c r="R133" s="25">
        <f t="shared" si="22"/>
        <v>0</v>
      </c>
      <c r="S133" s="26">
        <f t="shared" si="23"/>
        <v>0</v>
      </c>
      <c r="T133" s="25"/>
    </row>
    <row r="134" spans="1:20" ht="20.45" customHeight="1" x14ac:dyDescent="0.25">
      <c r="A134" s="88"/>
      <c r="B134" s="89" t="s">
        <v>47</v>
      </c>
      <c r="C134" s="54"/>
      <c r="D134" s="57">
        <f>'[1]КС 2023'!$AA$437</f>
        <v>3</v>
      </c>
      <c r="E134" s="56">
        <f>'[1]КС 2023'!$GG$437</f>
        <v>275.38876416744</v>
      </c>
      <c r="F134" s="57">
        <f t="shared" si="38"/>
        <v>3</v>
      </c>
      <c r="G134" s="57">
        <f>'[1]КС 2023'!$J$437</f>
        <v>0</v>
      </c>
      <c r="H134" s="57">
        <f>'[1]КС 2023'!$N$437</f>
        <v>0</v>
      </c>
      <c r="I134" s="57">
        <f>'[1]КС 2023'!$S$437</f>
        <v>1</v>
      </c>
      <c r="J134" s="57">
        <f>'[1]КС 2023'!$Z$437</f>
        <v>2</v>
      </c>
      <c r="K134" s="56">
        <f t="shared" si="36"/>
        <v>275.38876416743994</v>
      </c>
      <c r="L134" s="56">
        <f>'[1]КС 2023'!$CO$437</f>
        <v>0</v>
      </c>
      <c r="M134" s="56">
        <f>'[1]КС 2023'!$DM$437</f>
        <v>0</v>
      </c>
      <c r="N134" s="56">
        <f>'[1]КС 2023'!$EK$437</f>
        <v>83.451140656799993</v>
      </c>
      <c r="O134" s="56">
        <f>'[1]КС 2023'!$GA$437</f>
        <v>191.93762351063998</v>
      </c>
      <c r="P134" s="4"/>
      <c r="Q134" s="24"/>
      <c r="R134" s="25"/>
      <c r="S134" s="26"/>
      <c r="T134" s="25"/>
    </row>
    <row r="135" spans="1:20" ht="20.45" customHeight="1" x14ac:dyDescent="0.25">
      <c r="A135" s="88"/>
      <c r="B135" s="37" t="s">
        <v>27</v>
      </c>
      <c r="C135" s="54" t="s">
        <v>18</v>
      </c>
      <c r="D135" s="57">
        <f>'[1]КС 2023'!$AA$439</f>
        <v>30</v>
      </c>
      <c r="E135" s="56">
        <f>'[1]КС 2023'!$GG$439</f>
        <v>1859.40201173076</v>
      </c>
      <c r="F135" s="57">
        <f t="shared" si="38"/>
        <v>30</v>
      </c>
      <c r="G135" s="57">
        <f>'[1]КС 2023'!$J$439</f>
        <v>10</v>
      </c>
      <c r="H135" s="57">
        <f>'[1]КС 2023'!$N$439</f>
        <v>9</v>
      </c>
      <c r="I135" s="57">
        <f>'[1]КС 2023'!$S$439</f>
        <v>5</v>
      </c>
      <c r="J135" s="57">
        <f>'[1]КС 2023'!$Z$439</f>
        <v>6</v>
      </c>
      <c r="K135" s="56">
        <f t="shared" si="36"/>
        <v>1859.40201173076</v>
      </c>
      <c r="L135" s="56">
        <f>'[1]КС 2023'!$CO$439</f>
        <v>617.8400714892</v>
      </c>
      <c r="M135" s="56">
        <f>'[1]КС 2023'!$DM$439</f>
        <v>553.49220399479998</v>
      </c>
      <c r="N135" s="56">
        <f>'[1]КС 2023'!$EK$439</f>
        <v>291.57627458399998</v>
      </c>
      <c r="O135" s="56">
        <f>'[1]КС 2023'!$GA$439</f>
        <v>396.49346166276007</v>
      </c>
      <c r="P135" s="4">
        <f t="shared" si="25"/>
        <v>0</v>
      </c>
      <c r="Q135" s="24">
        <f t="shared" si="26"/>
        <v>0</v>
      </c>
      <c r="R135" s="25">
        <f t="shared" si="22"/>
        <v>0</v>
      </c>
      <c r="S135" s="26">
        <f t="shared" si="23"/>
        <v>0</v>
      </c>
      <c r="T135" s="25"/>
    </row>
    <row r="136" spans="1:20" ht="20.45" customHeight="1" x14ac:dyDescent="0.25">
      <c r="A136" s="88"/>
      <c r="B136" s="37" t="s">
        <v>48</v>
      </c>
      <c r="C136" s="54" t="s">
        <v>18</v>
      </c>
      <c r="D136" s="57">
        <f>'[1]КС 2023'!$AA$443</f>
        <v>11</v>
      </c>
      <c r="E136" s="56">
        <f>'[1]КС 2023'!$GG$443</f>
        <v>853.21250555856011</v>
      </c>
      <c r="F136" s="57">
        <f t="shared" si="38"/>
        <v>11</v>
      </c>
      <c r="G136" s="57">
        <f>'[1]КС 2023'!$J$443</f>
        <v>3</v>
      </c>
      <c r="H136" s="57">
        <f>'[1]КС 2023'!$N$443</f>
        <v>0</v>
      </c>
      <c r="I136" s="57">
        <f>'[1]КС 2023'!$S$443</f>
        <v>4</v>
      </c>
      <c r="J136" s="57">
        <f>'[1]КС 2023'!$Z$443</f>
        <v>4</v>
      </c>
      <c r="K136" s="56">
        <f t="shared" si="36"/>
        <v>853.21250555856</v>
      </c>
      <c r="L136" s="56">
        <f>'[1]КС 2023'!$CO$443</f>
        <v>211.64415793080002</v>
      </c>
      <c r="M136" s="56">
        <f>'[1]КС 2023'!$DM$443</f>
        <v>0</v>
      </c>
      <c r="N136" s="56">
        <f>'[1]КС 2023'!$EK$443</f>
        <v>255.38059911840003</v>
      </c>
      <c r="O136" s="56">
        <f>'[1]КС 2023'!$GA$443</f>
        <v>386.18774850935995</v>
      </c>
      <c r="P136" s="4">
        <f t="shared" si="25"/>
        <v>0</v>
      </c>
      <c r="Q136" s="24">
        <f t="shared" si="26"/>
        <v>0</v>
      </c>
      <c r="R136" s="25">
        <f t="shared" si="22"/>
        <v>0</v>
      </c>
      <c r="S136" s="26">
        <f t="shared" si="23"/>
        <v>0</v>
      </c>
      <c r="T136" s="25"/>
    </row>
    <row r="137" spans="1:20" ht="20.45" customHeight="1" x14ac:dyDescent="0.25">
      <c r="A137" s="88"/>
      <c r="B137" s="37" t="s">
        <v>28</v>
      </c>
      <c r="C137" s="54" t="s">
        <v>18</v>
      </c>
      <c r="D137" s="57">
        <f>'[1]КС 2023'!$AA$446</f>
        <v>61</v>
      </c>
      <c r="E137" s="56">
        <f>'[1]КС 2023'!$GG$446</f>
        <v>2141.9293674483602</v>
      </c>
      <c r="F137" s="57">
        <f t="shared" si="38"/>
        <v>61</v>
      </c>
      <c r="G137" s="57">
        <f>'[1]КС 2023'!$J$446</f>
        <v>17</v>
      </c>
      <c r="H137" s="57">
        <f>'[1]КС 2023'!$N$446</f>
        <v>18</v>
      </c>
      <c r="I137" s="57">
        <f>'[1]КС 2023'!$S$446</f>
        <v>24</v>
      </c>
      <c r="J137" s="57">
        <f>'[1]КС 2023'!$Z$446</f>
        <v>2</v>
      </c>
      <c r="K137" s="56">
        <f t="shared" si="36"/>
        <v>2141.9293674483597</v>
      </c>
      <c r="L137" s="56">
        <f>'[1]КС 2023'!$CO$446</f>
        <v>552.89373052479993</v>
      </c>
      <c r="M137" s="56">
        <f>'[1]КС 2023'!$DM$446</f>
        <v>614.56043687360011</v>
      </c>
      <c r="N137" s="56">
        <f>'[1]КС 2023'!$EK$446</f>
        <v>871.56888383039984</v>
      </c>
      <c r="O137" s="56">
        <f>'[1]КС 2023'!$GA$446</f>
        <v>102.90631621956001</v>
      </c>
      <c r="P137" s="4">
        <f t="shared" si="25"/>
        <v>0</v>
      </c>
      <c r="Q137" s="24">
        <f t="shared" si="26"/>
        <v>0</v>
      </c>
      <c r="R137" s="25">
        <f t="shared" si="22"/>
        <v>0</v>
      </c>
      <c r="S137" s="26">
        <f t="shared" si="23"/>
        <v>0</v>
      </c>
      <c r="T137" s="25"/>
    </row>
    <row r="138" spans="1:20" ht="20.45" customHeight="1" x14ac:dyDescent="0.25">
      <c r="A138" s="88"/>
      <c r="B138" s="38" t="s">
        <v>29</v>
      </c>
      <c r="C138" s="54" t="s">
        <v>18</v>
      </c>
      <c r="D138" s="57">
        <f>'[1]КС 2023'!$AA$455</f>
        <v>12</v>
      </c>
      <c r="E138" s="56">
        <f>'[1]КС 2023'!$GG$455</f>
        <v>506.50006713039988</v>
      </c>
      <c r="F138" s="57">
        <f t="shared" si="38"/>
        <v>12</v>
      </c>
      <c r="G138" s="57">
        <f>'[1]КС 2023'!$J$455</f>
        <v>5</v>
      </c>
      <c r="H138" s="57">
        <f>'[1]КС 2023'!$N$455</f>
        <v>3</v>
      </c>
      <c r="I138" s="57">
        <f>'[1]КС 2023'!$S$455</f>
        <v>2</v>
      </c>
      <c r="J138" s="57">
        <f>'[1]КС 2023'!$Z$455</f>
        <v>2</v>
      </c>
      <c r="K138" s="56">
        <f t="shared" si="36"/>
        <v>506.50006713039994</v>
      </c>
      <c r="L138" s="56">
        <f>'[1]КС 2023'!$CO$455</f>
        <v>216.16861736399997</v>
      </c>
      <c r="M138" s="56">
        <f>'[1]КС 2023'!$DM$455</f>
        <v>129.70117041839998</v>
      </c>
      <c r="N138" s="56">
        <f>'[1]КС 2023'!$EK$455</f>
        <v>74.162832402399985</v>
      </c>
      <c r="O138" s="56">
        <f>'[1]КС 2023'!$GA$455</f>
        <v>86.467446945599988</v>
      </c>
      <c r="P138" s="4">
        <f t="shared" si="25"/>
        <v>0</v>
      </c>
      <c r="Q138" s="24">
        <f t="shared" si="26"/>
        <v>0</v>
      </c>
      <c r="R138" s="25">
        <f t="shared" si="22"/>
        <v>0</v>
      </c>
      <c r="S138" s="26">
        <f t="shared" si="23"/>
        <v>0</v>
      </c>
      <c r="T138" s="25"/>
    </row>
    <row r="139" spans="1:20" ht="20.45" customHeight="1" x14ac:dyDescent="0.25">
      <c r="A139" s="88"/>
      <c r="B139" s="37" t="s">
        <v>31</v>
      </c>
      <c r="C139" s="54" t="s">
        <v>18</v>
      </c>
      <c r="D139" s="57">
        <f>'[1]КС 2023'!$AA$458</f>
        <v>13</v>
      </c>
      <c r="E139" s="56">
        <f>'[1]КС 2023'!$GG$458</f>
        <v>1123.5908498351603</v>
      </c>
      <c r="F139" s="57">
        <f t="shared" si="38"/>
        <v>13</v>
      </c>
      <c r="G139" s="57">
        <f>'[1]КС 2023'!$J$458</f>
        <v>3</v>
      </c>
      <c r="H139" s="57">
        <f>'[1]КС 2023'!$N$458</f>
        <v>2</v>
      </c>
      <c r="I139" s="57">
        <f>'[1]КС 2023'!$S$458</f>
        <v>5</v>
      </c>
      <c r="J139" s="57">
        <f>'[1]КС 2023'!$Z$458</f>
        <v>3</v>
      </c>
      <c r="K139" s="56">
        <f t="shared" si="36"/>
        <v>1123.5908498351603</v>
      </c>
      <c r="L139" s="56">
        <f>'[1]КС 2023'!$CO$458</f>
        <v>253.44154507560003</v>
      </c>
      <c r="M139" s="56">
        <f>'[1]КС 2023'!$DM$458</f>
        <v>168.96103005040001</v>
      </c>
      <c r="N139" s="56">
        <f>'[1]КС 2023'!$EK$458</f>
        <v>422.4025751260001</v>
      </c>
      <c r="O139" s="56">
        <f>'[1]КС 2023'!$GA$458</f>
        <v>278.78569958316001</v>
      </c>
      <c r="P139" s="4">
        <f t="shared" si="25"/>
        <v>0</v>
      </c>
      <c r="Q139" s="24">
        <f t="shared" si="26"/>
        <v>0</v>
      </c>
      <c r="R139" s="25">
        <f t="shared" ref="R139:R207" si="39">F139-D139</f>
        <v>0</v>
      </c>
      <c r="S139" s="26">
        <f t="shared" ref="S139:S207" si="40">K139-E139</f>
        <v>0</v>
      </c>
      <c r="T139" s="25"/>
    </row>
    <row r="140" spans="1:20" ht="20.45" customHeight="1" x14ac:dyDescent="0.25">
      <c r="A140" s="88"/>
      <c r="B140" s="90" t="s">
        <v>66</v>
      </c>
      <c r="C140" s="54"/>
      <c r="D140" s="4">
        <f>'[1]КС 2023'!$AA$460</f>
        <v>0</v>
      </c>
      <c r="E140" s="5">
        <f>'[1]КС 2023'!$GG$460</f>
        <v>0</v>
      </c>
      <c r="F140" s="57">
        <f t="shared" si="38"/>
        <v>0</v>
      </c>
      <c r="G140" s="4">
        <f>'[1]КС 2023'!$J$460</f>
        <v>0</v>
      </c>
      <c r="H140" s="4">
        <f>'[1]КС 2023'!$N$460</f>
        <v>0</v>
      </c>
      <c r="I140" s="4">
        <f>'[1]КС 2023'!$S$460</f>
        <v>0</v>
      </c>
      <c r="J140" s="4">
        <f>'[1]КС 2023'!$Z$460</f>
        <v>0</v>
      </c>
      <c r="K140" s="56">
        <f t="shared" si="36"/>
        <v>0</v>
      </c>
      <c r="L140" s="5">
        <f>'[1]КС 2023'!$CO$460</f>
        <v>0</v>
      </c>
      <c r="M140" s="5">
        <f>'[1]КС 2023'!$DM$460</f>
        <v>0</v>
      </c>
      <c r="N140" s="5">
        <f>'[1]КС 2023'!$EK$460</f>
        <v>0</v>
      </c>
      <c r="O140" s="5">
        <f>'[1]КС 2023'!$GA$460</f>
        <v>0</v>
      </c>
      <c r="P140" s="4"/>
      <c r="Q140" s="24"/>
      <c r="R140" s="25"/>
      <c r="S140" s="26"/>
      <c r="T140" s="25"/>
    </row>
    <row r="141" spans="1:20" ht="20.45" customHeight="1" x14ac:dyDescent="0.25">
      <c r="A141" s="88"/>
      <c r="B141" s="64" t="s">
        <v>32</v>
      </c>
      <c r="C141" s="53" t="s">
        <v>18</v>
      </c>
      <c r="D141" s="31">
        <f>SUBTOTAL(9,D142:D143)</f>
        <v>217</v>
      </c>
      <c r="E141" s="32">
        <f t="shared" ref="E141:O141" si="41">SUBTOTAL(9,E142:E143)</f>
        <v>8602.1338137847233</v>
      </c>
      <c r="F141" s="31">
        <f>SUBTOTAL(9,F142:F143)</f>
        <v>217</v>
      </c>
      <c r="G141" s="31">
        <f t="shared" si="41"/>
        <v>111</v>
      </c>
      <c r="H141" s="31">
        <f t="shared" si="41"/>
        <v>57</v>
      </c>
      <c r="I141" s="31">
        <f t="shared" si="41"/>
        <v>38</v>
      </c>
      <c r="J141" s="31">
        <f t="shared" si="41"/>
        <v>11</v>
      </c>
      <c r="K141" s="32">
        <f t="shared" si="41"/>
        <v>8602.1338137847233</v>
      </c>
      <c r="L141" s="32">
        <f t="shared" si="41"/>
        <v>5256.086707919636</v>
      </c>
      <c r="M141" s="32">
        <f t="shared" si="41"/>
        <v>1546.83128781916</v>
      </c>
      <c r="N141" s="32">
        <f t="shared" si="41"/>
        <v>1262.5258764160717</v>
      </c>
      <c r="O141" s="32">
        <f t="shared" si="41"/>
        <v>536.68994162985609</v>
      </c>
      <c r="P141" s="4">
        <f t="shared" si="25"/>
        <v>0</v>
      </c>
      <c r="Q141" s="24">
        <f t="shared" si="26"/>
        <v>0</v>
      </c>
      <c r="R141" s="25">
        <f t="shared" si="39"/>
        <v>0</v>
      </c>
      <c r="S141" s="26">
        <f t="shared" si="40"/>
        <v>0</v>
      </c>
      <c r="T141" s="25"/>
    </row>
    <row r="142" spans="1:20" ht="20.45" customHeight="1" x14ac:dyDescent="0.25">
      <c r="A142" s="88"/>
      <c r="B142" s="37" t="s">
        <v>25</v>
      </c>
      <c r="C142" s="54" t="s">
        <v>18</v>
      </c>
      <c r="D142" s="57">
        <f>'[1]КС 2023'!$AA$463</f>
        <v>217</v>
      </c>
      <c r="E142" s="56">
        <f>'[1]КС 2023'!$GG$463</f>
        <v>8602.1338137847233</v>
      </c>
      <c r="F142" s="57">
        <f t="shared" si="38"/>
        <v>217</v>
      </c>
      <c r="G142" s="57">
        <f>'[1]КС 2023'!$J$463</f>
        <v>111</v>
      </c>
      <c r="H142" s="57">
        <f>'[1]КС 2023'!$N$463</f>
        <v>57</v>
      </c>
      <c r="I142" s="57">
        <f>'[1]КС 2023'!$S$463</f>
        <v>38</v>
      </c>
      <c r="J142" s="57">
        <f>'[1]КС 2023'!$Z$463</f>
        <v>11</v>
      </c>
      <c r="K142" s="56">
        <f t="shared" si="36"/>
        <v>8602.1338137847233</v>
      </c>
      <c r="L142" s="56">
        <f>'[1]КС 2023'!$CO$463</f>
        <v>5256.086707919636</v>
      </c>
      <c r="M142" s="56">
        <f>'[1]КС 2023'!$DM$463</f>
        <v>1546.83128781916</v>
      </c>
      <c r="N142" s="56">
        <f>'[1]КС 2023'!$EK$463</f>
        <v>1262.5258764160717</v>
      </c>
      <c r="O142" s="56">
        <f>'[1]КС 2023'!$GA$463</f>
        <v>536.68994162985609</v>
      </c>
      <c r="P142" s="4">
        <f t="shared" si="25"/>
        <v>0</v>
      </c>
      <c r="Q142" s="24">
        <f t="shared" si="26"/>
        <v>0</v>
      </c>
      <c r="R142" s="25">
        <f t="shared" si="39"/>
        <v>0</v>
      </c>
      <c r="S142" s="26">
        <f t="shared" si="40"/>
        <v>0</v>
      </c>
      <c r="T142" s="25"/>
    </row>
    <row r="143" spans="1:20" ht="20.45" customHeight="1" x14ac:dyDescent="0.25">
      <c r="A143" s="88"/>
      <c r="B143" s="69" t="s">
        <v>41</v>
      </c>
      <c r="C143" s="54" t="s">
        <v>18</v>
      </c>
      <c r="D143" s="57">
        <f>'[1]КС 2023'!$AA$475</f>
        <v>0</v>
      </c>
      <c r="E143" s="56">
        <f>'[1]КС 2023'!$GG$475</f>
        <v>0</v>
      </c>
      <c r="F143" s="57">
        <f t="shared" si="38"/>
        <v>0</v>
      </c>
      <c r="G143" s="57">
        <f>'[1]КС 2023'!$J$475</f>
        <v>0</v>
      </c>
      <c r="H143" s="57">
        <f>'[1]КС 2023'!$N$475</f>
        <v>0</v>
      </c>
      <c r="I143" s="57">
        <f>'[1]КС 2023'!$S$475</f>
        <v>0</v>
      </c>
      <c r="J143" s="57">
        <f>'[1]КС 2023'!$Z$475</f>
        <v>0</v>
      </c>
      <c r="K143" s="56">
        <f t="shared" si="36"/>
        <v>0</v>
      </c>
      <c r="L143" s="56">
        <f>'[1]КС 2023'!$CO$475</f>
        <v>0</v>
      </c>
      <c r="M143" s="56">
        <f>'[1]КС 2023'!$DM$475</f>
        <v>0</v>
      </c>
      <c r="N143" s="56">
        <f>'[1]КС 2023'!$EK$475</f>
        <v>0</v>
      </c>
      <c r="O143" s="56">
        <f>'[1]КС 2023'!$GA$475</f>
        <v>0</v>
      </c>
      <c r="P143" s="4">
        <f t="shared" si="25"/>
        <v>0</v>
      </c>
      <c r="Q143" s="24">
        <f t="shared" si="26"/>
        <v>0</v>
      </c>
      <c r="R143" s="25">
        <f t="shared" si="39"/>
        <v>0</v>
      </c>
      <c r="S143" s="26">
        <f t="shared" si="40"/>
        <v>0</v>
      </c>
      <c r="T143" s="25"/>
    </row>
    <row r="144" spans="1:20" ht="20.45" customHeight="1" x14ac:dyDescent="0.25">
      <c r="A144" s="88"/>
      <c r="B144" s="64" t="s">
        <v>33</v>
      </c>
      <c r="C144" s="53" t="s">
        <v>18</v>
      </c>
      <c r="D144" s="31">
        <f>SUBTOTAL(9,D145:D156)</f>
        <v>278</v>
      </c>
      <c r="E144" s="32">
        <f t="shared" ref="E144:O144" si="42">SUBTOTAL(9,E145:E156)</f>
        <v>15439.478187017612</v>
      </c>
      <c r="F144" s="31">
        <f>SUBTOTAL(9,F145:F156)</f>
        <v>278</v>
      </c>
      <c r="G144" s="31">
        <f t="shared" ref="G144:J144" si="43">SUBTOTAL(9,G145:G156)</f>
        <v>59</v>
      </c>
      <c r="H144" s="31">
        <f t="shared" si="43"/>
        <v>56</v>
      </c>
      <c r="I144" s="31">
        <f t="shared" si="43"/>
        <v>109</v>
      </c>
      <c r="J144" s="31">
        <f t="shared" si="43"/>
        <v>54</v>
      </c>
      <c r="K144" s="32">
        <f t="shared" si="42"/>
        <v>15439.47818701761</v>
      </c>
      <c r="L144" s="32">
        <f t="shared" si="42"/>
        <v>2809.1578635758397</v>
      </c>
      <c r="M144" s="32">
        <f t="shared" si="42"/>
        <v>2701.2339457838002</v>
      </c>
      <c r="N144" s="32">
        <f t="shared" si="42"/>
        <v>5176.4579764629198</v>
      </c>
      <c r="O144" s="32">
        <f t="shared" si="42"/>
        <v>4752.628401195052</v>
      </c>
      <c r="P144" s="4">
        <f t="shared" si="25"/>
        <v>0</v>
      </c>
      <c r="Q144" s="24">
        <f t="shared" si="26"/>
        <v>0</v>
      </c>
      <c r="R144" s="25">
        <f t="shared" si="39"/>
        <v>0</v>
      </c>
      <c r="S144" s="26">
        <f t="shared" si="40"/>
        <v>0</v>
      </c>
      <c r="T144" s="25"/>
    </row>
    <row r="145" spans="1:20" ht="20.45" customHeight="1" x14ac:dyDescent="0.25">
      <c r="A145" s="88"/>
      <c r="B145" s="37" t="s">
        <v>23</v>
      </c>
      <c r="C145" s="54" t="s">
        <v>18</v>
      </c>
      <c r="D145" s="57">
        <f>'[1]КС 2023'!$AA$479</f>
        <v>42</v>
      </c>
      <c r="E145" s="56">
        <f>'[1]КС 2023'!$GG$479</f>
        <v>1781.8973034718802</v>
      </c>
      <c r="F145" s="57">
        <f t="shared" si="38"/>
        <v>42</v>
      </c>
      <c r="G145" s="57">
        <f>'[1]КС 2023'!$J$479</f>
        <v>9</v>
      </c>
      <c r="H145" s="57">
        <f>'[1]КС 2023'!$N$479</f>
        <v>10</v>
      </c>
      <c r="I145" s="57">
        <f>'[1]КС 2023'!$S$479</f>
        <v>19</v>
      </c>
      <c r="J145" s="57">
        <f>'[1]КС 2023'!$Z$479</f>
        <v>4</v>
      </c>
      <c r="K145" s="56">
        <f t="shared" si="36"/>
        <v>1781.8973034718802</v>
      </c>
      <c r="L145" s="56">
        <f>'[1]КС 2023'!$CO$479</f>
        <v>371.07749033879998</v>
      </c>
      <c r="M145" s="56">
        <f>'[1]КС 2023'!$DM$479</f>
        <v>429.34486737800006</v>
      </c>
      <c r="N145" s="56">
        <f>'[1]КС 2023'!$EK$479</f>
        <v>800.92507543160013</v>
      </c>
      <c r="O145" s="56">
        <f>'[1]КС 2023'!$GA$479</f>
        <v>180.54987032347998</v>
      </c>
      <c r="P145" s="4">
        <f t="shared" si="25"/>
        <v>0</v>
      </c>
      <c r="Q145" s="24">
        <f t="shared" si="26"/>
        <v>0</v>
      </c>
      <c r="R145" s="25">
        <f t="shared" si="39"/>
        <v>0</v>
      </c>
      <c r="S145" s="26">
        <f t="shared" si="40"/>
        <v>0</v>
      </c>
      <c r="T145" s="25"/>
    </row>
    <row r="146" spans="1:20" ht="20.45" customHeight="1" x14ac:dyDescent="0.25">
      <c r="A146" s="88"/>
      <c r="B146" s="91" t="s">
        <v>67</v>
      </c>
      <c r="C146" s="54" t="s">
        <v>18</v>
      </c>
      <c r="D146" s="57">
        <f>'[1]КС 2023'!$AA$484</f>
        <v>5</v>
      </c>
      <c r="E146" s="56">
        <f>'[1]КС 2023'!$GG$484</f>
        <v>258.44717717867996</v>
      </c>
      <c r="F146" s="57">
        <f t="shared" si="38"/>
        <v>5</v>
      </c>
      <c r="G146" s="57">
        <f>'[1]КС 2023'!$J$484</f>
        <v>0</v>
      </c>
      <c r="H146" s="57">
        <f>'[1]КС 2023'!$N$484</f>
        <v>3</v>
      </c>
      <c r="I146" s="57">
        <f>'[1]КС 2023'!$S$484</f>
        <v>0</v>
      </c>
      <c r="J146" s="57">
        <f>'[1]КС 2023'!$Z$484</f>
        <v>2</v>
      </c>
      <c r="K146" s="56">
        <f t="shared" si="36"/>
        <v>258.44717717868002</v>
      </c>
      <c r="L146" s="56">
        <f>'[1]КС 2023'!$CO$484</f>
        <v>0</v>
      </c>
      <c r="M146" s="56">
        <f>'[1]КС 2023'!$DM$484</f>
        <v>146.2908550068</v>
      </c>
      <c r="N146" s="56">
        <f>'[1]КС 2023'!$EK$484</f>
        <v>0</v>
      </c>
      <c r="O146" s="56">
        <f>'[1]КС 2023'!$GA$484</f>
        <v>112.15632217187999</v>
      </c>
      <c r="P146" s="4">
        <f t="shared" si="25"/>
        <v>0</v>
      </c>
      <c r="Q146" s="24">
        <f t="shared" si="26"/>
        <v>0</v>
      </c>
      <c r="R146" s="25">
        <f t="shared" si="39"/>
        <v>0</v>
      </c>
      <c r="S146" s="26">
        <f t="shared" si="40"/>
        <v>0</v>
      </c>
      <c r="T146" s="25"/>
    </row>
    <row r="147" spans="1:20" ht="20.45" customHeight="1" x14ac:dyDescent="0.25">
      <c r="A147" s="88"/>
      <c r="B147" s="92" t="s">
        <v>34</v>
      </c>
      <c r="C147" s="54"/>
      <c r="D147" s="57">
        <f>'[1]КС 2023'!$AA$486</f>
        <v>10</v>
      </c>
      <c r="E147" s="56">
        <f>'[1]КС 2023'!$GG$486</f>
        <v>401.73848315384009</v>
      </c>
      <c r="F147" s="57">
        <f t="shared" si="38"/>
        <v>10</v>
      </c>
      <c r="G147" s="57">
        <f>'[1]КС 2023'!$J$486</f>
        <v>5</v>
      </c>
      <c r="H147" s="57">
        <f>'[1]КС 2023'!$N$486</f>
        <v>2</v>
      </c>
      <c r="I147" s="57">
        <f>'[1]КС 2023'!$S$486</f>
        <v>3</v>
      </c>
      <c r="J147" s="57">
        <f>'[1]КС 2023'!$Z$486</f>
        <v>0</v>
      </c>
      <c r="K147" s="56">
        <f t="shared" si="36"/>
        <v>401.73848315383998</v>
      </c>
      <c r="L147" s="56">
        <f>'[1]КС 2023'!$CO$486</f>
        <v>184.32982876</v>
      </c>
      <c r="M147" s="56">
        <f>'[1]КС 2023'!$DM$486</f>
        <v>85.629584087599994</v>
      </c>
      <c r="N147" s="56">
        <f>'[1]КС 2023'!$EK$486</f>
        <v>131.77907030623999</v>
      </c>
      <c r="O147" s="56">
        <f>'[1]КС 2023'!$GA$486</f>
        <v>0</v>
      </c>
      <c r="P147" s="4"/>
      <c r="Q147" s="24"/>
      <c r="R147" s="25"/>
      <c r="S147" s="26"/>
      <c r="T147" s="25"/>
    </row>
    <row r="148" spans="1:20" ht="20.45" customHeight="1" x14ac:dyDescent="0.25">
      <c r="A148" s="88"/>
      <c r="B148" s="38" t="s">
        <v>35</v>
      </c>
      <c r="C148" s="54" t="s">
        <v>18</v>
      </c>
      <c r="D148" s="57">
        <f>'[1]КС 2023'!AA$490</f>
        <v>18</v>
      </c>
      <c r="E148" s="56">
        <f>'[1]КС 2023'!GG$490</f>
        <v>1131.3111575981602</v>
      </c>
      <c r="F148" s="57">
        <f t="shared" si="38"/>
        <v>18</v>
      </c>
      <c r="G148" s="57">
        <f>'[1]КС 2023'!J$490</f>
        <v>4</v>
      </c>
      <c r="H148" s="57">
        <f>'[1]КС 2023'!N$490</f>
        <v>4</v>
      </c>
      <c r="I148" s="57">
        <f>'[1]КС 2023'!S$490</f>
        <v>7</v>
      </c>
      <c r="J148" s="57">
        <f>'[1]КС 2023'!Z$490</f>
        <v>3</v>
      </c>
      <c r="K148" s="56">
        <f t="shared" si="36"/>
        <v>1131.3111575981602</v>
      </c>
      <c r="L148" s="56">
        <f>'[1]КС 2023'!$CO$490</f>
        <v>251.40673527760003</v>
      </c>
      <c r="M148" s="56">
        <f>'[1]КС 2023'!DM$490</f>
        <v>309.67411231680006</v>
      </c>
      <c r="N148" s="56">
        <f>'[1]КС 2023'!EK$490</f>
        <v>314.74916734240009</v>
      </c>
      <c r="O148" s="56">
        <f>'[1]КС 2023'!GA$490</f>
        <v>255.48114266136005</v>
      </c>
      <c r="P148" s="4">
        <f t="shared" si="25"/>
        <v>0</v>
      </c>
      <c r="Q148" s="24">
        <f t="shared" si="26"/>
        <v>0</v>
      </c>
      <c r="R148" s="25">
        <f t="shared" si="39"/>
        <v>0</v>
      </c>
      <c r="S148" s="26">
        <f t="shared" si="40"/>
        <v>0</v>
      </c>
      <c r="T148" s="25"/>
    </row>
    <row r="149" spans="1:20" ht="20.45" customHeight="1" x14ac:dyDescent="0.25">
      <c r="A149" s="88"/>
      <c r="B149" s="37" t="s">
        <v>54</v>
      </c>
      <c r="C149" s="54" t="s">
        <v>18</v>
      </c>
      <c r="D149" s="57">
        <f>'[1]КС 2023'!AA$496</f>
        <v>8</v>
      </c>
      <c r="E149" s="56">
        <f>'[1]КС 2023'!GG$496</f>
        <v>432.08587587060003</v>
      </c>
      <c r="F149" s="57">
        <f t="shared" si="38"/>
        <v>8</v>
      </c>
      <c r="G149" s="57">
        <f>'[1]КС 2023'!J$496</f>
        <v>0</v>
      </c>
      <c r="H149" s="57">
        <f>'[1]КС 2023'!N$496</f>
        <v>0</v>
      </c>
      <c r="I149" s="57">
        <f>'[1]КС 2023'!S$496</f>
        <v>2</v>
      </c>
      <c r="J149" s="57">
        <f>'[1]КС 2023'!Z$496</f>
        <v>6</v>
      </c>
      <c r="K149" s="56">
        <f t="shared" si="36"/>
        <v>432.08587587060003</v>
      </c>
      <c r="L149" s="56">
        <f>'[1]КС 2023'!CO$496</f>
        <v>0</v>
      </c>
      <c r="M149" s="56">
        <f>'[1]КС 2023'!DM$496</f>
        <v>0</v>
      </c>
      <c r="N149" s="56">
        <f>'[1]КС 2023'!EK$496</f>
        <v>95.516365812000004</v>
      </c>
      <c r="O149" s="56">
        <f>'[1]КС 2023'!GA$496</f>
        <v>336.56951005860003</v>
      </c>
      <c r="P149" s="4">
        <f t="shared" si="25"/>
        <v>0</v>
      </c>
      <c r="Q149" s="24">
        <f t="shared" si="26"/>
        <v>0</v>
      </c>
      <c r="R149" s="25">
        <f t="shared" si="39"/>
        <v>0</v>
      </c>
      <c r="S149" s="26">
        <f t="shared" si="40"/>
        <v>0</v>
      </c>
      <c r="T149" s="25"/>
    </row>
    <row r="150" spans="1:20" ht="20.45" customHeight="1" x14ac:dyDescent="0.25">
      <c r="A150" s="88"/>
      <c r="B150" s="37" t="s">
        <v>28</v>
      </c>
      <c r="C150" s="54" t="s">
        <v>18</v>
      </c>
      <c r="D150" s="57">
        <f>'[1]КС 2023'!AA$500</f>
        <v>27</v>
      </c>
      <c r="E150" s="56">
        <f>'[1]КС 2023'!GG$500</f>
        <v>802.18665750635989</v>
      </c>
      <c r="F150" s="57">
        <f t="shared" si="38"/>
        <v>27</v>
      </c>
      <c r="G150" s="57">
        <f>'[1]КС 2023'!J$500</f>
        <v>3</v>
      </c>
      <c r="H150" s="57">
        <f>'[1]КС 2023'!N$500</f>
        <v>8</v>
      </c>
      <c r="I150" s="57">
        <f>'[1]КС 2023'!S$500</f>
        <v>15</v>
      </c>
      <c r="J150" s="57">
        <f>'[1]КС 2023'!Z$500</f>
        <v>1</v>
      </c>
      <c r="K150" s="56">
        <f t="shared" si="36"/>
        <v>802.18665750635989</v>
      </c>
      <c r="L150" s="56">
        <f>'[1]КС 2023'!CO$500</f>
        <v>85.605645148799994</v>
      </c>
      <c r="M150" s="56">
        <f>'[1]КС 2023'!DM$500</f>
        <v>233.28495860599998</v>
      </c>
      <c r="N150" s="56">
        <f>'[1]КС 2023'!EK$500</f>
        <v>444.73760502639999</v>
      </c>
      <c r="O150" s="56">
        <f>'[1]КС 2023'!GA$500</f>
        <v>38.558448725159984</v>
      </c>
      <c r="P150" s="4">
        <f t="shared" si="25"/>
        <v>0</v>
      </c>
      <c r="Q150" s="24">
        <f t="shared" si="26"/>
        <v>0</v>
      </c>
      <c r="R150" s="25">
        <f t="shared" si="39"/>
        <v>0</v>
      </c>
      <c r="S150" s="26">
        <f t="shared" si="40"/>
        <v>0</v>
      </c>
      <c r="T150" s="25"/>
    </row>
    <row r="151" spans="1:20" ht="20.45" customHeight="1" x14ac:dyDescent="0.25">
      <c r="A151" s="88"/>
      <c r="B151" s="38" t="s">
        <v>55</v>
      </c>
      <c r="C151" s="54" t="s">
        <v>18</v>
      </c>
      <c r="D151" s="57">
        <f>'[1]КС 2023'!AA$506</f>
        <v>3</v>
      </c>
      <c r="E151" s="56">
        <f>'[1]КС 2023'!GG$506</f>
        <v>255.48114266136005</v>
      </c>
      <c r="F151" s="57">
        <f t="shared" si="38"/>
        <v>3</v>
      </c>
      <c r="G151" s="57">
        <f>'[1]КС 2023'!J$506</f>
        <v>0</v>
      </c>
      <c r="H151" s="57">
        <f>'[1]КС 2023'!N$506</f>
        <v>0</v>
      </c>
      <c r="I151" s="57">
        <f>'[1]КС 2023'!S$506</f>
        <v>1</v>
      </c>
      <c r="J151" s="57">
        <f>'[1]КС 2023'!Z$506</f>
        <v>2</v>
      </c>
      <c r="K151" s="56">
        <f t="shared" si="36"/>
        <v>255.48114266136002</v>
      </c>
      <c r="L151" s="56">
        <f>'[1]КС 2023'!CO$506</f>
        <v>0</v>
      </c>
      <c r="M151" s="56">
        <f>'[1]КС 2023'!DM$506</f>
        <v>0</v>
      </c>
      <c r="N151" s="56">
        <f>'[1]КС 2023'!EK$506</f>
        <v>77.418528079200016</v>
      </c>
      <c r="O151" s="56">
        <f>'[1]КС 2023'!GA$506</f>
        <v>178.06261458216002</v>
      </c>
      <c r="P151" s="4">
        <f t="shared" si="25"/>
        <v>0</v>
      </c>
      <c r="Q151" s="24">
        <f t="shared" si="26"/>
        <v>0</v>
      </c>
      <c r="R151" s="25">
        <f t="shared" si="39"/>
        <v>0</v>
      </c>
      <c r="S151" s="26">
        <f t="shared" si="40"/>
        <v>0</v>
      </c>
      <c r="T151" s="25"/>
    </row>
    <row r="152" spans="1:20" ht="20.45" customHeight="1" x14ac:dyDescent="0.25">
      <c r="A152" s="88"/>
      <c r="B152" s="37" t="s">
        <v>36</v>
      </c>
      <c r="C152" s="54" t="s">
        <v>18</v>
      </c>
      <c r="D152" s="57">
        <f>'[1]КС 2023'!AA$509</f>
        <v>70</v>
      </c>
      <c r="E152" s="56">
        <f>'[1]КС 2023'!GG$509</f>
        <v>3774.3876060718521</v>
      </c>
      <c r="F152" s="57">
        <f t="shared" si="38"/>
        <v>70</v>
      </c>
      <c r="G152" s="57">
        <f>'[1]КС 2023'!J$509</f>
        <v>10</v>
      </c>
      <c r="H152" s="57">
        <f>'[1]КС 2023'!N$509</f>
        <v>17</v>
      </c>
      <c r="I152" s="57">
        <f>'[1]КС 2023'!S$509</f>
        <v>32</v>
      </c>
      <c r="J152" s="57">
        <f>'[1]КС 2023'!Z$509</f>
        <v>11</v>
      </c>
      <c r="K152" s="56">
        <f t="shared" si="36"/>
        <v>3774.3876060718521</v>
      </c>
      <c r="L152" s="56">
        <f>'[1]КС 2023'!CO$509</f>
        <v>446.55217658744004</v>
      </c>
      <c r="M152" s="56">
        <f>'[1]КС 2023'!DM$509</f>
        <v>846.46890649860006</v>
      </c>
      <c r="N152" s="56">
        <f>'[1]КС 2023'!EK$509</f>
        <v>1720.6136201438799</v>
      </c>
      <c r="O152" s="56">
        <f>'[1]КС 2023'!GA$509</f>
        <v>760.75290284193215</v>
      </c>
      <c r="P152" s="4">
        <f t="shared" si="25"/>
        <v>0</v>
      </c>
      <c r="Q152" s="24">
        <f t="shared" si="26"/>
        <v>0</v>
      </c>
      <c r="R152" s="25">
        <f t="shared" si="39"/>
        <v>0</v>
      </c>
      <c r="S152" s="26">
        <f t="shared" si="40"/>
        <v>0</v>
      </c>
      <c r="T152" s="25"/>
    </row>
    <row r="153" spans="1:20" ht="20.45" customHeight="1" x14ac:dyDescent="0.25">
      <c r="A153" s="88"/>
      <c r="B153" s="38" t="s">
        <v>29</v>
      </c>
      <c r="C153" s="54" t="s">
        <v>18</v>
      </c>
      <c r="D153" s="57">
        <f>'[1]КС 2023'!AA$516</f>
        <v>11</v>
      </c>
      <c r="E153" s="56">
        <f>'[1]КС 2023'!GG$516</f>
        <v>316.20944260919998</v>
      </c>
      <c r="F153" s="57">
        <f t="shared" si="38"/>
        <v>11</v>
      </c>
      <c r="G153" s="57">
        <f>'[1]КС 2023'!J$516</f>
        <v>6</v>
      </c>
      <c r="H153" s="57">
        <f>'[1]КС 2023'!N$516</f>
        <v>1</v>
      </c>
      <c r="I153" s="57">
        <f>'[1]КС 2023'!S$516</f>
        <v>4</v>
      </c>
      <c r="J153" s="57">
        <f>'[1]КС 2023'!Z$516</f>
        <v>0</v>
      </c>
      <c r="K153" s="56">
        <f t="shared" si="36"/>
        <v>316.20944260920004</v>
      </c>
      <c r="L153" s="56">
        <f>'[1]КС 2023'!CO$516</f>
        <v>165.89684588400002</v>
      </c>
      <c r="M153" s="56">
        <f>'[1]КС 2023'!DM$516</f>
        <v>24.6331680252</v>
      </c>
      <c r="N153" s="56">
        <f>'[1]КС 2023'!EK$516</f>
        <v>125.67942870000002</v>
      </c>
      <c r="O153" s="56">
        <f>'[1]КС 2023'!GA$516</f>
        <v>0</v>
      </c>
      <c r="P153" s="4">
        <f t="shared" si="25"/>
        <v>0</v>
      </c>
      <c r="Q153" s="24">
        <f t="shared" si="26"/>
        <v>0</v>
      </c>
      <c r="R153" s="25">
        <f t="shared" si="39"/>
        <v>0</v>
      </c>
      <c r="S153" s="26">
        <f t="shared" si="40"/>
        <v>0</v>
      </c>
      <c r="T153" s="25"/>
    </row>
    <row r="154" spans="1:20" ht="20.45" customHeight="1" x14ac:dyDescent="0.25">
      <c r="A154" s="88"/>
      <c r="B154" s="37" t="s">
        <v>30</v>
      </c>
      <c r="C154" s="54" t="s">
        <v>18</v>
      </c>
      <c r="D154" s="57">
        <f>'[1]КС 2023'!AA$521</f>
        <v>16</v>
      </c>
      <c r="E154" s="56">
        <f>'[1]КС 2023'!GG$521</f>
        <v>981.26428309363996</v>
      </c>
      <c r="F154" s="57">
        <f t="shared" si="38"/>
        <v>16</v>
      </c>
      <c r="G154" s="57">
        <f>'[1]КС 2023'!J$521</f>
        <v>4</v>
      </c>
      <c r="H154" s="57">
        <f>'[1]КС 2023'!N$521</f>
        <v>2</v>
      </c>
      <c r="I154" s="57">
        <f>'[1]КС 2023'!S$521</f>
        <v>6</v>
      </c>
      <c r="J154" s="57">
        <f>'[1]КС 2023'!Z$521</f>
        <v>4</v>
      </c>
      <c r="K154" s="56">
        <f t="shared" si="36"/>
        <v>981.26428309363985</v>
      </c>
      <c r="L154" s="56">
        <f>'[1]КС 2023'!CO$521</f>
        <v>86.180179679999981</v>
      </c>
      <c r="M154" s="56">
        <f>'[1]КС 2023'!DM$521</f>
        <v>30.115185010399991</v>
      </c>
      <c r="N154" s="56">
        <f>'[1]КС 2023'!EK$521</f>
        <v>106.21707145559998</v>
      </c>
      <c r="O154" s="56">
        <f>'[1]КС 2023'!GA$521</f>
        <v>758.75184694763993</v>
      </c>
      <c r="P154" s="4">
        <f t="shared" ref="P154:P224" si="44">F154-D154</f>
        <v>0</v>
      </c>
      <c r="Q154" s="24">
        <f t="shared" ref="Q154:Q224" si="45">K154-E154</f>
        <v>0</v>
      </c>
      <c r="R154" s="25">
        <f t="shared" si="39"/>
        <v>0</v>
      </c>
      <c r="S154" s="26">
        <f t="shared" si="40"/>
        <v>0</v>
      </c>
      <c r="T154" s="25"/>
    </row>
    <row r="155" spans="1:20" ht="20.45" customHeight="1" x14ac:dyDescent="0.25">
      <c r="A155" s="88"/>
      <c r="B155" s="37" t="s">
        <v>56</v>
      </c>
      <c r="C155" s="54" t="s">
        <v>18</v>
      </c>
      <c r="D155" s="57">
        <f>'[1]КС 2023'!AA$527</f>
        <v>43</v>
      </c>
      <c r="E155" s="56">
        <f>'[1]КС 2023'!GG$527</f>
        <v>2905.9525687197597</v>
      </c>
      <c r="F155" s="57">
        <f t="shared" si="38"/>
        <v>43</v>
      </c>
      <c r="G155" s="57">
        <f>'[1]КС 2023'!J$527</f>
        <v>10</v>
      </c>
      <c r="H155" s="57">
        <f>'[1]КС 2023'!N$527</f>
        <v>8</v>
      </c>
      <c r="I155" s="57">
        <f>'[1]КС 2023'!S$527</f>
        <v>13</v>
      </c>
      <c r="J155" s="57">
        <f>'[1]КС 2023'!Z$527</f>
        <v>12</v>
      </c>
      <c r="K155" s="56">
        <f t="shared" si="36"/>
        <v>2905.9525687197593</v>
      </c>
      <c r="L155" s="56">
        <f>'[1]КС 2023'!CO$527</f>
        <v>523.35308004559988</v>
      </c>
      <c r="M155" s="56">
        <f>'[1]КС 2023'!DM$527</f>
        <v>493.74061274999997</v>
      </c>
      <c r="N155" s="56">
        <f>'[1]КС 2023'!EK$527</f>
        <v>870.18042537999986</v>
      </c>
      <c r="O155" s="56">
        <f>'[1]КС 2023'!GA$527</f>
        <v>1018.6784505441599</v>
      </c>
      <c r="P155" s="4">
        <f t="shared" si="44"/>
        <v>0</v>
      </c>
      <c r="Q155" s="24">
        <f t="shared" si="45"/>
        <v>0</v>
      </c>
      <c r="R155" s="25">
        <f t="shared" si="39"/>
        <v>0</v>
      </c>
      <c r="S155" s="26">
        <f t="shared" si="40"/>
        <v>0</v>
      </c>
      <c r="T155" s="25"/>
    </row>
    <row r="156" spans="1:20" ht="20.45" customHeight="1" x14ac:dyDescent="0.25">
      <c r="A156" s="88"/>
      <c r="B156" s="93" t="s">
        <v>37</v>
      </c>
      <c r="C156" s="54" t="s">
        <v>18</v>
      </c>
      <c r="D156" s="57">
        <f>'[1]КС 2023'!AA$535</f>
        <v>25</v>
      </c>
      <c r="E156" s="56">
        <f>'[1]КС 2023'!GG$535</f>
        <v>2398.5164890822798</v>
      </c>
      <c r="F156" s="57">
        <f t="shared" si="38"/>
        <v>25</v>
      </c>
      <c r="G156" s="57">
        <f>'[1]КС 2023'!J$535</f>
        <v>8</v>
      </c>
      <c r="H156" s="57">
        <f>'[1]КС 2023'!N$535</f>
        <v>1</v>
      </c>
      <c r="I156" s="57">
        <f>'[1]КС 2023'!S$535</f>
        <v>7</v>
      </c>
      <c r="J156" s="57">
        <f>'[1]КС 2023'!Z$535</f>
        <v>9</v>
      </c>
      <c r="K156" s="56">
        <f t="shared" si="36"/>
        <v>2398.5164890822798</v>
      </c>
      <c r="L156" s="56">
        <f>'[1]КС 2023'!CO$535</f>
        <v>694.75588185359993</v>
      </c>
      <c r="M156" s="56">
        <f>'[1]КС 2023'!DM$535</f>
        <v>102.05169610439999</v>
      </c>
      <c r="N156" s="56">
        <f>'[1]КС 2023'!EK$535</f>
        <v>488.64161878559997</v>
      </c>
      <c r="O156" s="56">
        <f>'[1]КС 2023'!GA$535</f>
        <v>1113.0672923386796</v>
      </c>
      <c r="P156" s="4">
        <f t="shared" si="44"/>
        <v>0</v>
      </c>
      <c r="Q156" s="24">
        <f t="shared" si="45"/>
        <v>0</v>
      </c>
      <c r="R156" s="25">
        <f t="shared" si="39"/>
        <v>0</v>
      </c>
      <c r="S156" s="26">
        <f t="shared" si="40"/>
        <v>0</v>
      </c>
      <c r="T156" s="25"/>
    </row>
    <row r="157" spans="1:20" ht="20.45" customHeight="1" x14ac:dyDescent="0.25">
      <c r="A157" s="88"/>
      <c r="B157" s="52" t="s">
        <v>38</v>
      </c>
      <c r="C157" s="53" t="s">
        <v>18</v>
      </c>
      <c r="D157" s="31">
        <f>SUBTOTAL(9,D158:D165)</f>
        <v>199</v>
      </c>
      <c r="E157" s="32">
        <f t="shared" ref="E157:O157" si="46">SUBTOTAL(9,E158:E165)</f>
        <v>8992.0734623255194</v>
      </c>
      <c r="F157" s="31">
        <f t="shared" si="46"/>
        <v>199</v>
      </c>
      <c r="G157" s="31">
        <f t="shared" si="46"/>
        <v>41</v>
      </c>
      <c r="H157" s="31">
        <f t="shared" si="46"/>
        <v>54</v>
      </c>
      <c r="I157" s="31">
        <f t="shared" si="46"/>
        <v>80</v>
      </c>
      <c r="J157" s="31">
        <f t="shared" si="46"/>
        <v>24</v>
      </c>
      <c r="K157" s="32">
        <f>SUBTOTAL(9,K158:K165)</f>
        <v>8992.0734623255194</v>
      </c>
      <c r="L157" s="32">
        <f>SUBTOTAL(9,L158:L165)</f>
        <v>1785.4139335815998</v>
      </c>
      <c r="M157" s="32">
        <f>SUBTOTAL(9,M158:M165)</f>
        <v>2216.4345266756004</v>
      </c>
      <c r="N157" s="32">
        <f>SUBTOTAL(9,N158:N165)</f>
        <v>2916.1218299219991</v>
      </c>
      <c r="O157" s="32">
        <f t="shared" si="46"/>
        <v>2074.10317214632</v>
      </c>
      <c r="P157" s="4">
        <f t="shared" si="44"/>
        <v>0</v>
      </c>
      <c r="Q157" s="24">
        <f t="shared" si="45"/>
        <v>0</v>
      </c>
      <c r="R157" s="25">
        <f t="shared" si="39"/>
        <v>0</v>
      </c>
      <c r="S157" s="26">
        <f t="shared" si="40"/>
        <v>0</v>
      </c>
      <c r="T157" s="25"/>
    </row>
    <row r="158" spans="1:20" ht="20.45" customHeight="1" x14ac:dyDescent="0.25">
      <c r="A158" s="88"/>
      <c r="B158" s="37" t="s">
        <v>24</v>
      </c>
      <c r="C158" s="54" t="s">
        <v>18</v>
      </c>
      <c r="D158" s="57">
        <f>'[1]КС 2023'!$AA$543</f>
        <v>5</v>
      </c>
      <c r="E158" s="56">
        <f>'[1]КС 2023'!$GG$543</f>
        <v>676.65804412080001</v>
      </c>
      <c r="F158" s="57">
        <f t="shared" ref="F158:F165" si="47">G158+H158+I158+J158</f>
        <v>5</v>
      </c>
      <c r="G158" s="57">
        <f>'[1]КС 2023'!$J$543</f>
        <v>1</v>
      </c>
      <c r="H158" s="57">
        <f>'[1]КС 2023'!$N$543</f>
        <v>2</v>
      </c>
      <c r="I158" s="57">
        <f>'[1]КС 2023'!$S$543</f>
        <v>0</v>
      </c>
      <c r="J158" s="57">
        <f>'[1]КС 2023'!$Z$543</f>
        <v>2</v>
      </c>
      <c r="K158" s="56">
        <f t="shared" si="36"/>
        <v>676.65804412080001</v>
      </c>
      <c r="L158" s="56">
        <f>'[1]КС 2023'!$CO$543</f>
        <v>47.255465191199988</v>
      </c>
      <c r="M158" s="56">
        <f>'[1]КС 2023'!$DM$543</f>
        <v>94.510930382399977</v>
      </c>
      <c r="N158" s="56">
        <f>'[1]КС 2023'!$EK$543</f>
        <v>0</v>
      </c>
      <c r="O158" s="56">
        <f>'[1]КС 2023'!$GA$543</f>
        <v>534.89164854720002</v>
      </c>
      <c r="P158" s="4">
        <f t="shared" si="44"/>
        <v>0</v>
      </c>
      <c r="Q158" s="24">
        <f t="shared" si="45"/>
        <v>0</v>
      </c>
      <c r="R158" s="25">
        <f t="shared" si="39"/>
        <v>0</v>
      </c>
      <c r="S158" s="26">
        <f t="shared" si="40"/>
        <v>0</v>
      </c>
      <c r="T158" s="25"/>
    </row>
    <row r="159" spans="1:20" ht="20.45" customHeight="1" x14ac:dyDescent="0.25">
      <c r="A159" s="88"/>
      <c r="B159" s="38" t="s">
        <v>50</v>
      </c>
      <c r="C159" s="54" t="s">
        <v>18</v>
      </c>
      <c r="D159" s="57">
        <f>'[1]КС 2023'!$AA$546</f>
        <v>0</v>
      </c>
      <c r="E159" s="56">
        <f>'[1]КС 2023'!$GG$546</f>
        <v>0</v>
      </c>
      <c r="F159" s="57">
        <f t="shared" si="47"/>
        <v>0</v>
      </c>
      <c r="G159" s="57">
        <f>'[1]КС 2023'!$J$546</f>
        <v>0</v>
      </c>
      <c r="H159" s="57">
        <f>'[1]КС 2023'!$N$546</f>
        <v>0</v>
      </c>
      <c r="I159" s="57">
        <f>'[1]КС 2023'!$S$546</f>
        <v>0</v>
      </c>
      <c r="J159" s="57">
        <f>'[1]КС 2023'!$Z$546</f>
        <v>0</v>
      </c>
      <c r="K159" s="56">
        <f t="shared" si="36"/>
        <v>0</v>
      </c>
      <c r="L159" s="56">
        <f>'[1]КС 2023'!$CO$546</f>
        <v>0</v>
      </c>
      <c r="M159" s="56">
        <f>'[1]КС 2023'!$DM$546</f>
        <v>0</v>
      </c>
      <c r="N159" s="56">
        <f>'[1]КС 2023'!$EK$546</f>
        <v>0</v>
      </c>
      <c r="O159" s="56">
        <f>'[1]КС 2023'!$GA$546</f>
        <v>0</v>
      </c>
      <c r="P159" s="4">
        <f t="shared" si="44"/>
        <v>0</v>
      </c>
      <c r="Q159" s="24">
        <f t="shared" si="45"/>
        <v>0</v>
      </c>
      <c r="R159" s="25">
        <f t="shared" si="39"/>
        <v>0</v>
      </c>
      <c r="S159" s="26">
        <f t="shared" si="40"/>
        <v>0</v>
      </c>
      <c r="T159" s="25"/>
    </row>
    <row r="160" spans="1:20" ht="20.45" customHeight="1" x14ac:dyDescent="0.25">
      <c r="A160" s="88"/>
      <c r="B160" s="37" t="s">
        <v>25</v>
      </c>
      <c r="C160" s="54" t="s">
        <v>18</v>
      </c>
      <c r="D160" s="57">
        <f>'[1]КС 2023'!$AA$549</f>
        <v>23</v>
      </c>
      <c r="E160" s="56">
        <f>'[1]КС 2023'!$GG$549</f>
        <v>462.50029761600001</v>
      </c>
      <c r="F160" s="57">
        <f t="shared" si="47"/>
        <v>23</v>
      </c>
      <c r="G160" s="57">
        <f>'[1]КС 2023'!$J$549</f>
        <v>0</v>
      </c>
      <c r="H160" s="57">
        <f>'[1]КС 2023'!$N$549</f>
        <v>7</v>
      </c>
      <c r="I160" s="57">
        <f>'[1]КС 2023'!$S$549</f>
        <v>16</v>
      </c>
      <c r="J160" s="57">
        <f>'[1]КС 2023'!$Z$549</f>
        <v>0</v>
      </c>
      <c r="K160" s="56">
        <f t="shared" si="36"/>
        <v>462.50029761600001</v>
      </c>
      <c r="L160" s="56">
        <f>'[1]КС 2023'!$CO$549</f>
        <v>0</v>
      </c>
      <c r="M160" s="56">
        <f>'[1]КС 2023'!$DM$549</f>
        <v>140.76096014400002</v>
      </c>
      <c r="N160" s="56">
        <f>'[1]КС 2023'!$EK$549</f>
        <v>321.73933747199999</v>
      </c>
      <c r="O160" s="56">
        <f>'[1]КС 2023'!$GA$549</f>
        <v>0</v>
      </c>
      <c r="P160" s="4">
        <f t="shared" si="44"/>
        <v>0</v>
      </c>
      <c r="Q160" s="24">
        <f t="shared" si="45"/>
        <v>0</v>
      </c>
      <c r="R160" s="25">
        <f t="shared" si="39"/>
        <v>0</v>
      </c>
      <c r="S160" s="26">
        <f t="shared" si="40"/>
        <v>0</v>
      </c>
      <c r="T160" s="25"/>
    </row>
    <row r="161" spans="1:22" ht="20.45" customHeight="1" x14ac:dyDescent="0.25">
      <c r="A161" s="88"/>
      <c r="B161" s="37" t="s">
        <v>26</v>
      </c>
      <c r="C161" s="54" t="s">
        <v>18</v>
      </c>
      <c r="D161" s="57">
        <f>'[1]КС 2023'!$AA$551</f>
        <v>28</v>
      </c>
      <c r="E161" s="56">
        <f>'[1]КС 2023'!$GG$551</f>
        <v>1274.9136697777199</v>
      </c>
      <c r="F161" s="57">
        <f t="shared" si="47"/>
        <v>28</v>
      </c>
      <c r="G161" s="57">
        <f>'[1]КС 2023'!$J$551</f>
        <v>9</v>
      </c>
      <c r="H161" s="57">
        <f>'[1]КС 2023'!$N$551</f>
        <v>8</v>
      </c>
      <c r="I161" s="57">
        <f>'[1]КС 2023'!$S$551</f>
        <v>5</v>
      </c>
      <c r="J161" s="57">
        <f>'[1]КС 2023'!$Z$551</f>
        <v>6</v>
      </c>
      <c r="K161" s="56">
        <f t="shared" si="36"/>
        <v>1274.9136697777199</v>
      </c>
      <c r="L161" s="56">
        <f>'[1]КС 2023'!$CO$551</f>
        <v>369.85660445999997</v>
      </c>
      <c r="M161" s="56">
        <f>'[1]КС 2023'!$DM$551</f>
        <v>332.65549356480005</v>
      </c>
      <c r="N161" s="56">
        <f>'[1]КС 2023'!$EK$551</f>
        <v>200.08165049039999</v>
      </c>
      <c r="O161" s="56">
        <f>'[1]КС 2023'!$GA$551</f>
        <v>372.31992126251998</v>
      </c>
      <c r="P161" s="4">
        <f t="shared" si="44"/>
        <v>0</v>
      </c>
      <c r="Q161" s="24">
        <f t="shared" si="45"/>
        <v>0</v>
      </c>
      <c r="R161" s="25">
        <f t="shared" si="39"/>
        <v>0</v>
      </c>
      <c r="S161" s="26">
        <f t="shared" si="40"/>
        <v>0</v>
      </c>
      <c r="T161" s="25"/>
    </row>
    <row r="162" spans="1:22" ht="20.45" customHeight="1" x14ac:dyDescent="0.25">
      <c r="A162" s="88"/>
      <c r="B162" s="69" t="s">
        <v>41</v>
      </c>
      <c r="C162" s="54" t="s">
        <v>18</v>
      </c>
      <c r="D162" s="57">
        <f>'[1]КС 2023'!$AA$557</f>
        <v>0</v>
      </c>
      <c r="E162" s="56">
        <f>'[1]КС 2023'!$GG$557</f>
        <v>0</v>
      </c>
      <c r="F162" s="57">
        <f t="shared" si="47"/>
        <v>0</v>
      </c>
      <c r="G162" s="57">
        <f>'[1]КС 2023'!$J$557</f>
        <v>0</v>
      </c>
      <c r="H162" s="57">
        <f>'[1]КС 2023'!$N$557</f>
        <v>0</v>
      </c>
      <c r="I162" s="57">
        <f>'[1]КС 2023'!$S$557</f>
        <v>0</v>
      </c>
      <c r="J162" s="57">
        <f>'[1]КС 2023'!$Z$557</f>
        <v>0</v>
      </c>
      <c r="K162" s="56">
        <f t="shared" si="36"/>
        <v>0</v>
      </c>
      <c r="L162" s="56">
        <f>'[1]КС 2023'!$CO$557</f>
        <v>0</v>
      </c>
      <c r="M162" s="56">
        <f>'[1]КС 2023'!$DM$557</f>
        <v>0</v>
      </c>
      <c r="N162" s="56">
        <f>'[1]КС 2023'!$EK$557</f>
        <v>0</v>
      </c>
      <c r="O162" s="56">
        <f>'[1]КС 2023'!$GA$557</f>
        <v>0</v>
      </c>
      <c r="P162" s="4">
        <f t="shared" si="44"/>
        <v>0</v>
      </c>
      <c r="Q162" s="24">
        <f t="shared" si="45"/>
        <v>0</v>
      </c>
      <c r="R162" s="25">
        <f t="shared" si="39"/>
        <v>0</v>
      </c>
      <c r="S162" s="26">
        <f t="shared" si="40"/>
        <v>0</v>
      </c>
      <c r="T162" s="25"/>
    </row>
    <row r="163" spans="1:22" ht="20.45" customHeight="1" x14ac:dyDescent="0.25">
      <c r="A163" s="88"/>
      <c r="B163" s="37" t="s">
        <v>27</v>
      </c>
      <c r="C163" s="54" t="s">
        <v>18</v>
      </c>
      <c r="D163" s="57">
        <f>'[1]КС 2023'!$AA$560</f>
        <v>50</v>
      </c>
      <c r="E163" s="56">
        <f>'[1]КС 2023'!$GG$560</f>
        <v>3715.0527917515606</v>
      </c>
      <c r="F163" s="57">
        <f t="shared" si="47"/>
        <v>50</v>
      </c>
      <c r="G163" s="57">
        <f>'[1]КС 2023'!$J$560</f>
        <v>10</v>
      </c>
      <c r="H163" s="57">
        <f>'[1]КС 2023'!$N$560</f>
        <v>12</v>
      </c>
      <c r="I163" s="57">
        <f>'[1]КС 2023'!$S$560</f>
        <v>15</v>
      </c>
      <c r="J163" s="57">
        <f>'[1]КС 2023'!$Z$560</f>
        <v>13</v>
      </c>
      <c r="K163" s="56">
        <f t="shared" si="36"/>
        <v>3715.0527917515601</v>
      </c>
      <c r="L163" s="56">
        <f>'[1]КС 2023'!$CO$560</f>
        <v>728.1507014796</v>
      </c>
      <c r="M163" s="56">
        <f>'[1]КС 2023'!$DM$560</f>
        <v>875.99758750839999</v>
      </c>
      <c r="N163" s="56">
        <f>'[1]КС 2023'!$EK$560</f>
        <v>1086.6841878871999</v>
      </c>
      <c r="O163" s="56">
        <f>'[1]КС 2023'!$GA$560</f>
        <v>1024.2203148763599</v>
      </c>
      <c r="P163" s="4">
        <f t="shared" si="44"/>
        <v>0</v>
      </c>
      <c r="Q163" s="24">
        <f t="shared" si="45"/>
        <v>0</v>
      </c>
      <c r="R163" s="25">
        <f t="shared" si="39"/>
        <v>0</v>
      </c>
      <c r="S163" s="26">
        <f t="shared" si="40"/>
        <v>0</v>
      </c>
      <c r="T163" s="25"/>
    </row>
    <row r="164" spans="1:22" ht="20.45" customHeight="1" x14ac:dyDescent="0.25">
      <c r="A164" s="88"/>
      <c r="B164" s="37" t="s">
        <v>28</v>
      </c>
      <c r="C164" s="54" t="s">
        <v>18</v>
      </c>
      <c r="D164" s="57">
        <f>'[1]КС 2023'!$AA$563</f>
        <v>81</v>
      </c>
      <c r="E164" s="56">
        <f>'[1]КС 2023'!$GG$563</f>
        <v>2331.1738603439994</v>
      </c>
      <c r="F164" s="57">
        <f t="shared" si="47"/>
        <v>81</v>
      </c>
      <c r="G164" s="57">
        <f>'[1]КС 2023'!$J$563</f>
        <v>21</v>
      </c>
      <c r="H164" s="57">
        <f>'[1]КС 2023'!$N$563</f>
        <v>24</v>
      </c>
      <c r="I164" s="57">
        <f>'[1]КС 2023'!$S$563</f>
        <v>36</v>
      </c>
      <c r="J164" s="57">
        <f>'[1]КС 2023'!$Z$563</f>
        <v>0</v>
      </c>
      <c r="K164" s="56">
        <f t="shared" si="36"/>
        <v>2331.1738603439994</v>
      </c>
      <c r="L164" s="56">
        <f>'[1]КС 2023'!$CO$563</f>
        <v>640.15116245079992</v>
      </c>
      <c r="M164" s="56">
        <f>'[1]КС 2023'!$DM$563</f>
        <v>729.2758316032</v>
      </c>
      <c r="N164" s="56">
        <f>'[1]КС 2023'!$EK$563</f>
        <v>961.74686628999973</v>
      </c>
      <c r="O164" s="56">
        <f>'[1]КС 2023'!$GA$563</f>
        <v>0</v>
      </c>
      <c r="P164" s="4">
        <f t="shared" si="44"/>
        <v>0</v>
      </c>
      <c r="Q164" s="24">
        <f t="shared" si="45"/>
        <v>0</v>
      </c>
      <c r="R164" s="25">
        <f t="shared" si="39"/>
        <v>0</v>
      </c>
      <c r="S164" s="26">
        <f t="shared" si="40"/>
        <v>0</v>
      </c>
      <c r="T164" s="25"/>
    </row>
    <row r="165" spans="1:22" ht="20.45" customHeight="1" x14ac:dyDescent="0.25">
      <c r="A165" s="88"/>
      <c r="B165" s="38" t="s">
        <v>29</v>
      </c>
      <c r="C165" s="54" t="s">
        <v>18</v>
      </c>
      <c r="D165" s="57">
        <f>'[1]КС 2023'!$AA$569</f>
        <v>12</v>
      </c>
      <c r="E165" s="56">
        <f>'[1]КС 2023'!$GG$569</f>
        <v>531.77479871543994</v>
      </c>
      <c r="F165" s="57">
        <f t="shared" si="47"/>
        <v>12</v>
      </c>
      <c r="G165" s="57">
        <f>'[1]КС 2023'!$J$569</f>
        <v>0</v>
      </c>
      <c r="H165" s="57">
        <f>'[1]КС 2023'!$N$569</f>
        <v>1</v>
      </c>
      <c r="I165" s="57">
        <f>'[1]КС 2023'!$S$569</f>
        <v>8</v>
      </c>
      <c r="J165" s="57">
        <f>'[1]КС 2023'!$Z$569</f>
        <v>3</v>
      </c>
      <c r="K165" s="56">
        <f t="shared" si="36"/>
        <v>531.77479871543994</v>
      </c>
      <c r="L165" s="56">
        <f>'[1]КС 2023'!$CO$569</f>
        <v>0</v>
      </c>
      <c r="M165" s="56">
        <f>'[1]КС 2023'!$DM$569</f>
        <v>43.233723472799994</v>
      </c>
      <c r="N165" s="56">
        <f>'[1]КС 2023'!$EK$569</f>
        <v>345.86978778239995</v>
      </c>
      <c r="O165" s="56">
        <f>'[1]КС 2023'!$GA$569</f>
        <v>142.67128746023999</v>
      </c>
      <c r="P165" s="4">
        <f t="shared" si="44"/>
        <v>0</v>
      </c>
      <c r="Q165" s="24">
        <f t="shared" si="45"/>
        <v>0</v>
      </c>
      <c r="R165" s="25">
        <f t="shared" si="39"/>
        <v>0</v>
      </c>
      <c r="S165" s="26">
        <f t="shared" si="40"/>
        <v>0</v>
      </c>
      <c r="T165" s="25"/>
    </row>
    <row r="166" spans="1:22" ht="20.45" customHeight="1" x14ac:dyDescent="0.25">
      <c r="A166" s="88"/>
      <c r="B166" s="94" t="s">
        <v>68</v>
      </c>
      <c r="C166" s="94"/>
      <c r="D166" s="85">
        <f t="shared" ref="D166:O166" si="48">D125</f>
        <v>1118</v>
      </c>
      <c r="E166" s="95">
        <f t="shared" si="48"/>
        <v>55933.110557199121</v>
      </c>
      <c r="F166" s="85">
        <f t="shared" si="48"/>
        <v>1118</v>
      </c>
      <c r="G166" s="85">
        <f t="shared" si="48"/>
        <v>327</v>
      </c>
      <c r="H166" s="85">
        <f t="shared" si="48"/>
        <v>286</v>
      </c>
      <c r="I166" s="85">
        <f t="shared" si="48"/>
        <v>358</v>
      </c>
      <c r="J166" s="85">
        <f t="shared" si="48"/>
        <v>147</v>
      </c>
      <c r="K166" s="85">
        <f t="shared" si="48"/>
        <v>55933.110557199121</v>
      </c>
      <c r="L166" s="95">
        <f t="shared" si="48"/>
        <v>15257.892639359754</v>
      </c>
      <c r="M166" s="95">
        <f t="shared" si="48"/>
        <v>12164.995470436759</v>
      </c>
      <c r="N166" s="95">
        <f t="shared" si="48"/>
        <v>16361.561472466628</v>
      </c>
      <c r="O166" s="95">
        <f t="shared" si="48"/>
        <v>12148.660974935967</v>
      </c>
      <c r="P166" s="4">
        <f t="shared" si="44"/>
        <v>0</v>
      </c>
      <c r="Q166" s="24">
        <f t="shared" si="45"/>
        <v>0</v>
      </c>
      <c r="R166" s="25">
        <f t="shared" si="39"/>
        <v>0</v>
      </c>
      <c r="S166" s="26">
        <f t="shared" si="40"/>
        <v>0</v>
      </c>
      <c r="T166" s="25"/>
    </row>
    <row r="167" spans="1:22" ht="20.45" customHeight="1" x14ac:dyDescent="0.25">
      <c r="A167" s="87" t="s">
        <v>69</v>
      </c>
      <c r="B167" s="50" t="s">
        <v>17</v>
      </c>
      <c r="C167" s="50" t="s">
        <v>18</v>
      </c>
      <c r="D167" s="22">
        <f>SUBTOTAL(9,D168:D214)</f>
        <v>857</v>
      </c>
      <c r="E167" s="23">
        <f>SUBTOTAL(9,E168:E214)</f>
        <v>37118.112208430335</v>
      </c>
      <c r="F167" s="22">
        <f>SUBTOTAL(9,F168:F214)</f>
        <v>857</v>
      </c>
      <c r="G167" s="22">
        <f t="shared" ref="G167:K167" si="49">SUBTOTAL(9,G168:G214)</f>
        <v>251</v>
      </c>
      <c r="H167" s="22">
        <f t="shared" si="49"/>
        <v>223</v>
      </c>
      <c r="I167" s="22">
        <f t="shared" si="49"/>
        <v>178</v>
      </c>
      <c r="J167" s="22">
        <f t="shared" si="49"/>
        <v>205</v>
      </c>
      <c r="K167" s="22">
        <f t="shared" si="49"/>
        <v>37118.112208430342</v>
      </c>
      <c r="L167" s="23">
        <f>SUBTOTAL(9,L168:L214)</f>
        <v>9223.0525616353643</v>
      </c>
      <c r="M167" s="23">
        <f>SUBTOTAL(9,M168:M214)</f>
        <v>8914.0870420024548</v>
      </c>
      <c r="N167" s="23">
        <f>SUBTOTAL(9,N168:N214)</f>
        <v>7613.3323059632166</v>
      </c>
      <c r="O167" s="23">
        <f>SUBTOTAL(9,O168:O214)</f>
        <v>11367.640298829288</v>
      </c>
      <c r="P167" s="4">
        <f t="shared" si="44"/>
        <v>0</v>
      </c>
      <c r="Q167" s="24">
        <f t="shared" si="45"/>
        <v>0</v>
      </c>
      <c r="R167" s="25">
        <f t="shared" si="39"/>
        <v>0</v>
      </c>
      <c r="S167" s="26">
        <f t="shared" si="40"/>
        <v>0</v>
      </c>
      <c r="T167" s="25">
        <f>'[1]КС 2023'!$AA$571</f>
        <v>857</v>
      </c>
      <c r="U167" s="27">
        <f>'[1]КС 2023'!$GG$571</f>
        <v>37118.11220843035</v>
      </c>
      <c r="V167" s="25">
        <f>D167-T167</f>
        <v>0</v>
      </c>
    </row>
    <row r="168" spans="1:22" ht="20.45" customHeight="1" x14ac:dyDescent="0.25">
      <c r="A168" s="88"/>
      <c r="B168" s="52" t="s">
        <v>19</v>
      </c>
      <c r="C168" s="53" t="s">
        <v>18</v>
      </c>
      <c r="D168" s="31">
        <f>SUBTOTAL(9,D169)</f>
        <v>29</v>
      </c>
      <c r="E168" s="32">
        <f>SUBTOTAL(9,E169)</f>
        <v>1195.7423325995844</v>
      </c>
      <c r="F168" s="31">
        <f t="shared" ref="F168:O170" si="50">SUBTOTAL(9,F169)</f>
        <v>29</v>
      </c>
      <c r="G168" s="31">
        <f t="shared" si="50"/>
        <v>15</v>
      </c>
      <c r="H168" s="31">
        <f t="shared" si="50"/>
        <v>6</v>
      </c>
      <c r="I168" s="31">
        <f t="shared" si="50"/>
        <v>7</v>
      </c>
      <c r="J168" s="31">
        <f t="shared" si="50"/>
        <v>1</v>
      </c>
      <c r="K168" s="31">
        <f t="shared" si="50"/>
        <v>1195.7423325995844</v>
      </c>
      <c r="L168" s="32">
        <f t="shared" si="50"/>
        <v>589.40252730990414</v>
      </c>
      <c r="M168" s="32">
        <f t="shared" si="50"/>
        <v>270.30126089366411</v>
      </c>
      <c r="N168" s="32">
        <f t="shared" si="50"/>
        <v>287.52293346638407</v>
      </c>
      <c r="O168" s="32">
        <f t="shared" si="50"/>
        <v>48.515610929632018</v>
      </c>
      <c r="P168" s="4">
        <f t="shared" si="44"/>
        <v>0</v>
      </c>
      <c r="Q168" s="24">
        <f t="shared" si="45"/>
        <v>0</v>
      </c>
      <c r="R168" s="25">
        <f t="shared" si="39"/>
        <v>0</v>
      </c>
      <c r="S168" s="26">
        <f t="shared" si="40"/>
        <v>0</v>
      </c>
      <c r="T168" s="25"/>
    </row>
    <row r="169" spans="1:22" ht="20.45" customHeight="1" x14ac:dyDescent="0.25">
      <c r="A169" s="88"/>
      <c r="B169" s="59" t="s">
        <v>19</v>
      </c>
      <c r="C169" s="54" t="s">
        <v>18</v>
      </c>
      <c r="D169" s="57">
        <f>'[1]КС 2023'!$AA$573</f>
        <v>29</v>
      </c>
      <c r="E169" s="56">
        <f>'[1]КС 2023'!$GG$573</f>
        <v>1195.7423325995844</v>
      </c>
      <c r="F169" s="57">
        <f t="shared" ref="F169:F214" si="51">G169+H169+I169+J169</f>
        <v>29</v>
      </c>
      <c r="G169" s="57">
        <f>'[1]КС 2023'!$J$573</f>
        <v>15</v>
      </c>
      <c r="H169" s="57">
        <f>'[1]КС 2023'!$N$573</f>
        <v>6</v>
      </c>
      <c r="I169" s="57">
        <f>'[1]КС 2023'!$S$573</f>
        <v>7</v>
      </c>
      <c r="J169" s="57">
        <f>'[1]КС 2023'!$Z$573</f>
        <v>1</v>
      </c>
      <c r="K169" s="56">
        <f t="shared" ref="K169:K214" si="52">L169+M169+N169+O169</f>
        <v>1195.7423325995844</v>
      </c>
      <c r="L169" s="56">
        <f>'[1]КС 2023'!$CO$573</f>
        <v>589.40252730990414</v>
      </c>
      <c r="M169" s="56">
        <f>'[1]КС 2023'!$DM$573</f>
        <v>270.30126089366411</v>
      </c>
      <c r="N169" s="56">
        <f>'[1]КС 2023'!$EK$573</f>
        <v>287.52293346638407</v>
      </c>
      <c r="O169" s="56">
        <f>'[1]КС 2023'!$GA$573</f>
        <v>48.515610929632018</v>
      </c>
      <c r="P169" s="4">
        <f t="shared" si="44"/>
        <v>0</v>
      </c>
      <c r="Q169" s="24">
        <f t="shared" si="45"/>
        <v>0</v>
      </c>
      <c r="R169" s="25">
        <f t="shared" si="39"/>
        <v>0</v>
      </c>
      <c r="S169" s="26">
        <f t="shared" si="40"/>
        <v>0</v>
      </c>
      <c r="T169" s="25"/>
    </row>
    <row r="170" spans="1:22" ht="20.45" customHeight="1" x14ac:dyDescent="0.25">
      <c r="A170" s="88"/>
      <c r="B170" s="52" t="s">
        <v>70</v>
      </c>
      <c r="C170" s="53" t="s">
        <v>18</v>
      </c>
      <c r="D170" s="31">
        <f>SUBTOTAL(9,D171)</f>
        <v>29</v>
      </c>
      <c r="E170" s="32">
        <f>SUBTOTAL(9,E171)</f>
        <v>2086.5298752774002</v>
      </c>
      <c r="F170" s="31">
        <f t="shared" si="50"/>
        <v>29</v>
      </c>
      <c r="G170" s="31">
        <f t="shared" si="50"/>
        <v>0</v>
      </c>
      <c r="H170" s="31">
        <f t="shared" si="50"/>
        <v>0</v>
      </c>
      <c r="I170" s="31">
        <f t="shared" si="50"/>
        <v>12</v>
      </c>
      <c r="J170" s="31">
        <f t="shared" si="50"/>
        <v>17</v>
      </c>
      <c r="K170" s="31">
        <f t="shared" si="50"/>
        <v>2086.5298752774002</v>
      </c>
      <c r="L170" s="32">
        <f t="shared" si="50"/>
        <v>0</v>
      </c>
      <c r="M170" s="32">
        <f t="shared" si="50"/>
        <v>0</v>
      </c>
      <c r="N170" s="32">
        <f t="shared" si="50"/>
        <v>810.09368899200001</v>
      </c>
      <c r="O170" s="32">
        <f t="shared" si="50"/>
        <v>1276.4361862854</v>
      </c>
      <c r="P170" s="4">
        <f t="shared" si="44"/>
        <v>0</v>
      </c>
      <c r="Q170" s="24">
        <f t="shared" si="45"/>
        <v>0</v>
      </c>
      <c r="R170" s="25">
        <f t="shared" si="39"/>
        <v>0</v>
      </c>
      <c r="S170" s="26">
        <f t="shared" si="40"/>
        <v>0</v>
      </c>
      <c r="T170" s="25"/>
    </row>
    <row r="171" spans="1:22" ht="20.45" customHeight="1" x14ac:dyDescent="0.25">
      <c r="A171" s="88"/>
      <c r="B171" s="58" t="s">
        <v>71</v>
      </c>
      <c r="C171" s="54" t="s">
        <v>18</v>
      </c>
      <c r="D171" s="57">
        <f>'[1]КС 2023'!$AA$580</f>
        <v>29</v>
      </c>
      <c r="E171" s="56">
        <f>'[1]КС 2023'!$GG$580</f>
        <v>2086.5298752774002</v>
      </c>
      <c r="F171" s="57">
        <f t="shared" ref="F171" si="53">G171+H171+I171+J171</f>
        <v>29</v>
      </c>
      <c r="G171" s="57">
        <f>'[1]КС 2023'!$J$580</f>
        <v>0</v>
      </c>
      <c r="H171" s="57">
        <f>'[1]КС 2023'!$N$580</f>
        <v>0</v>
      </c>
      <c r="I171" s="57">
        <f>'[1]КС 2023'!$S$580</f>
        <v>12</v>
      </c>
      <c r="J171" s="57">
        <f>'[1]КС 2023'!$Z$580</f>
        <v>17</v>
      </c>
      <c r="K171" s="56">
        <f>L171+M171+N171+O171</f>
        <v>2086.5298752774002</v>
      </c>
      <c r="L171" s="56">
        <f>'[1]КС 2023'!$CO$580</f>
        <v>0</v>
      </c>
      <c r="M171" s="56">
        <f>'[1]КС 2023'!$DM$580</f>
        <v>0</v>
      </c>
      <c r="N171" s="56">
        <f>'[1]КС 2023'!$EK$580</f>
        <v>810.09368899200001</v>
      </c>
      <c r="O171" s="56">
        <f>'[1]КС 2023'!$GA$580</f>
        <v>1276.4361862854</v>
      </c>
      <c r="P171" s="4">
        <f t="shared" si="44"/>
        <v>0</v>
      </c>
      <c r="Q171" s="24">
        <f t="shared" si="45"/>
        <v>0</v>
      </c>
      <c r="R171" s="25">
        <f t="shared" si="39"/>
        <v>0</v>
      </c>
      <c r="S171" s="26">
        <f t="shared" si="40"/>
        <v>0</v>
      </c>
      <c r="T171" s="25"/>
    </row>
    <row r="172" spans="1:22" ht="20.45" customHeight="1" x14ac:dyDescent="0.25">
      <c r="A172" s="88"/>
      <c r="B172" s="52" t="s">
        <v>21</v>
      </c>
      <c r="C172" s="53" t="s">
        <v>18</v>
      </c>
      <c r="D172" s="31">
        <f>SUBTOTAL(9,D173:D182)</f>
        <v>181</v>
      </c>
      <c r="E172" s="31">
        <f t="shared" ref="E172:O172" si="54">SUBTOTAL(9,E173:E182)</f>
        <v>8860.7882523267235</v>
      </c>
      <c r="F172" s="31">
        <f t="shared" si="54"/>
        <v>181</v>
      </c>
      <c r="G172" s="31">
        <f t="shared" si="54"/>
        <v>65</v>
      </c>
      <c r="H172" s="31">
        <f t="shared" si="54"/>
        <v>42</v>
      </c>
      <c r="I172" s="31">
        <f t="shared" si="54"/>
        <v>26</v>
      </c>
      <c r="J172" s="31">
        <f t="shared" si="54"/>
        <v>48</v>
      </c>
      <c r="K172" s="31">
        <f t="shared" si="54"/>
        <v>8860.7882523267253</v>
      </c>
      <c r="L172" s="31">
        <f t="shared" si="54"/>
        <v>2979.3685062316008</v>
      </c>
      <c r="M172" s="31">
        <f t="shared" si="54"/>
        <v>1929.0284152305601</v>
      </c>
      <c r="N172" s="31">
        <f t="shared" si="54"/>
        <v>1159.76019246808</v>
      </c>
      <c r="O172" s="31">
        <f t="shared" si="54"/>
        <v>2792.6311383964839</v>
      </c>
      <c r="P172" s="4">
        <f t="shared" si="44"/>
        <v>0</v>
      </c>
      <c r="Q172" s="24">
        <f t="shared" si="45"/>
        <v>0</v>
      </c>
      <c r="R172" s="25">
        <f t="shared" si="39"/>
        <v>0</v>
      </c>
      <c r="S172" s="26">
        <f t="shared" si="40"/>
        <v>0</v>
      </c>
      <c r="T172" s="25"/>
    </row>
    <row r="173" spans="1:22" ht="20.45" customHeight="1" x14ac:dyDescent="0.25">
      <c r="A173" s="88"/>
      <c r="B173" s="96" t="s">
        <v>22</v>
      </c>
      <c r="C173" s="54" t="s">
        <v>18</v>
      </c>
      <c r="D173" s="57">
        <f>'[1]КС 2023'!$AA$583</f>
        <v>1</v>
      </c>
      <c r="E173" s="56">
        <f>'[1]КС 2023'!$GG$583</f>
        <v>12.927026952</v>
      </c>
      <c r="F173" s="57">
        <f t="shared" ref="F173" si="55">G173+H173+I173+J173</f>
        <v>1</v>
      </c>
      <c r="G173" s="57">
        <f>'[1]КС 2023'!$J$583</f>
        <v>1</v>
      </c>
      <c r="H173" s="57">
        <f>'[1]КС 2023'!$N$583</f>
        <v>0</v>
      </c>
      <c r="I173" s="57">
        <f>'[1]КС 2023'!$S$583</f>
        <v>0</v>
      </c>
      <c r="J173" s="57">
        <f>'[1]КС 2023'!$Z$583</f>
        <v>0</v>
      </c>
      <c r="K173" s="56">
        <f>L173+M173+N173+O173</f>
        <v>12.927026952</v>
      </c>
      <c r="L173" s="56">
        <f>'[1]КС 2023'!$CO$583</f>
        <v>12.927026952</v>
      </c>
      <c r="M173" s="56">
        <f>'[1]КС 2023'!$DM$583</f>
        <v>0</v>
      </c>
      <c r="N173" s="56">
        <f>'[1]КС 2023'!$EK$583</f>
        <v>0</v>
      </c>
      <c r="O173" s="56">
        <f>'[1]КС 2023'!$GA$583</f>
        <v>0</v>
      </c>
      <c r="P173" s="4">
        <f t="shared" si="44"/>
        <v>0</v>
      </c>
      <c r="Q173" s="24">
        <f t="shared" si="45"/>
        <v>0</v>
      </c>
      <c r="R173" s="25">
        <f t="shared" si="39"/>
        <v>0</v>
      </c>
      <c r="S173" s="26">
        <f t="shared" si="40"/>
        <v>0</v>
      </c>
      <c r="T173" s="25"/>
    </row>
    <row r="174" spans="1:22" ht="20.45" customHeight="1" x14ac:dyDescent="0.25">
      <c r="A174" s="88"/>
      <c r="B174" s="37" t="s">
        <v>23</v>
      </c>
      <c r="C174" s="54" t="s">
        <v>18</v>
      </c>
      <c r="D174" s="57">
        <f>'[1]КС 2023'!$AA$585</f>
        <v>9</v>
      </c>
      <c r="E174" s="56">
        <f>'[1]КС 2023'!$GG$585</f>
        <v>417.21787976069606</v>
      </c>
      <c r="F174" s="57">
        <f t="shared" si="51"/>
        <v>9</v>
      </c>
      <c r="G174" s="57">
        <f>'[1]КС 2023'!$J$585</f>
        <v>1</v>
      </c>
      <c r="H174" s="57">
        <f>'[1]КС 2023'!$N$585</f>
        <v>1</v>
      </c>
      <c r="I174" s="57">
        <f>'[1]КС 2023'!$S$585</f>
        <v>2</v>
      </c>
      <c r="J174" s="57">
        <f>'[1]КС 2023'!$Z$585</f>
        <v>5</v>
      </c>
      <c r="K174" s="56">
        <f>L174+M174+N174+O174</f>
        <v>417.21787976069601</v>
      </c>
      <c r="L174" s="56">
        <f>'[1]КС 2023'!$CO$585</f>
        <v>38.704476251839999</v>
      </c>
      <c r="M174" s="56">
        <f>'[1]КС 2023'!$DM$585</f>
        <v>36.219614404400005</v>
      </c>
      <c r="N174" s="56">
        <f>'[1]КС 2023'!$EK$585</f>
        <v>74.924090656239997</v>
      </c>
      <c r="O174" s="56">
        <f>'[1]КС 2023'!$GA$585</f>
        <v>267.36969844821601</v>
      </c>
      <c r="P174" s="4">
        <f t="shared" si="44"/>
        <v>0</v>
      </c>
      <c r="Q174" s="24">
        <f t="shared" si="45"/>
        <v>0</v>
      </c>
      <c r="R174" s="25">
        <f t="shared" si="39"/>
        <v>0</v>
      </c>
      <c r="S174" s="26">
        <f t="shared" si="40"/>
        <v>0</v>
      </c>
      <c r="T174" s="25"/>
    </row>
    <row r="175" spans="1:22" ht="20.45" customHeight="1" x14ac:dyDescent="0.25">
      <c r="A175" s="88"/>
      <c r="B175" s="38" t="s">
        <v>72</v>
      </c>
      <c r="C175" s="54" t="s">
        <v>18</v>
      </c>
      <c r="D175" s="57">
        <f>'[1]КС 2023'!$AA$588</f>
        <v>3</v>
      </c>
      <c r="E175" s="56">
        <f>'[1]КС 2023'!$GG$588</f>
        <v>126.91467794207999</v>
      </c>
      <c r="F175" s="57">
        <f t="shared" si="51"/>
        <v>3</v>
      </c>
      <c r="G175" s="57">
        <f>'[1]КС 2023'!$J$588</f>
        <v>0</v>
      </c>
      <c r="H175" s="57">
        <f>'[1]КС 2023'!$N$588</f>
        <v>1</v>
      </c>
      <c r="I175" s="57">
        <f>'[1]КС 2023'!$S$588</f>
        <v>1</v>
      </c>
      <c r="J175" s="57">
        <f>'[1]КС 2023'!$Z$588</f>
        <v>1</v>
      </c>
      <c r="K175" s="56">
        <f t="shared" si="52"/>
        <v>126.91467794208</v>
      </c>
      <c r="L175" s="56">
        <f>'[1]КС 2023'!$CO$588</f>
        <v>0</v>
      </c>
      <c r="M175" s="56">
        <f>'[1]КС 2023'!$DM$588</f>
        <v>42.304892647359999</v>
      </c>
      <c r="N175" s="56">
        <f>'[1]КС 2023'!$EK$588</f>
        <v>42.304892647359999</v>
      </c>
      <c r="O175" s="56">
        <f>'[1]КС 2023'!$GA$588</f>
        <v>42.304892647359999</v>
      </c>
      <c r="P175" s="4">
        <f t="shared" si="44"/>
        <v>0</v>
      </c>
      <c r="Q175" s="24">
        <f t="shared" si="45"/>
        <v>0</v>
      </c>
      <c r="R175" s="25">
        <f t="shared" si="39"/>
        <v>0</v>
      </c>
      <c r="S175" s="26">
        <f t="shared" si="40"/>
        <v>0</v>
      </c>
      <c r="T175" s="25"/>
    </row>
    <row r="176" spans="1:22" ht="20.45" customHeight="1" x14ac:dyDescent="0.25">
      <c r="A176" s="88"/>
      <c r="B176" s="37" t="s">
        <v>46</v>
      </c>
      <c r="C176" s="54" t="s">
        <v>18</v>
      </c>
      <c r="D176" s="57">
        <f>'[1]КС 2023'!$AA$590</f>
        <v>17</v>
      </c>
      <c r="E176" s="56">
        <f>'[1]КС 2023'!$GG$590</f>
        <v>1146.608618270136</v>
      </c>
      <c r="F176" s="57">
        <f t="shared" si="51"/>
        <v>17</v>
      </c>
      <c r="G176" s="57">
        <f>'[1]КС 2023'!$J$590</f>
        <v>7</v>
      </c>
      <c r="H176" s="57">
        <f>'[1]КС 2023'!$N$590</f>
        <v>4</v>
      </c>
      <c r="I176" s="57">
        <f>'[1]КС 2023'!$S$590</f>
        <v>0</v>
      </c>
      <c r="J176" s="57">
        <f>'[1]КС 2023'!$Z$590</f>
        <v>6</v>
      </c>
      <c r="K176" s="56">
        <f t="shared" si="52"/>
        <v>1146.608618270136</v>
      </c>
      <c r="L176" s="56">
        <f>'[1]КС 2023'!$CO$590</f>
        <v>393.34549121056</v>
      </c>
      <c r="M176" s="56">
        <f>'[1]КС 2023'!$DM$590</f>
        <v>237.17743005488001</v>
      </c>
      <c r="N176" s="56">
        <f>'[1]КС 2023'!$EK$590</f>
        <v>0</v>
      </c>
      <c r="O176" s="56">
        <f>'[1]КС 2023'!$GA$590</f>
        <v>516.08569700469604</v>
      </c>
      <c r="P176" s="4">
        <f t="shared" si="44"/>
        <v>0</v>
      </c>
      <c r="Q176" s="24">
        <f t="shared" si="45"/>
        <v>0</v>
      </c>
      <c r="R176" s="25">
        <f t="shared" si="39"/>
        <v>0</v>
      </c>
      <c r="S176" s="26">
        <f t="shared" si="40"/>
        <v>0</v>
      </c>
      <c r="T176" s="25"/>
    </row>
    <row r="177" spans="1:20" ht="20.45" customHeight="1" x14ac:dyDescent="0.25">
      <c r="A177" s="88"/>
      <c r="B177" s="37" t="s">
        <v>26</v>
      </c>
      <c r="C177" s="54" t="s">
        <v>18</v>
      </c>
      <c r="D177" s="57">
        <f>'[1]КС 2023'!$AA$594</f>
        <v>34</v>
      </c>
      <c r="E177" s="56">
        <f>'[1]КС 2023'!$GG$594</f>
        <v>1975.8055804245359</v>
      </c>
      <c r="F177" s="57">
        <f t="shared" si="51"/>
        <v>34</v>
      </c>
      <c r="G177" s="57">
        <f>'[1]КС 2023'!$J$594</f>
        <v>6</v>
      </c>
      <c r="H177" s="57">
        <f>'[1]КС 2023'!$N$594</f>
        <v>8</v>
      </c>
      <c r="I177" s="57">
        <f>'[1]КС 2023'!$S$594</f>
        <v>9</v>
      </c>
      <c r="J177" s="57">
        <f>'[1]КС 2023'!$Z$594</f>
        <v>11</v>
      </c>
      <c r="K177" s="56">
        <f t="shared" si="52"/>
        <v>1975.8055804245357</v>
      </c>
      <c r="L177" s="56">
        <f>'[1]КС 2023'!$CO$594</f>
        <v>304.23518542143995</v>
      </c>
      <c r="M177" s="56">
        <f>'[1]КС 2023'!$DM$594</f>
        <v>428.62191142624005</v>
      </c>
      <c r="N177" s="56">
        <f>'[1]КС 2023'!$EK$594</f>
        <v>514.52439941616001</v>
      </c>
      <c r="O177" s="56">
        <f>'[1]КС 2023'!$GA$594</f>
        <v>728.42408416069588</v>
      </c>
      <c r="P177" s="4">
        <f t="shared" si="44"/>
        <v>0</v>
      </c>
      <c r="Q177" s="24">
        <f t="shared" si="45"/>
        <v>0</v>
      </c>
      <c r="R177" s="25">
        <f t="shared" si="39"/>
        <v>0</v>
      </c>
      <c r="S177" s="26">
        <f t="shared" si="40"/>
        <v>0</v>
      </c>
      <c r="T177" s="25"/>
    </row>
    <row r="178" spans="1:20" ht="20.45" customHeight="1" x14ac:dyDescent="0.25">
      <c r="A178" s="88"/>
      <c r="B178" s="37" t="s">
        <v>27</v>
      </c>
      <c r="C178" s="54" t="s">
        <v>18</v>
      </c>
      <c r="D178" s="57">
        <f>'[1]КС 2023'!$AA$601</f>
        <v>29</v>
      </c>
      <c r="E178" s="56">
        <f>'[1]КС 2023'!$GG$601</f>
        <v>1690.6352701076607</v>
      </c>
      <c r="F178" s="57">
        <f t="shared" si="51"/>
        <v>29</v>
      </c>
      <c r="G178" s="57">
        <f>'[1]КС 2023'!$J$601</f>
        <v>15</v>
      </c>
      <c r="H178" s="57">
        <f>'[1]КС 2023'!$N$601</f>
        <v>7</v>
      </c>
      <c r="I178" s="57">
        <f>'[1]КС 2023'!$S$601</f>
        <v>3</v>
      </c>
      <c r="J178" s="57">
        <f>'[1]КС 2023'!$Z$601</f>
        <v>4</v>
      </c>
      <c r="K178" s="56">
        <f t="shared" si="52"/>
        <v>1690.6352701076607</v>
      </c>
      <c r="L178" s="56">
        <f>'[1]КС 2023'!$CO$601</f>
        <v>848.79816524384</v>
      </c>
      <c r="M178" s="56">
        <f>'[1]КС 2023'!$DM$601</f>
        <v>387.94486661728001</v>
      </c>
      <c r="N178" s="56">
        <f>'[1]КС 2023'!$EK$601</f>
        <v>157.51821730399999</v>
      </c>
      <c r="O178" s="56">
        <f>'[1]КС 2023'!$GA$601</f>
        <v>296.37402094254077</v>
      </c>
      <c r="P178" s="4">
        <f t="shared" si="44"/>
        <v>0</v>
      </c>
      <c r="Q178" s="24">
        <f t="shared" si="45"/>
        <v>0</v>
      </c>
      <c r="R178" s="25">
        <f t="shared" si="39"/>
        <v>0</v>
      </c>
      <c r="S178" s="26">
        <f t="shared" si="40"/>
        <v>0</v>
      </c>
      <c r="T178" s="25"/>
    </row>
    <row r="179" spans="1:20" ht="20.45" customHeight="1" x14ac:dyDescent="0.25">
      <c r="A179" s="88"/>
      <c r="B179" s="37" t="s">
        <v>48</v>
      </c>
      <c r="C179" s="54" t="s">
        <v>18</v>
      </c>
      <c r="D179" s="57">
        <f>'[1]КС 2023'!$AA$604</f>
        <v>10</v>
      </c>
      <c r="E179" s="56">
        <f>'[1]КС 2023'!$GG$604</f>
        <v>591.36839296415997</v>
      </c>
      <c r="F179" s="57">
        <f t="shared" si="51"/>
        <v>10</v>
      </c>
      <c r="G179" s="57">
        <f>'[1]КС 2023'!$J$604</f>
        <v>3</v>
      </c>
      <c r="H179" s="57">
        <f>'[1]КС 2023'!$N$604</f>
        <v>3</v>
      </c>
      <c r="I179" s="57">
        <f>'[1]КС 2023'!$S$604</f>
        <v>2</v>
      </c>
      <c r="J179" s="57">
        <f>'[1]КС 2023'!$Z$604</f>
        <v>2</v>
      </c>
      <c r="K179" s="56">
        <f t="shared" si="52"/>
        <v>591.36839296415997</v>
      </c>
      <c r="L179" s="56">
        <f>'[1]КС 2023'!$CO$604</f>
        <v>235.37722185711999</v>
      </c>
      <c r="M179" s="56">
        <f>'[1]КС 2023'!$DM$604</f>
        <v>158.41832140288</v>
      </c>
      <c r="N179" s="56">
        <f>'[1]КС 2023'!$EK$604</f>
        <v>78.309056602560005</v>
      </c>
      <c r="O179" s="56">
        <f>'[1]КС 2023'!$GA$604</f>
        <v>119.26379310160002</v>
      </c>
      <c r="P179" s="4">
        <f t="shared" si="44"/>
        <v>0</v>
      </c>
      <c r="Q179" s="24">
        <f t="shared" si="45"/>
        <v>0</v>
      </c>
      <c r="R179" s="25">
        <f t="shared" si="39"/>
        <v>0</v>
      </c>
      <c r="S179" s="26">
        <f t="shared" si="40"/>
        <v>0</v>
      </c>
      <c r="T179" s="25"/>
    </row>
    <row r="180" spans="1:20" ht="20.45" customHeight="1" x14ac:dyDescent="0.25">
      <c r="A180" s="88"/>
      <c r="B180" s="37" t="s">
        <v>28</v>
      </c>
      <c r="C180" s="54" t="s">
        <v>18</v>
      </c>
      <c r="D180" s="57">
        <f>'[1]КС 2023'!$AA$608</f>
        <v>58</v>
      </c>
      <c r="E180" s="56">
        <f>'[1]КС 2023'!$GG$608</f>
        <v>2003.7767461981302</v>
      </c>
      <c r="F180" s="57">
        <f t="shared" si="51"/>
        <v>58</v>
      </c>
      <c r="G180" s="57">
        <f>'[1]КС 2023'!$J$608</f>
        <v>26</v>
      </c>
      <c r="H180" s="57">
        <f>'[1]КС 2023'!$N$608</f>
        <v>11</v>
      </c>
      <c r="I180" s="57">
        <f>'[1]КС 2023'!$S$608</f>
        <v>5</v>
      </c>
      <c r="J180" s="57">
        <f>'[1]КС 2023'!$Z$608</f>
        <v>16</v>
      </c>
      <c r="K180" s="56">
        <f t="shared" si="52"/>
        <v>2003.7767461981307</v>
      </c>
      <c r="L180" s="56">
        <f>'[1]КС 2023'!$CO$608</f>
        <v>884.95075061960006</v>
      </c>
      <c r="M180" s="56">
        <f>'[1]КС 2023'!$DM$608</f>
        <v>338.60671375048003</v>
      </c>
      <c r="N180" s="56">
        <f>'[1]КС 2023'!$EK$608</f>
        <v>130.16079804335999</v>
      </c>
      <c r="O180" s="56">
        <f>'[1]КС 2023'!$GA$608</f>
        <v>650.05848378469034</v>
      </c>
      <c r="P180" s="4">
        <f t="shared" si="44"/>
        <v>0</v>
      </c>
      <c r="Q180" s="24">
        <f t="shared" si="45"/>
        <v>0</v>
      </c>
      <c r="R180" s="25">
        <f t="shared" si="39"/>
        <v>0</v>
      </c>
      <c r="S180" s="26">
        <f t="shared" si="40"/>
        <v>0</v>
      </c>
      <c r="T180" s="25"/>
    </row>
    <row r="181" spans="1:20" ht="20.45" customHeight="1" x14ac:dyDescent="0.25">
      <c r="A181" s="88"/>
      <c r="B181" s="38" t="s">
        <v>29</v>
      </c>
      <c r="C181" s="54" t="s">
        <v>18</v>
      </c>
      <c r="D181" s="57">
        <f>'[1]КС 2023'!$AA$616</f>
        <v>8</v>
      </c>
      <c r="E181" s="56">
        <f>'[1]КС 2023'!$GG$616</f>
        <v>309.63581001471994</v>
      </c>
      <c r="F181" s="57">
        <f t="shared" si="51"/>
        <v>8</v>
      </c>
      <c r="G181" s="57">
        <f>'[1]КС 2023'!$J$616</f>
        <v>2</v>
      </c>
      <c r="H181" s="57">
        <f>'[1]КС 2023'!$N$616</f>
        <v>3</v>
      </c>
      <c r="I181" s="57">
        <f>'[1]КС 2023'!$S$616</f>
        <v>3</v>
      </c>
      <c r="J181" s="57">
        <f>'[1]КС 2023'!$Z$616</f>
        <v>0</v>
      </c>
      <c r="K181" s="56">
        <f t="shared" si="52"/>
        <v>309.63581001471999</v>
      </c>
      <c r="L181" s="56">
        <f>'[1]КС 2023'!$CO$616</f>
        <v>77.408952503679998</v>
      </c>
      <c r="M181" s="56">
        <f>'[1]КС 2023'!$DM$616</f>
        <v>116.11342875551999</v>
      </c>
      <c r="N181" s="56">
        <f>'[1]КС 2023'!$EK$616</f>
        <v>116.11342875551999</v>
      </c>
      <c r="O181" s="56">
        <f>'[1]КС 2023'!$GA$616</f>
        <v>0</v>
      </c>
      <c r="P181" s="4">
        <f t="shared" si="44"/>
        <v>0</v>
      </c>
      <c r="Q181" s="24">
        <f t="shared" si="45"/>
        <v>0</v>
      </c>
      <c r="R181" s="25">
        <f t="shared" si="39"/>
        <v>0</v>
      </c>
      <c r="S181" s="26">
        <f t="shared" si="40"/>
        <v>0</v>
      </c>
      <c r="T181" s="25"/>
    </row>
    <row r="182" spans="1:20" ht="20.45" customHeight="1" x14ac:dyDescent="0.25">
      <c r="A182" s="88"/>
      <c r="B182" s="37" t="s">
        <v>31</v>
      </c>
      <c r="C182" s="54" t="s">
        <v>18</v>
      </c>
      <c r="D182" s="57">
        <f>'[1]КС 2023'!$AA$618</f>
        <v>12</v>
      </c>
      <c r="E182" s="56">
        <f>'[1]КС 2023'!$GG$618</f>
        <v>585.89824969260485</v>
      </c>
      <c r="F182" s="57">
        <f t="shared" si="51"/>
        <v>12</v>
      </c>
      <c r="G182" s="57">
        <f>'[1]КС 2023'!$J$618</f>
        <v>4</v>
      </c>
      <c r="H182" s="57">
        <f>'[1]КС 2023'!$N$618</f>
        <v>4</v>
      </c>
      <c r="I182" s="57">
        <f>'[1]КС 2023'!$S$618</f>
        <v>1</v>
      </c>
      <c r="J182" s="57">
        <f>'[1]КС 2023'!$Z$618</f>
        <v>3</v>
      </c>
      <c r="K182" s="56">
        <f t="shared" si="52"/>
        <v>585.89824969260474</v>
      </c>
      <c r="L182" s="56">
        <f>'[1]КС 2023'!$CO$618</f>
        <v>183.62123617151997</v>
      </c>
      <c r="M182" s="56">
        <f>'[1]КС 2023'!$DM$618</f>
        <v>183.62123617151997</v>
      </c>
      <c r="N182" s="56">
        <f>'[1]КС 2023'!$EK$618</f>
        <v>45.905309042879992</v>
      </c>
      <c r="O182" s="56">
        <f>'[1]КС 2023'!$GA$618</f>
        <v>172.75046830668481</v>
      </c>
      <c r="P182" s="4">
        <f t="shared" si="44"/>
        <v>0</v>
      </c>
      <c r="Q182" s="24">
        <f t="shared" si="45"/>
        <v>0</v>
      </c>
      <c r="R182" s="25">
        <f t="shared" si="39"/>
        <v>0</v>
      </c>
      <c r="S182" s="26">
        <f t="shared" si="40"/>
        <v>0</v>
      </c>
      <c r="T182" s="25"/>
    </row>
    <row r="183" spans="1:20" ht="20.45" customHeight="1" x14ac:dyDescent="0.25">
      <c r="A183" s="88"/>
      <c r="B183" s="52" t="s">
        <v>38</v>
      </c>
      <c r="C183" s="53" t="s">
        <v>18</v>
      </c>
      <c r="D183" s="31">
        <f>SUBTOTAL(9,D184:D194)</f>
        <v>161</v>
      </c>
      <c r="E183" s="31">
        <f t="shared" ref="E183:O183" si="56">SUBTOTAL(9,E184:E194)</f>
        <v>5359.2006408428306</v>
      </c>
      <c r="F183" s="31">
        <f t="shared" si="56"/>
        <v>161</v>
      </c>
      <c r="G183" s="31">
        <f t="shared" si="56"/>
        <v>53</v>
      </c>
      <c r="H183" s="31">
        <f t="shared" si="56"/>
        <v>46</v>
      </c>
      <c r="I183" s="31">
        <f t="shared" si="56"/>
        <v>27</v>
      </c>
      <c r="J183" s="31">
        <f t="shared" si="56"/>
        <v>35</v>
      </c>
      <c r="K183" s="31">
        <f t="shared" si="56"/>
        <v>5359.2006408428306</v>
      </c>
      <c r="L183" s="31">
        <f t="shared" si="56"/>
        <v>1848.3598761089331</v>
      </c>
      <c r="M183" s="31">
        <f t="shared" si="56"/>
        <v>1283.2803289837314</v>
      </c>
      <c r="N183" s="31">
        <f t="shared" si="56"/>
        <v>811.82208037336</v>
      </c>
      <c r="O183" s="31">
        <f t="shared" si="56"/>
        <v>1415.7383553768057</v>
      </c>
      <c r="P183" s="4">
        <f t="shared" si="44"/>
        <v>0</v>
      </c>
      <c r="Q183" s="24">
        <f t="shared" si="45"/>
        <v>0</v>
      </c>
      <c r="R183" s="25">
        <f t="shared" si="39"/>
        <v>0</v>
      </c>
      <c r="S183" s="26">
        <f t="shared" si="40"/>
        <v>0</v>
      </c>
      <c r="T183" s="25"/>
    </row>
    <row r="184" spans="1:20" ht="20.45" customHeight="1" x14ac:dyDescent="0.25">
      <c r="A184" s="88"/>
      <c r="B184" s="38" t="s">
        <v>22</v>
      </c>
      <c r="C184" s="54" t="s">
        <v>18</v>
      </c>
      <c r="D184" s="57">
        <f>'[1]КС 2023'!$AA$621</f>
        <v>2</v>
      </c>
      <c r="E184" s="56">
        <f>'[1]КС 2023'!$GG$621</f>
        <v>25.854053904000001</v>
      </c>
      <c r="F184" s="57">
        <f t="shared" si="51"/>
        <v>2</v>
      </c>
      <c r="G184" s="57">
        <f>'[1]КС 2023'!$J$621</f>
        <v>0</v>
      </c>
      <c r="H184" s="57">
        <f>'[1]КС 2023'!$N$621</f>
        <v>2</v>
      </c>
      <c r="I184" s="57">
        <f>'[1]КС 2023'!$S$621</f>
        <v>0</v>
      </c>
      <c r="J184" s="57">
        <f>'[1]КС 2023'!$Z$621</f>
        <v>0</v>
      </c>
      <c r="K184" s="56">
        <f t="shared" si="52"/>
        <v>25.854053904000001</v>
      </c>
      <c r="L184" s="56">
        <f>'[1]КС 2023'!$CO$621</f>
        <v>0</v>
      </c>
      <c r="M184" s="56">
        <f>'[1]КС 2023'!$DM$621</f>
        <v>25.854053904000001</v>
      </c>
      <c r="N184" s="56">
        <f>'[1]КС 2023'!$EK$621</f>
        <v>0</v>
      </c>
      <c r="O184" s="56">
        <f>'[1]КС 2023'!$GA$621</f>
        <v>0</v>
      </c>
      <c r="P184" s="4">
        <f t="shared" si="44"/>
        <v>0</v>
      </c>
      <c r="Q184" s="24">
        <f t="shared" si="45"/>
        <v>0</v>
      </c>
      <c r="R184" s="25">
        <f t="shared" si="39"/>
        <v>0</v>
      </c>
      <c r="S184" s="26">
        <f t="shared" si="40"/>
        <v>0</v>
      </c>
      <c r="T184" s="25"/>
    </row>
    <row r="185" spans="1:20" ht="20.45" customHeight="1" x14ac:dyDescent="0.25">
      <c r="A185" s="88"/>
      <c r="B185" s="37" t="s">
        <v>23</v>
      </c>
      <c r="C185" s="54" t="s">
        <v>18</v>
      </c>
      <c r="D185" s="57">
        <f>'[1]КС 2023'!$AA$623</f>
        <v>9</v>
      </c>
      <c r="E185" s="56">
        <f>'[1]КС 2023'!$GG$623</f>
        <v>352.39075471152</v>
      </c>
      <c r="F185" s="57">
        <f t="shared" si="51"/>
        <v>9</v>
      </c>
      <c r="G185" s="57">
        <f>'[1]КС 2023'!$J$623</f>
        <v>1</v>
      </c>
      <c r="H185" s="57">
        <f>'[1]КС 2023'!$N$623</f>
        <v>5</v>
      </c>
      <c r="I185" s="57">
        <f>'[1]КС 2023'!$S$623</f>
        <v>2</v>
      </c>
      <c r="J185" s="57">
        <f>'[1]КС 2023'!$Z$623</f>
        <v>1</v>
      </c>
      <c r="K185" s="56">
        <f t="shared" si="52"/>
        <v>352.39075471152</v>
      </c>
      <c r="L185" s="56">
        <f>'[1]КС 2023'!$CO$623</f>
        <v>39.154528301280003</v>
      </c>
      <c r="M185" s="56">
        <f>'[1]КС 2023'!$DM$623</f>
        <v>195.77264150640002</v>
      </c>
      <c r="N185" s="56">
        <f>'[1]КС 2023'!$EK$623</f>
        <v>78.309056602560005</v>
      </c>
      <c r="O185" s="56">
        <f>'[1]КС 2023'!$GA$623</f>
        <v>39.154528301280003</v>
      </c>
      <c r="P185" s="4">
        <f t="shared" si="44"/>
        <v>0</v>
      </c>
      <c r="Q185" s="24">
        <f t="shared" si="45"/>
        <v>0</v>
      </c>
      <c r="R185" s="25">
        <f t="shared" si="39"/>
        <v>0</v>
      </c>
      <c r="S185" s="26">
        <f t="shared" si="40"/>
        <v>0</v>
      </c>
      <c r="T185" s="25"/>
    </row>
    <row r="186" spans="1:20" ht="20.45" customHeight="1" x14ac:dyDescent="0.25">
      <c r="A186" s="88"/>
      <c r="B186" s="37" t="s">
        <v>24</v>
      </c>
      <c r="C186" s="54" t="s">
        <v>18</v>
      </c>
      <c r="D186" s="57">
        <f>'[1]КС 2023'!$AA$625</f>
        <v>0</v>
      </c>
      <c r="E186" s="56">
        <f>'[1]КС 2023'!$GG$625</f>
        <v>0</v>
      </c>
      <c r="F186" s="57">
        <f t="shared" si="51"/>
        <v>0</v>
      </c>
      <c r="G186" s="57">
        <f>'[1]КС 2023'!$J$625</f>
        <v>0</v>
      </c>
      <c r="H186" s="57">
        <f>'[1]КС 2023'!$N$625</f>
        <v>0</v>
      </c>
      <c r="I186" s="57">
        <f>'[1]КС 2023'!$S$625</f>
        <v>0</v>
      </c>
      <c r="J186" s="57">
        <f>'[1]КС 2023'!$Z$625</f>
        <v>0</v>
      </c>
      <c r="K186" s="56">
        <f t="shared" si="52"/>
        <v>0</v>
      </c>
      <c r="L186" s="56">
        <f>'[1]КС 2023'!$CO$625</f>
        <v>0</v>
      </c>
      <c r="M186" s="56">
        <f>'[1]КС 2023'!$DM$625</f>
        <v>0</v>
      </c>
      <c r="N186" s="56">
        <f>'[1]КС 2023'!$EK$625</f>
        <v>0</v>
      </c>
      <c r="O186" s="56">
        <f>'[1]КС 2023'!$GA$625</f>
        <v>0</v>
      </c>
      <c r="P186" s="4">
        <f t="shared" si="44"/>
        <v>0</v>
      </c>
      <c r="Q186" s="24">
        <f t="shared" si="45"/>
        <v>0</v>
      </c>
      <c r="R186" s="25">
        <f t="shared" si="39"/>
        <v>0</v>
      </c>
      <c r="S186" s="26">
        <f t="shared" si="40"/>
        <v>0</v>
      </c>
      <c r="T186" s="25"/>
    </row>
    <row r="187" spans="1:20" ht="16.5" customHeight="1" x14ac:dyDescent="0.25">
      <c r="A187" s="88"/>
      <c r="B187" s="97" t="s">
        <v>73</v>
      </c>
      <c r="C187" s="54" t="s">
        <v>18</v>
      </c>
      <c r="D187" s="57">
        <f>'[1]КС 2023'!AA$627</f>
        <v>1</v>
      </c>
      <c r="E187" s="56">
        <f>'[1]КС 2023'!GG$627</f>
        <v>14.263716583653377</v>
      </c>
      <c r="F187" s="57">
        <f t="shared" si="51"/>
        <v>1</v>
      </c>
      <c r="G187" s="57">
        <f>'[1]КС 2023'!J$627</f>
        <v>1</v>
      </c>
      <c r="H187" s="57">
        <f>'[1]КС 2023'!N$627</f>
        <v>0</v>
      </c>
      <c r="I187" s="57">
        <f>'[1]КС 2023'!S$627</f>
        <v>0</v>
      </c>
      <c r="J187" s="57">
        <f>'[1]КС 2023'!Z$627</f>
        <v>0</v>
      </c>
      <c r="K187" s="56">
        <f t="shared" si="52"/>
        <v>14.263716583653377</v>
      </c>
      <c r="L187" s="56">
        <f>'[1]КС 2023'!CO$627</f>
        <v>14.263716583653377</v>
      </c>
      <c r="M187" s="56">
        <f>'[1]КС 2023'!DM$627</f>
        <v>0</v>
      </c>
      <c r="N187" s="56">
        <f>'[1]КС 2023'!EK$627</f>
        <v>0</v>
      </c>
      <c r="O187" s="56">
        <f>'[1]КС 2023'!GA$627</f>
        <v>0</v>
      </c>
      <c r="P187" s="4">
        <f t="shared" si="44"/>
        <v>0</v>
      </c>
      <c r="Q187" s="24">
        <f t="shared" si="45"/>
        <v>0</v>
      </c>
      <c r="R187" s="25">
        <f t="shared" si="39"/>
        <v>0</v>
      </c>
      <c r="S187" s="26">
        <f t="shared" si="40"/>
        <v>0</v>
      </c>
      <c r="T187" s="25"/>
    </row>
    <row r="188" spans="1:20" ht="20.45" customHeight="1" x14ac:dyDescent="0.25">
      <c r="A188" s="88"/>
      <c r="B188" s="37" t="s">
        <v>25</v>
      </c>
      <c r="C188" s="54" t="s">
        <v>18</v>
      </c>
      <c r="D188" s="57">
        <f>'[1]КС 2023'!$AA$629</f>
        <v>46</v>
      </c>
      <c r="E188" s="56">
        <f>'[1]КС 2023'!$GG$629</f>
        <v>884.70848855894405</v>
      </c>
      <c r="F188" s="57">
        <f t="shared" si="51"/>
        <v>46</v>
      </c>
      <c r="G188" s="57">
        <f>'[1]КС 2023'!$J$629</f>
        <v>11</v>
      </c>
      <c r="H188" s="57">
        <f>'[1]КС 2023'!$N$629</f>
        <v>17</v>
      </c>
      <c r="I188" s="57">
        <f>'[1]КС 2023'!$S$629</f>
        <v>9</v>
      </c>
      <c r="J188" s="57">
        <f>'[1]КС 2023'!$Z$629</f>
        <v>9</v>
      </c>
      <c r="K188" s="56">
        <f t="shared" si="52"/>
        <v>884.70848855894394</v>
      </c>
      <c r="L188" s="56">
        <f>'[1]КС 2023'!$CO$629</f>
        <v>234.02706570879997</v>
      </c>
      <c r="M188" s="56">
        <f>'[1]КС 2023'!$DM$629</f>
        <v>306.03539361920002</v>
      </c>
      <c r="N188" s="56">
        <f>'[1]КС 2023'!$EK$629</f>
        <v>162.01873779839997</v>
      </c>
      <c r="O188" s="56">
        <f>'[1]КС 2023'!$GA$629</f>
        <v>182.62729143254398</v>
      </c>
      <c r="P188" s="4">
        <f t="shared" si="44"/>
        <v>0</v>
      </c>
      <c r="Q188" s="24">
        <f t="shared" si="45"/>
        <v>0</v>
      </c>
      <c r="R188" s="25">
        <f t="shared" si="39"/>
        <v>0</v>
      </c>
      <c r="S188" s="26">
        <f t="shared" si="40"/>
        <v>0</v>
      </c>
      <c r="T188" s="25"/>
    </row>
    <row r="189" spans="1:20" ht="20.45" customHeight="1" x14ac:dyDescent="0.25">
      <c r="A189" s="88"/>
      <c r="B189" s="37" t="s">
        <v>26</v>
      </c>
      <c r="C189" s="54" t="s">
        <v>18</v>
      </c>
      <c r="D189" s="57">
        <f>'[1]КС 2023'!$AA$631</f>
        <v>7</v>
      </c>
      <c r="E189" s="56">
        <f>'[1]КС 2023'!$GG$631</f>
        <v>335.52816622079996</v>
      </c>
      <c r="F189" s="57">
        <f t="shared" si="51"/>
        <v>7</v>
      </c>
      <c r="G189" s="57">
        <f>'[1]КС 2023'!$J$631</f>
        <v>0</v>
      </c>
      <c r="H189" s="57">
        <f>'[1]КС 2023'!$N$631</f>
        <v>1</v>
      </c>
      <c r="I189" s="57">
        <f>'[1]КС 2023'!$S$631</f>
        <v>3</v>
      </c>
      <c r="J189" s="57">
        <f>'[1]КС 2023'!$Z$631</f>
        <v>3</v>
      </c>
      <c r="K189" s="56">
        <f t="shared" si="52"/>
        <v>335.52816622080002</v>
      </c>
      <c r="L189" s="56">
        <f>'[1]КС 2023'!$CO$631</f>
        <v>0</v>
      </c>
      <c r="M189" s="56">
        <f>'[1]КС 2023'!$DM$631</f>
        <v>45.962762495999996</v>
      </c>
      <c r="N189" s="56">
        <f>'[1]КС 2023'!$EK$631</f>
        <v>137.888287488</v>
      </c>
      <c r="O189" s="56">
        <f>'[1]КС 2023'!$GA$631</f>
        <v>151.6771162368</v>
      </c>
      <c r="P189" s="4">
        <f t="shared" si="44"/>
        <v>0</v>
      </c>
      <c r="Q189" s="24">
        <f t="shared" si="45"/>
        <v>0</v>
      </c>
      <c r="R189" s="25">
        <f t="shared" si="39"/>
        <v>0</v>
      </c>
      <c r="S189" s="26">
        <f t="shared" si="40"/>
        <v>0</v>
      </c>
      <c r="T189" s="25"/>
    </row>
    <row r="190" spans="1:20" ht="20.45" customHeight="1" x14ac:dyDescent="0.25">
      <c r="A190" s="88"/>
      <c r="B190" s="69" t="s">
        <v>41</v>
      </c>
      <c r="C190" s="54" t="s">
        <v>18</v>
      </c>
      <c r="D190" s="57">
        <f>'[1]КС 2023'!$AA$633</f>
        <v>6</v>
      </c>
      <c r="E190" s="56">
        <f>'[1]КС 2023'!$GG$633</f>
        <v>183.17118421749103</v>
      </c>
      <c r="F190" s="57">
        <f t="shared" si="51"/>
        <v>6</v>
      </c>
      <c r="G190" s="57">
        <f>'[1]КС 2023'!$J$633</f>
        <v>0</v>
      </c>
      <c r="H190" s="57">
        <f>'[1]КС 2023'!$N$633</f>
        <v>2</v>
      </c>
      <c r="I190" s="57">
        <f>'[1]КС 2023'!$S$633</f>
        <v>2</v>
      </c>
      <c r="J190" s="57">
        <f>'[1]КС 2023'!$Z$633</f>
        <v>2</v>
      </c>
      <c r="K190" s="56">
        <f t="shared" si="52"/>
        <v>183.17118421749109</v>
      </c>
      <c r="L190" s="56">
        <f>'[1]КС 2023'!$CO$633</f>
        <v>0</v>
      </c>
      <c r="M190" s="56">
        <f>'[1]КС 2023'!$DM$633</f>
        <v>112.96306450485105</v>
      </c>
      <c r="N190" s="56">
        <f>'[1]КС 2023'!$EK$633</f>
        <v>35.104059856320006</v>
      </c>
      <c r="O190" s="56">
        <f>'[1]КС 2023'!$GA$633</f>
        <v>35.104059856320006</v>
      </c>
      <c r="P190" s="4">
        <f t="shared" si="44"/>
        <v>0</v>
      </c>
      <c r="Q190" s="24">
        <f t="shared" si="45"/>
        <v>0</v>
      </c>
      <c r="R190" s="25">
        <f t="shared" si="39"/>
        <v>0</v>
      </c>
      <c r="S190" s="26">
        <f t="shared" si="40"/>
        <v>0</v>
      </c>
      <c r="T190" s="25"/>
    </row>
    <row r="191" spans="1:20" ht="20.45" customHeight="1" x14ac:dyDescent="0.25">
      <c r="A191" s="88"/>
      <c r="B191" s="37" t="s">
        <v>27</v>
      </c>
      <c r="C191" s="54" t="s">
        <v>18</v>
      </c>
      <c r="D191" s="57">
        <f>'[1]КС 2023'!$AA$636</f>
        <v>26</v>
      </c>
      <c r="E191" s="56">
        <f>'[1]КС 2023'!$GG$636</f>
        <v>1606.3353504367681</v>
      </c>
      <c r="F191" s="57">
        <f t="shared" si="51"/>
        <v>26</v>
      </c>
      <c r="G191" s="57">
        <f>'[1]КС 2023'!$J$636</f>
        <v>12</v>
      </c>
      <c r="H191" s="57">
        <f>'[1]КС 2023'!$N$636</f>
        <v>2</v>
      </c>
      <c r="I191" s="57">
        <f>'[1]КС 2023'!$S$636</f>
        <v>3</v>
      </c>
      <c r="J191" s="57">
        <f>'[1]КС 2023'!$Z$636</f>
        <v>9</v>
      </c>
      <c r="K191" s="56">
        <f t="shared" si="52"/>
        <v>1606.3353504367678</v>
      </c>
      <c r="L191" s="56">
        <f>'[1]КС 2023'!$CO$636</f>
        <v>689.92979179151996</v>
      </c>
      <c r="M191" s="56">
        <f>'[1]КС 2023'!$DM$636</f>
        <v>115.21332465663998</v>
      </c>
      <c r="N191" s="56">
        <f>'[1]КС 2023'!$EK$636</f>
        <v>172.81998698496</v>
      </c>
      <c r="O191" s="56">
        <f>'[1]КС 2023'!$GA$636</f>
        <v>628.372247003648</v>
      </c>
      <c r="P191" s="4">
        <f t="shared" si="44"/>
        <v>0</v>
      </c>
      <c r="Q191" s="24">
        <f t="shared" si="45"/>
        <v>0</v>
      </c>
      <c r="R191" s="25">
        <f t="shared" si="39"/>
        <v>0</v>
      </c>
      <c r="S191" s="26">
        <f t="shared" si="40"/>
        <v>0</v>
      </c>
      <c r="T191" s="25"/>
    </row>
    <row r="192" spans="1:20" ht="20.45" customHeight="1" x14ac:dyDescent="0.25">
      <c r="A192" s="88"/>
      <c r="B192" s="37" t="s">
        <v>28</v>
      </c>
      <c r="C192" s="54" t="s">
        <v>18</v>
      </c>
      <c r="D192" s="57">
        <f>'[1]КС 2023'!$AA$639</f>
        <v>57</v>
      </c>
      <c r="E192" s="56">
        <f>'[1]КС 2023'!$GG$639</f>
        <v>1734.6232137862937</v>
      </c>
      <c r="F192" s="57">
        <f t="shared" si="51"/>
        <v>57</v>
      </c>
      <c r="G192" s="57">
        <f>'[1]КС 2023'!$J$639</f>
        <v>26</v>
      </c>
      <c r="H192" s="57">
        <f>'[1]КС 2023'!$N$639</f>
        <v>14</v>
      </c>
      <c r="I192" s="57">
        <f>'[1]КС 2023'!$S$639</f>
        <v>7</v>
      </c>
      <c r="J192" s="57">
        <f>'[1]КС 2023'!$Z$639</f>
        <v>10</v>
      </c>
      <c r="K192" s="56">
        <f t="shared" si="52"/>
        <v>1734.6232137862935</v>
      </c>
      <c r="L192" s="56">
        <f>'[1]КС 2023'!$CO$639</f>
        <v>793.57582121999997</v>
      </c>
      <c r="M192" s="56">
        <f>'[1]КС 2023'!$DM$639</f>
        <v>413.97128088063999</v>
      </c>
      <c r="N192" s="56">
        <f>'[1]КС 2023'!$EK$639</f>
        <v>186.97747539128002</v>
      </c>
      <c r="O192" s="56">
        <f>'[1]КС 2023'!$GA$639</f>
        <v>340.09863629437353</v>
      </c>
      <c r="P192" s="4">
        <f t="shared" si="44"/>
        <v>0</v>
      </c>
      <c r="Q192" s="24">
        <f t="shared" si="45"/>
        <v>0</v>
      </c>
      <c r="R192" s="25">
        <f t="shared" si="39"/>
        <v>0</v>
      </c>
      <c r="S192" s="26">
        <f t="shared" si="40"/>
        <v>0</v>
      </c>
      <c r="T192" s="25"/>
    </row>
    <row r="193" spans="1:20" ht="20.45" customHeight="1" x14ac:dyDescent="0.25">
      <c r="A193" s="88"/>
      <c r="B193" s="98" t="s">
        <v>29</v>
      </c>
      <c r="C193" s="54" t="s">
        <v>18</v>
      </c>
      <c r="D193" s="99">
        <f>'[1]КС 2023'!$AA$642</f>
        <v>5</v>
      </c>
      <c r="E193" s="100">
        <f>'[1]КС 2023'!$GG$642</f>
        <v>193.52238125919999</v>
      </c>
      <c r="F193" s="99">
        <f t="shared" si="51"/>
        <v>5</v>
      </c>
      <c r="G193" s="99">
        <f>'[1]КС 2023'!$J$642</f>
        <v>2</v>
      </c>
      <c r="H193" s="99">
        <f>'[1]КС 2023'!$N$642</f>
        <v>1</v>
      </c>
      <c r="I193" s="99">
        <f>'[1]КС 2023'!$S$642</f>
        <v>1</v>
      </c>
      <c r="J193" s="99">
        <f>'[1]КС 2023'!$Z$642</f>
        <v>1</v>
      </c>
      <c r="K193" s="100">
        <f t="shared" si="52"/>
        <v>193.52238125919999</v>
      </c>
      <c r="L193" s="100">
        <f>'[1]КС 2023'!$CO$642</f>
        <v>77.408952503679998</v>
      </c>
      <c r="M193" s="100">
        <f>'[1]КС 2023'!$DM$642</f>
        <v>38.704476251839999</v>
      </c>
      <c r="N193" s="100">
        <f>'[1]КС 2023'!$EK$642</f>
        <v>38.704476251839999</v>
      </c>
      <c r="O193" s="100">
        <f>'[1]КС 2023'!$GA$642</f>
        <v>38.704476251839999</v>
      </c>
      <c r="P193" s="4">
        <f t="shared" si="44"/>
        <v>0</v>
      </c>
      <c r="Q193" s="24">
        <f t="shared" si="45"/>
        <v>0</v>
      </c>
      <c r="R193" s="25">
        <f t="shared" si="39"/>
        <v>0</v>
      </c>
      <c r="S193" s="26">
        <f t="shared" si="40"/>
        <v>0</v>
      </c>
      <c r="T193" s="25"/>
    </row>
    <row r="194" spans="1:20" ht="20.45" customHeight="1" x14ac:dyDescent="0.25">
      <c r="A194" s="88"/>
      <c r="B194" s="98" t="s">
        <v>66</v>
      </c>
      <c r="C194" s="54" t="s">
        <v>18</v>
      </c>
      <c r="D194" s="99">
        <f>'[1]КС 2023'!AA$644</f>
        <v>2</v>
      </c>
      <c r="E194" s="100">
        <f>'[1]КС 2023'!GG$644</f>
        <v>28.803331164159996</v>
      </c>
      <c r="F194" s="99">
        <f t="shared" si="51"/>
        <v>2</v>
      </c>
      <c r="G194" s="99">
        <f>'[1]КС 2023'!J$644</f>
        <v>0</v>
      </c>
      <c r="H194" s="99">
        <f>'[1]КС 2023'!N$644</f>
        <v>2</v>
      </c>
      <c r="I194" s="99">
        <f>'[1]КС 2023'!S$644</f>
        <v>0</v>
      </c>
      <c r="J194" s="99">
        <f>'[1]КС 2023'!Z$644</f>
        <v>0</v>
      </c>
      <c r="K194" s="100">
        <f t="shared" si="52"/>
        <v>28.803331164159996</v>
      </c>
      <c r="L194" s="100">
        <f>'[1]КС 2023'!CO$644</f>
        <v>0</v>
      </c>
      <c r="M194" s="100">
        <f>'[1]КС 2023'!DM$644</f>
        <v>28.803331164159996</v>
      </c>
      <c r="N194" s="100">
        <f>'[1]КС 2023'!EK$644</f>
        <v>0</v>
      </c>
      <c r="O194" s="100">
        <f>'[1]КС 2023'!GA$644</f>
        <v>0</v>
      </c>
      <c r="P194" s="4">
        <f t="shared" si="44"/>
        <v>0</v>
      </c>
      <c r="Q194" s="24">
        <f t="shared" si="45"/>
        <v>0</v>
      </c>
      <c r="R194" s="25">
        <f t="shared" si="39"/>
        <v>0</v>
      </c>
      <c r="S194" s="26">
        <f t="shared" si="40"/>
        <v>0</v>
      </c>
      <c r="T194" s="25"/>
    </row>
    <row r="195" spans="1:20" ht="20.45" customHeight="1" x14ac:dyDescent="0.25">
      <c r="A195" s="88"/>
      <c r="B195" s="52" t="s">
        <v>32</v>
      </c>
      <c r="C195" s="101" t="s">
        <v>18</v>
      </c>
      <c r="D195" s="102">
        <f>SUBTOTAL(9,D196:D198)</f>
        <v>210</v>
      </c>
      <c r="E195" s="102">
        <f t="shared" ref="E195:O195" si="57">SUBTOTAL(9,E196:E198)</f>
        <v>7411.3026162826936</v>
      </c>
      <c r="F195" s="102">
        <f t="shared" si="57"/>
        <v>210</v>
      </c>
      <c r="G195" s="102">
        <f t="shared" si="57"/>
        <v>65</v>
      </c>
      <c r="H195" s="102">
        <f t="shared" si="57"/>
        <v>52</v>
      </c>
      <c r="I195" s="102">
        <f t="shared" si="57"/>
        <v>52</v>
      </c>
      <c r="J195" s="102">
        <f t="shared" si="57"/>
        <v>41</v>
      </c>
      <c r="K195" s="102">
        <f t="shared" si="57"/>
        <v>7411.3026162826936</v>
      </c>
      <c r="L195" s="102">
        <f t="shared" si="57"/>
        <v>1890.8324020388316</v>
      </c>
      <c r="M195" s="102">
        <f t="shared" si="57"/>
        <v>1708.7096827252533</v>
      </c>
      <c r="N195" s="102">
        <f t="shared" si="57"/>
        <v>2017.2683012049126</v>
      </c>
      <c r="O195" s="102">
        <f t="shared" si="57"/>
        <v>1794.4922303136955</v>
      </c>
      <c r="P195" s="4">
        <f t="shared" si="44"/>
        <v>0</v>
      </c>
      <c r="Q195" s="24">
        <f t="shared" si="45"/>
        <v>0</v>
      </c>
      <c r="R195" s="25">
        <f t="shared" si="39"/>
        <v>0</v>
      </c>
      <c r="S195" s="26">
        <f t="shared" si="40"/>
        <v>0</v>
      </c>
      <c r="T195" s="25"/>
    </row>
    <row r="196" spans="1:20" ht="20.45" customHeight="1" x14ac:dyDescent="0.25">
      <c r="A196" s="88"/>
      <c r="B196" s="103" t="s">
        <v>73</v>
      </c>
      <c r="C196" s="104"/>
      <c r="D196" s="105">
        <f>'[1]КС 2023'!$AA$647</f>
        <v>1</v>
      </c>
      <c r="E196" s="105">
        <f>'[1]КС 2023'!$GG$647</f>
        <v>14.263716583653377</v>
      </c>
      <c r="F196" s="106">
        <f t="shared" si="51"/>
        <v>1</v>
      </c>
      <c r="G196" s="105">
        <f>'[1]КС 2023'!$J$648</f>
        <v>0</v>
      </c>
      <c r="H196" s="105">
        <f>'[1]КС 2023'!$N$648</f>
        <v>1</v>
      </c>
      <c r="I196" s="105">
        <f>'[1]КС 2023'!$S$647</f>
        <v>0</v>
      </c>
      <c r="J196" s="105">
        <f>'[1]КС 2023'!$Z$647</f>
        <v>0</v>
      </c>
      <c r="K196" s="107">
        <f t="shared" si="52"/>
        <v>14.263716583653377</v>
      </c>
      <c r="L196" s="105">
        <f>'[1]КС 2023'!$CO$647</f>
        <v>0</v>
      </c>
      <c r="M196" s="105">
        <f>'[1]КС 2023'!$DM$647</f>
        <v>14.263716583653377</v>
      </c>
      <c r="N196" s="105">
        <f>'[1]КС 2023'!$EK$647</f>
        <v>0</v>
      </c>
      <c r="O196" s="105">
        <f>'[1]КС 2023'!$GA$647</f>
        <v>0</v>
      </c>
      <c r="P196" s="4"/>
      <c r="Q196" s="24"/>
      <c r="R196" s="25"/>
      <c r="S196" s="26"/>
      <c r="T196" s="25"/>
    </row>
    <row r="197" spans="1:20" ht="20.45" customHeight="1" x14ac:dyDescent="0.25">
      <c r="A197" s="88"/>
      <c r="B197" s="108" t="s">
        <v>25</v>
      </c>
      <c r="C197" s="109" t="s">
        <v>18</v>
      </c>
      <c r="D197" s="106">
        <f>'[1]КС 2023'!$AA$649</f>
        <v>200</v>
      </c>
      <c r="E197" s="107">
        <f>'[1]КС 2023'!$GG$649</f>
        <v>7123.1535008882402</v>
      </c>
      <c r="F197" s="106">
        <f t="shared" si="51"/>
        <v>200</v>
      </c>
      <c r="G197" s="106">
        <f>'[1]КС 2023'!$J$649</f>
        <v>56</v>
      </c>
      <c r="H197" s="106">
        <f>'[1]КС 2023'!$N$649</f>
        <v>51</v>
      </c>
      <c r="I197" s="106">
        <f>'[1]КС 2023'!$S$649</f>
        <v>52</v>
      </c>
      <c r="J197" s="106">
        <f>'[1]КС 2023'!$Z$649</f>
        <v>41</v>
      </c>
      <c r="K197" s="107">
        <f t="shared" si="52"/>
        <v>7123.1535008882402</v>
      </c>
      <c r="L197" s="107">
        <f>'[1]КС 2023'!$CO$649</f>
        <v>1616.9470032280317</v>
      </c>
      <c r="M197" s="107">
        <f>'[1]КС 2023'!$DM$649</f>
        <v>1694.4459661415999</v>
      </c>
      <c r="N197" s="107">
        <f>'[1]КС 2023'!$EK$649</f>
        <v>2017.2683012049126</v>
      </c>
      <c r="O197" s="107">
        <f>'[1]КС 2023'!$GA$649</f>
        <v>1794.4922303136955</v>
      </c>
      <c r="P197" s="4">
        <f t="shared" si="44"/>
        <v>0</v>
      </c>
      <c r="Q197" s="24">
        <f t="shared" si="45"/>
        <v>0</v>
      </c>
      <c r="R197" s="25">
        <f t="shared" si="39"/>
        <v>0</v>
      </c>
      <c r="S197" s="26">
        <f t="shared" si="40"/>
        <v>0</v>
      </c>
      <c r="T197" s="25"/>
    </row>
    <row r="198" spans="1:20" ht="20.45" customHeight="1" x14ac:dyDescent="0.25">
      <c r="A198" s="88"/>
      <c r="B198" s="110" t="s">
        <v>28</v>
      </c>
      <c r="C198" s="54" t="s">
        <v>18</v>
      </c>
      <c r="D198" s="57">
        <f>'[1]КС 2023'!$AA$660</f>
        <v>9</v>
      </c>
      <c r="E198" s="56">
        <f>'[1]КС 2023'!$GG$660</f>
        <v>273.88539881079993</v>
      </c>
      <c r="F198" s="57">
        <f t="shared" si="51"/>
        <v>9</v>
      </c>
      <c r="G198" s="57">
        <f>'[1]КС 2023'!$J$660</f>
        <v>9</v>
      </c>
      <c r="H198" s="57">
        <f>'[1]КС 2023'!$N$660</f>
        <v>0</v>
      </c>
      <c r="I198" s="57">
        <f>'[1]КС 2023'!$S$660</f>
        <v>0</v>
      </c>
      <c r="J198" s="57">
        <f>'[1]КС 2023'!$Z$660</f>
        <v>0</v>
      </c>
      <c r="K198" s="56">
        <f t="shared" si="52"/>
        <v>273.88539881079993</v>
      </c>
      <c r="L198" s="56">
        <f>'[1]КС 2023'!$CO$660</f>
        <v>273.88539881079993</v>
      </c>
      <c r="M198" s="56">
        <f>'[1]КС 2023'!$DM$660</f>
        <v>0</v>
      </c>
      <c r="N198" s="56">
        <f>'[1]КС 2023'!$EK$660</f>
        <v>0</v>
      </c>
      <c r="O198" s="56">
        <f>'[1]КС 2023'!$GA$660</f>
        <v>0</v>
      </c>
      <c r="P198" s="4">
        <f t="shared" si="44"/>
        <v>0</v>
      </c>
      <c r="Q198" s="24">
        <f t="shared" si="45"/>
        <v>0</v>
      </c>
      <c r="R198" s="25">
        <f t="shared" si="39"/>
        <v>0</v>
      </c>
      <c r="S198" s="26">
        <f t="shared" si="40"/>
        <v>0</v>
      </c>
      <c r="T198" s="25"/>
    </row>
    <row r="199" spans="1:20" ht="20.45" customHeight="1" x14ac:dyDescent="0.25">
      <c r="A199" s="88"/>
      <c r="B199" s="52" t="s">
        <v>33</v>
      </c>
      <c r="C199" s="53" t="s">
        <v>18</v>
      </c>
      <c r="D199" s="31">
        <f>SUBTOTAL(9,D200:D214)</f>
        <v>247</v>
      </c>
      <c r="E199" s="32">
        <f t="shared" ref="E199:O199" si="58">SUBTOTAL(9,E200:E214)</f>
        <v>12204.548491101092</v>
      </c>
      <c r="F199" s="31">
        <f t="shared" si="58"/>
        <v>247</v>
      </c>
      <c r="G199" s="31">
        <f t="shared" si="58"/>
        <v>53</v>
      </c>
      <c r="H199" s="31">
        <f t="shared" si="58"/>
        <v>77</v>
      </c>
      <c r="I199" s="31">
        <f t="shared" si="58"/>
        <v>54</v>
      </c>
      <c r="J199" s="31">
        <f t="shared" si="58"/>
        <v>63</v>
      </c>
      <c r="K199" s="31">
        <f t="shared" si="58"/>
        <v>12204.548491101094</v>
      </c>
      <c r="L199" s="32">
        <f t="shared" si="58"/>
        <v>1915.0892499460961</v>
      </c>
      <c r="M199" s="32">
        <f t="shared" si="58"/>
        <v>3722.7673541692484</v>
      </c>
      <c r="N199" s="32">
        <f t="shared" si="58"/>
        <v>2526.8651094584802</v>
      </c>
      <c r="O199" s="32">
        <f t="shared" si="58"/>
        <v>4039.8267775272684</v>
      </c>
      <c r="P199" s="4">
        <f t="shared" si="44"/>
        <v>0</v>
      </c>
      <c r="Q199" s="24">
        <f t="shared" si="45"/>
        <v>0</v>
      </c>
      <c r="R199" s="25">
        <f t="shared" si="39"/>
        <v>0</v>
      </c>
      <c r="S199" s="26">
        <f t="shared" si="40"/>
        <v>0</v>
      </c>
      <c r="T199" s="25"/>
    </row>
    <row r="200" spans="1:20" ht="20.45" customHeight="1" x14ac:dyDescent="0.25">
      <c r="A200" s="88"/>
      <c r="B200" s="37" t="s">
        <v>23</v>
      </c>
      <c r="C200" s="54" t="s">
        <v>18</v>
      </c>
      <c r="D200" s="57">
        <f>'[1]КС 2023'!$AA$664</f>
        <v>38</v>
      </c>
      <c r="E200" s="56">
        <f>'[1]КС 2023'!$GG$664</f>
        <v>1463.3355728583142</v>
      </c>
      <c r="F200" s="57">
        <f t="shared" si="51"/>
        <v>38</v>
      </c>
      <c r="G200" s="57">
        <f>'[1]КС 2023'!$J$664</f>
        <v>11</v>
      </c>
      <c r="H200" s="57">
        <f>'[1]КС 2023'!$N$664</f>
        <v>10</v>
      </c>
      <c r="I200" s="57">
        <f>'[1]КС 2023'!$S$664</f>
        <v>7</v>
      </c>
      <c r="J200" s="57">
        <f>'[1]КС 2023'!$Z$664</f>
        <v>10</v>
      </c>
      <c r="K200" s="56">
        <f t="shared" si="52"/>
        <v>1463.3355728583144</v>
      </c>
      <c r="L200" s="56">
        <f>'[1]КС 2023'!$CO$664</f>
        <v>418.96015572656006</v>
      </c>
      <c r="M200" s="56">
        <f>'[1]КС 2023'!$DM$664</f>
        <v>379.35557537584003</v>
      </c>
      <c r="N200" s="56">
        <f>'[1]КС 2023'!$EK$664</f>
        <v>262.34204252144002</v>
      </c>
      <c r="O200" s="56">
        <f>'[1]КС 2023'!$GA$664</f>
        <v>402.67779923447438</v>
      </c>
      <c r="P200" s="4">
        <f t="shared" si="44"/>
        <v>0</v>
      </c>
      <c r="Q200" s="24">
        <f t="shared" si="45"/>
        <v>0</v>
      </c>
      <c r="R200" s="25">
        <f t="shared" si="39"/>
        <v>0</v>
      </c>
      <c r="S200" s="26">
        <f t="shared" si="40"/>
        <v>0</v>
      </c>
      <c r="T200" s="25"/>
    </row>
    <row r="201" spans="1:20" ht="20.45" customHeight="1" x14ac:dyDescent="0.25">
      <c r="A201" s="88"/>
      <c r="B201" s="58" t="s">
        <v>67</v>
      </c>
      <c r="C201" s="54" t="s">
        <v>18</v>
      </c>
      <c r="D201" s="57">
        <f>'[1]КС 2023'!$AA$668</f>
        <v>3</v>
      </c>
      <c r="E201" s="56">
        <f>'[1]КС 2023'!$GG$668</f>
        <v>130.96514638703997</v>
      </c>
      <c r="F201" s="57">
        <f t="shared" si="51"/>
        <v>3</v>
      </c>
      <c r="G201" s="57">
        <f>'[1]КС 2023'!$J$668</f>
        <v>0</v>
      </c>
      <c r="H201" s="57">
        <f>'[1]КС 2023'!$N$668</f>
        <v>2</v>
      </c>
      <c r="I201" s="57">
        <f>'[1]КС 2023'!$S$668</f>
        <v>1</v>
      </c>
      <c r="J201" s="57">
        <f>'[1]КС 2023'!$Z$668</f>
        <v>0</v>
      </c>
      <c r="K201" s="56">
        <f t="shared" si="52"/>
        <v>130.96514638703997</v>
      </c>
      <c r="L201" s="56">
        <f>'[1]КС 2023'!$CO$668</f>
        <v>0</v>
      </c>
      <c r="M201" s="56">
        <f>'[1]КС 2023'!$DM$668</f>
        <v>87.310097591359977</v>
      </c>
      <c r="N201" s="56">
        <f>'[1]КС 2023'!$EK$668</f>
        <v>43.655048795679988</v>
      </c>
      <c r="O201" s="56">
        <f>'[1]КС 2023'!$GA$668</f>
        <v>0</v>
      </c>
      <c r="P201" s="4">
        <f t="shared" si="44"/>
        <v>0</v>
      </c>
      <c r="Q201" s="24">
        <f t="shared" si="45"/>
        <v>0</v>
      </c>
      <c r="R201" s="25">
        <f t="shared" si="39"/>
        <v>0</v>
      </c>
      <c r="S201" s="26">
        <f t="shared" si="40"/>
        <v>0</v>
      </c>
      <c r="T201" s="25"/>
    </row>
    <row r="202" spans="1:20" ht="20.45" customHeight="1" x14ac:dyDescent="0.25">
      <c r="A202" s="88"/>
      <c r="B202" s="37" t="s">
        <v>34</v>
      </c>
      <c r="C202" s="54" t="s">
        <v>18</v>
      </c>
      <c r="D202" s="57">
        <f>'[1]КС 2023'!$AA$670</f>
        <v>19</v>
      </c>
      <c r="E202" s="56">
        <f>'[1]КС 2023'!$GG$670</f>
        <v>1638.9713057028082</v>
      </c>
      <c r="F202" s="57">
        <f t="shared" si="51"/>
        <v>19</v>
      </c>
      <c r="G202" s="57">
        <f>'[1]КС 2023'!$J$670</f>
        <v>0</v>
      </c>
      <c r="H202" s="57">
        <f>'[1]КС 2023'!$N$670</f>
        <v>6</v>
      </c>
      <c r="I202" s="57">
        <f>'[1]КС 2023'!$S$670</f>
        <v>7</v>
      </c>
      <c r="J202" s="57">
        <f>'[1]КС 2023'!$Z$670</f>
        <v>6</v>
      </c>
      <c r="K202" s="56">
        <f t="shared" si="52"/>
        <v>1638.971305702808</v>
      </c>
      <c r="L202" s="56">
        <f>'[1]КС 2023'!$CO$670</f>
        <v>0</v>
      </c>
      <c r="M202" s="56">
        <f>'[1]КС 2023'!$DM$670</f>
        <v>433.77357105599992</v>
      </c>
      <c r="N202" s="56">
        <f>'[1]КС 2023'!$EK$670</f>
        <v>481.17266988000006</v>
      </c>
      <c r="O202" s="56">
        <f>'[1]КС 2023'!$GA$670</f>
        <v>724.02506476680799</v>
      </c>
      <c r="P202" s="4">
        <f t="shared" si="44"/>
        <v>0</v>
      </c>
      <c r="Q202" s="24">
        <f t="shared" si="45"/>
        <v>0</v>
      </c>
      <c r="R202" s="25">
        <f t="shared" si="39"/>
        <v>0</v>
      </c>
      <c r="S202" s="26">
        <f t="shared" si="40"/>
        <v>0</v>
      </c>
      <c r="T202" s="25"/>
    </row>
    <row r="203" spans="1:20" ht="20.45" customHeight="1" x14ac:dyDescent="0.25">
      <c r="A203" s="88"/>
      <c r="B203" s="37" t="s">
        <v>52</v>
      </c>
      <c r="C203" s="54" t="s">
        <v>18</v>
      </c>
      <c r="D203" s="57">
        <f>'[1]КС 2023'!$AA$676</f>
        <v>8</v>
      </c>
      <c r="E203" s="56">
        <f>'[1]КС 2023'!$GG$676</f>
        <v>359.83097689056001</v>
      </c>
      <c r="F203" s="57">
        <f t="shared" si="51"/>
        <v>8</v>
      </c>
      <c r="G203" s="57">
        <f>'[1]КС 2023'!$J$676</f>
        <v>1</v>
      </c>
      <c r="H203" s="57">
        <f>'[1]КС 2023'!$N$676</f>
        <v>2</v>
      </c>
      <c r="I203" s="57">
        <f>'[1]КС 2023'!$S$676</f>
        <v>3</v>
      </c>
      <c r="J203" s="57">
        <f>'[1]КС 2023'!$Z$676</f>
        <v>2</v>
      </c>
      <c r="K203" s="56">
        <f t="shared" si="52"/>
        <v>359.83097689056001</v>
      </c>
      <c r="L203" s="56">
        <f>'[1]КС 2023'!$CO$676</f>
        <v>40.217417183999999</v>
      </c>
      <c r="M203" s="56">
        <f>'[1]КС 2023'!$DM$676</f>
        <v>80.434834367999997</v>
      </c>
      <c r="N203" s="56">
        <f>'[1]КС 2023'!$EK$676</f>
        <v>120.652251552</v>
      </c>
      <c r="O203" s="56">
        <f>'[1]КС 2023'!$GA$676</f>
        <v>118.52647378656</v>
      </c>
      <c r="P203" s="4">
        <f t="shared" si="44"/>
        <v>0</v>
      </c>
      <c r="Q203" s="24">
        <f t="shared" si="45"/>
        <v>0</v>
      </c>
      <c r="R203" s="25">
        <f t="shared" si="39"/>
        <v>0</v>
      </c>
      <c r="S203" s="26">
        <f t="shared" si="40"/>
        <v>0</v>
      </c>
      <c r="T203" s="25"/>
    </row>
    <row r="204" spans="1:20" ht="20.45" customHeight="1" x14ac:dyDescent="0.25">
      <c r="A204" s="88"/>
      <c r="B204" s="38" t="s">
        <v>35</v>
      </c>
      <c r="C204" s="54" t="s">
        <v>18</v>
      </c>
      <c r="D204" s="57">
        <f>'[1]КС 2023'!$AA$679</f>
        <v>15</v>
      </c>
      <c r="E204" s="56">
        <f>'[1]КС 2023'!$GG$679</f>
        <v>671.33402413167994</v>
      </c>
      <c r="F204" s="57">
        <f t="shared" si="51"/>
        <v>15</v>
      </c>
      <c r="G204" s="57">
        <f>'[1]КС 2023'!$J$679</f>
        <v>7</v>
      </c>
      <c r="H204" s="57">
        <f>'[1]КС 2023'!$N$679</f>
        <v>6</v>
      </c>
      <c r="I204" s="57">
        <f>'[1]КС 2023'!$S$679</f>
        <v>0</v>
      </c>
      <c r="J204" s="57">
        <f>'[1]КС 2023'!$Z$679</f>
        <v>2</v>
      </c>
      <c r="K204" s="56">
        <f t="shared" si="52"/>
        <v>671.33402413168005</v>
      </c>
      <c r="L204" s="56">
        <f>'[1]КС 2023'!$CO$679</f>
        <v>210.51902780720002</v>
      </c>
      <c r="M204" s="56">
        <f>'[1]КС 2023'!$DM$679</f>
        <v>416.76734893247993</v>
      </c>
      <c r="N204" s="56">
        <f>'[1]КС 2023'!$EK$679</f>
        <v>0</v>
      </c>
      <c r="O204" s="56">
        <f>'[1]КС 2023'!$GA$679</f>
        <v>44.047647392000009</v>
      </c>
      <c r="P204" s="4">
        <f t="shared" si="44"/>
        <v>0</v>
      </c>
      <c r="Q204" s="24">
        <f t="shared" si="45"/>
        <v>0</v>
      </c>
      <c r="R204" s="25">
        <f t="shared" si="39"/>
        <v>0</v>
      </c>
      <c r="S204" s="26">
        <f t="shared" si="40"/>
        <v>0</v>
      </c>
      <c r="T204" s="25"/>
    </row>
    <row r="205" spans="1:20" ht="20.45" customHeight="1" x14ac:dyDescent="0.25">
      <c r="A205" s="88"/>
      <c r="B205" s="58" t="s">
        <v>40</v>
      </c>
      <c r="C205" s="54" t="s">
        <v>18</v>
      </c>
      <c r="D205" s="57">
        <f>'[1]КС 2023'!$AA$685</f>
        <v>0</v>
      </c>
      <c r="E205" s="56">
        <f>'[1]КС 2023'!$GG$685</f>
        <v>0</v>
      </c>
      <c r="F205" s="57">
        <f t="shared" si="51"/>
        <v>0</v>
      </c>
      <c r="G205" s="57">
        <f>'[1]КС 2023'!$J$685</f>
        <v>0</v>
      </c>
      <c r="H205" s="57">
        <f>'[1]КС 2023'!$N$685</f>
        <v>0</v>
      </c>
      <c r="I205" s="57">
        <f>'[1]КС 2023'!$S$685</f>
        <v>0</v>
      </c>
      <c r="J205" s="57">
        <f>'[1]КС 2023'!$Z$685</f>
        <v>0</v>
      </c>
      <c r="K205" s="56">
        <f t="shared" si="52"/>
        <v>0</v>
      </c>
      <c r="L205" s="56">
        <f>'[1]КС 2023'!$CO$685</f>
        <v>0</v>
      </c>
      <c r="M205" s="56">
        <f>'[1]КС 2023'!$DM$685</f>
        <v>0</v>
      </c>
      <c r="N205" s="56">
        <f>'[1]КС 2023'!$EK$685</f>
        <v>0</v>
      </c>
      <c r="O205" s="56">
        <f>'[1]КС 2023'!$GA$685</f>
        <v>0</v>
      </c>
      <c r="P205" s="4">
        <f t="shared" si="44"/>
        <v>0</v>
      </c>
      <c r="Q205" s="24">
        <f t="shared" si="45"/>
        <v>0</v>
      </c>
      <c r="R205" s="25">
        <f t="shared" si="39"/>
        <v>0</v>
      </c>
      <c r="S205" s="26">
        <f t="shared" si="40"/>
        <v>0</v>
      </c>
      <c r="T205" s="25"/>
    </row>
    <row r="206" spans="1:20" ht="20.45" customHeight="1" x14ac:dyDescent="0.25">
      <c r="A206" s="88"/>
      <c r="B206" s="69" t="s">
        <v>41</v>
      </c>
      <c r="C206" s="54" t="s">
        <v>18</v>
      </c>
      <c r="D206" s="57">
        <f>'[1]КС 2023'!$AA$687</f>
        <v>2</v>
      </c>
      <c r="E206" s="56">
        <f>'[1]КС 2023'!$GG$687</f>
        <v>35.104059856320006</v>
      </c>
      <c r="F206" s="57">
        <f t="shared" si="51"/>
        <v>2</v>
      </c>
      <c r="G206" s="57">
        <f>'[1]КС 2023'!$J$687</f>
        <v>1</v>
      </c>
      <c r="H206" s="57">
        <f>'[1]КС 2023'!$N$687</f>
        <v>1</v>
      </c>
      <c r="I206" s="57">
        <f>'[1]КС 2023'!$S$687</f>
        <v>0</v>
      </c>
      <c r="J206" s="57">
        <f>'[1]КС 2023'!$Z$687</f>
        <v>0</v>
      </c>
      <c r="K206" s="56">
        <f t="shared" si="52"/>
        <v>35.104059856320006</v>
      </c>
      <c r="L206" s="56">
        <f>'[1]КС 2023'!$CO$687</f>
        <v>17.552029928160003</v>
      </c>
      <c r="M206" s="56">
        <f>'[1]КС 2023'!$DM$687</f>
        <v>17.552029928160003</v>
      </c>
      <c r="N206" s="56">
        <f>'[1]КС 2023'!$EK$687</f>
        <v>0</v>
      </c>
      <c r="O206" s="56">
        <f>'[1]КС 2023'!$GA$687</f>
        <v>0</v>
      </c>
      <c r="P206" s="4">
        <f t="shared" si="44"/>
        <v>0</v>
      </c>
      <c r="Q206" s="24">
        <f t="shared" si="45"/>
        <v>0</v>
      </c>
      <c r="R206" s="25">
        <f t="shared" si="39"/>
        <v>0</v>
      </c>
      <c r="S206" s="26">
        <f t="shared" si="40"/>
        <v>0</v>
      </c>
      <c r="T206" s="25"/>
    </row>
    <row r="207" spans="1:20" ht="20.45" customHeight="1" x14ac:dyDescent="0.25">
      <c r="A207" s="88"/>
      <c r="B207" s="37" t="s">
        <v>54</v>
      </c>
      <c r="C207" s="54" t="s">
        <v>18</v>
      </c>
      <c r="D207" s="57">
        <f>'[1]КС 2023'!$AA$689</f>
        <v>16</v>
      </c>
      <c r="E207" s="56">
        <f>'[1]КС 2023'!$GG$689</f>
        <v>738.14616598615203</v>
      </c>
      <c r="F207" s="57">
        <f t="shared" si="51"/>
        <v>16</v>
      </c>
      <c r="G207" s="57">
        <f>'[1]КС 2023'!$J$689</f>
        <v>5</v>
      </c>
      <c r="H207" s="57">
        <f>'[1]КС 2023'!$N$689</f>
        <v>3</v>
      </c>
      <c r="I207" s="57">
        <f>'[1]КС 2023'!$S$689</f>
        <v>4</v>
      </c>
      <c r="J207" s="57">
        <f>'[1]КС 2023'!$Z$689</f>
        <v>4</v>
      </c>
      <c r="K207" s="56">
        <f t="shared" si="52"/>
        <v>738.14616598615191</v>
      </c>
      <c r="L207" s="56">
        <f>'[1]КС 2023'!$CO$689</f>
        <v>218.2752439784</v>
      </c>
      <c r="M207" s="56">
        <f>'[1]КС 2023'!$DM$689</f>
        <v>123.76431359599999</v>
      </c>
      <c r="N207" s="56">
        <f>'[1]КС 2023'!$EK$689</f>
        <v>180.020819776</v>
      </c>
      <c r="O207" s="56">
        <f>'[1]КС 2023'!$GA$689</f>
        <v>216.08578863575201</v>
      </c>
      <c r="P207" s="4">
        <f t="shared" si="44"/>
        <v>0</v>
      </c>
      <c r="Q207" s="24">
        <f t="shared" si="45"/>
        <v>0</v>
      </c>
      <c r="R207" s="25">
        <f t="shared" si="39"/>
        <v>0</v>
      </c>
      <c r="S207" s="26">
        <f t="shared" si="40"/>
        <v>0</v>
      </c>
      <c r="T207" s="25"/>
    </row>
    <row r="208" spans="1:20" ht="20.45" customHeight="1" x14ac:dyDescent="0.25">
      <c r="A208" s="88"/>
      <c r="B208" s="37" t="s">
        <v>28</v>
      </c>
      <c r="C208" s="54" t="s">
        <v>18</v>
      </c>
      <c r="D208" s="57">
        <f>'[1]КС 2023'!$AA$692</f>
        <v>26</v>
      </c>
      <c r="E208" s="56">
        <f>'[1]КС 2023'!$GG$692</f>
        <v>757.61967877603274</v>
      </c>
      <c r="F208" s="57">
        <f t="shared" si="51"/>
        <v>26</v>
      </c>
      <c r="G208" s="57">
        <f>'[1]КС 2023'!$J$692</f>
        <v>6</v>
      </c>
      <c r="H208" s="57">
        <f>'[1]КС 2023'!$N$692</f>
        <v>8</v>
      </c>
      <c r="I208" s="57">
        <f>'[1]КС 2023'!$S$692</f>
        <v>9</v>
      </c>
      <c r="J208" s="57">
        <f>'[1]КС 2023'!$Z$692</f>
        <v>3</v>
      </c>
      <c r="K208" s="56">
        <f t="shared" si="52"/>
        <v>757.61967877603286</v>
      </c>
      <c r="L208" s="56">
        <f>'[1]КС 2023'!$CO$692</f>
        <v>168.78388190327999</v>
      </c>
      <c r="M208" s="56">
        <f>'[1]КС 2023'!$DM$692</f>
        <v>231.35548013872</v>
      </c>
      <c r="N208" s="56">
        <f>'[1]КС 2023'!$EK$692</f>
        <v>257.90855105567999</v>
      </c>
      <c r="O208" s="56">
        <f>'[1]КС 2023'!$GA$692</f>
        <v>99.57176567835279</v>
      </c>
      <c r="P208" s="4">
        <f t="shared" si="44"/>
        <v>0</v>
      </c>
      <c r="Q208" s="24">
        <f t="shared" si="45"/>
        <v>0</v>
      </c>
      <c r="R208" s="25">
        <f t="shared" ref="R208:R271" si="59">F208-D208</f>
        <v>0</v>
      </c>
      <c r="S208" s="26">
        <f t="shared" ref="S208:S271" si="60">K208-E208</f>
        <v>0</v>
      </c>
      <c r="T208" s="25"/>
    </row>
    <row r="209" spans="1:20" ht="20.45" customHeight="1" x14ac:dyDescent="0.25">
      <c r="A209" s="88"/>
      <c r="B209" s="58" t="s">
        <v>55</v>
      </c>
      <c r="C209" s="54" t="s">
        <v>18</v>
      </c>
      <c r="D209" s="57">
        <f>'[1]КС 2023'!$AA$698</f>
        <v>2</v>
      </c>
      <c r="E209" s="56">
        <f>'[1]КС 2023'!$GG$698</f>
        <v>138.61603122751998</v>
      </c>
      <c r="F209" s="57">
        <f t="shared" si="51"/>
        <v>2</v>
      </c>
      <c r="G209" s="57">
        <f>'[1]КС 2023'!$J$698</f>
        <v>1</v>
      </c>
      <c r="H209" s="57">
        <f>'[1]КС 2023'!$N$698</f>
        <v>1</v>
      </c>
      <c r="I209" s="57">
        <f>'[1]КС 2023'!$S$698</f>
        <v>0</v>
      </c>
      <c r="J209" s="57">
        <f>'[1]КС 2023'!$Z$698</f>
        <v>0</v>
      </c>
      <c r="K209" s="56">
        <f t="shared" si="52"/>
        <v>138.61603122751998</v>
      </c>
      <c r="L209" s="56">
        <f>'[1]КС 2023'!$CO$698</f>
        <v>69.308015613759991</v>
      </c>
      <c r="M209" s="56">
        <f>'[1]КС 2023'!$DM$698</f>
        <v>69.308015613759991</v>
      </c>
      <c r="N209" s="56">
        <f>'[1]КС 2023'!$EK$698</f>
        <v>0</v>
      </c>
      <c r="O209" s="56">
        <f>'[1]КС 2023'!$GA$698</f>
        <v>0</v>
      </c>
      <c r="P209" s="4">
        <f t="shared" si="44"/>
        <v>0</v>
      </c>
      <c r="Q209" s="24">
        <f t="shared" si="45"/>
        <v>0</v>
      </c>
      <c r="R209" s="25">
        <f t="shared" si="59"/>
        <v>0</v>
      </c>
      <c r="S209" s="26">
        <f t="shared" si="60"/>
        <v>0</v>
      </c>
      <c r="T209" s="25"/>
    </row>
    <row r="210" spans="1:20" ht="20.45" customHeight="1" x14ac:dyDescent="0.25">
      <c r="A210" s="88"/>
      <c r="B210" s="37" t="s">
        <v>36</v>
      </c>
      <c r="C210" s="54" t="s">
        <v>18</v>
      </c>
      <c r="D210" s="57">
        <f>'[1]КС 2023'!$AA$700</f>
        <v>30</v>
      </c>
      <c r="E210" s="56">
        <f>'[1]КС 2023'!$GG$700</f>
        <v>1780.6419981868733</v>
      </c>
      <c r="F210" s="57">
        <f t="shared" si="51"/>
        <v>30</v>
      </c>
      <c r="G210" s="57">
        <f>'[1]КС 2023'!$J$700</f>
        <v>2</v>
      </c>
      <c r="H210" s="57">
        <f>'[1]КС 2023'!$N$700</f>
        <v>10</v>
      </c>
      <c r="I210" s="57">
        <f>'[1]КС 2023'!$S$700</f>
        <v>8</v>
      </c>
      <c r="J210" s="57">
        <f>'[1]КС 2023'!$Z$700</f>
        <v>10</v>
      </c>
      <c r="K210" s="56">
        <f t="shared" si="52"/>
        <v>1780.6419981868735</v>
      </c>
      <c r="L210" s="56">
        <f>'[1]КС 2023'!$CO$700</f>
        <v>100.781017232896</v>
      </c>
      <c r="M210" s="56">
        <f>'[1]КС 2023'!$DM$700</f>
        <v>517.69295735572803</v>
      </c>
      <c r="N210" s="56">
        <f>'[1]КС 2023'!$EK$700</f>
        <v>636.30656887952</v>
      </c>
      <c r="O210" s="56">
        <f>'[1]КС 2023'!$GA$700</f>
        <v>525.86145471872942</v>
      </c>
      <c r="P210" s="4">
        <f t="shared" si="44"/>
        <v>0</v>
      </c>
      <c r="Q210" s="24">
        <f t="shared" si="45"/>
        <v>0</v>
      </c>
      <c r="R210" s="25">
        <f t="shared" si="59"/>
        <v>0</v>
      </c>
      <c r="S210" s="26">
        <f t="shared" si="60"/>
        <v>0</v>
      </c>
      <c r="T210" s="25"/>
    </row>
    <row r="211" spans="1:20" ht="20.45" customHeight="1" x14ac:dyDescent="0.25">
      <c r="A211" s="88"/>
      <c r="B211" s="38" t="s">
        <v>29</v>
      </c>
      <c r="C211" s="54" t="s">
        <v>18</v>
      </c>
      <c r="D211" s="57">
        <f>'[1]КС 2023'!$AA$708</f>
        <v>13</v>
      </c>
      <c r="E211" s="56">
        <f>'[1]КС 2023'!$GG$708</f>
        <v>453.1249473801231</v>
      </c>
      <c r="F211" s="57">
        <f t="shared" si="51"/>
        <v>13</v>
      </c>
      <c r="G211" s="57">
        <f>'[1]КС 2023'!$J$708</f>
        <v>2</v>
      </c>
      <c r="H211" s="57">
        <f>'[1]КС 2023'!$N$708</f>
        <v>6</v>
      </c>
      <c r="I211" s="57">
        <f>'[1]КС 2023'!$S$708</f>
        <v>2</v>
      </c>
      <c r="J211" s="57">
        <f>'[1]КС 2023'!$Z$708</f>
        <v>3</v>
      </c>
      <c r="K211" s="56">
        <f t="shared" si="52"/>
        <v>453.12494738012322</v>
      </c>
      <c r="L211" s="56">
        <f>'[1]КС 2023'!$CO$708</f>
        <v>44.105100845119992</v>
      </c>
      <c r="M211" s="56">
        <f>'[1]КС 2023'!$DM$708</f>
        <v>211.979303074</v>
      </c>
      <c r="N211" s="56">
        <f>'[1]КС 2023'!$EK$708</f>
        <v>50.855881586719988</v>
      </c>
      <c r="O211" s="56">
        <f>'[1]КС 2023'!$GA$708</f>
        <v>146.18466187428319</v>
      </c>
      <c r="P211" s="4">
        <f t="shared" si="44"/>
        <v>0</v>
      </c>
      <c r="Q211" s="24">
        <f t="shared" si="45"/>
        <v>0</v>
      </c>
      <c r="R211" s="25">
        <f t="shared" si="59"/>
        <v>0</v>
      </c>
      <c r="S211" s="26">
        <f t="shared" si="60"/>
        <v>0</v>
      </c>
      <c r="T211" s="25"/>
    </row>
    <row r="212" spans="1:20" ht="20.45" customHeight="1" x14ac:dyDescent="0.25">
      <c r="A212" s="88"/>
      <c r="B212" s="37" t="s">
        <v>30</v>
      </c>
      <c r="C212" s="54" t="s">
        <v>18</v>
      </c>
      <c r="D212" s="57">
        <f>'[1]КС 2023'!$AA$714</f>
        <v>37</v>
      </c>
      <c r="E212" s="56">
        <f>'[1]КС 2023'!$GG$714</f>
        <v>1736.6564914922101</v>
      </c>
      <c r="F212" s="57">
        <f t="shared" si="51"/>
        <v>37</v>
      </c>
      <c r="G212" s="57">
        <f>'[1]КС 2023'!$J$714</f>
        <v>8</v>
      </c>
      <c r="H212" s="57">
        <f>'[1]КС 2023'!$N$714</f>
        <v>11</v>
      </c>
      <c r="I212" s="57">
        <f>'[1]КС 2023'!$S$714</f>
        <v>6</v>
      </c>
      <c r="J212" s="57">
        <f>'[1]КС 2023'!$Z$714</f>
        <v>12</v>
      </c>
      <c r="K212" s="56">
        <f t="shared" si="52"/>
        <v>1736.6564914922103</v>
      </c>
      <c r="L212" s="56">
        <f>'[1]КС 2023'!$CO$714</f>
        <v>167.09379282399999</v>
      </c>
      <c r="M212" s="56">
        <f>'[1]КС 2023'!$DM$714</f>
        <v>564.73871744303995</v>
      </c>
      <c r="N212" s="56">
        <f>'[1]КС 2023'!$EK$714</f>
        <v>146.10891907192001</v>
      </c>
      <c r="O212" s="56">
        <f>'[1]КС 2023'!$GA$714</f>
        <v>858.71506215325041</v>
      </c>
      <c r="P212" s="4">
        <f t="shared" si="44"/>
        <v>0</v>
      </c>
      <c r="Q212" s="24">
        <f t="shared" si="45"/>
        <v>0</v>
      </c>
      <c r="R212" s="25">
        <f t="shared" si="59"/>
        <v>0</v>
      </c>
      <c r="S212" s="26">
        <f t="shared" si="60"/>
        <v>0</v>
      </c>
      <c r="T212" s="25"/>
    </row>
    <row r="213" spans="1:20" ht="20.45" customHeight="1" x14ac:dyDescent="0.25">
      <c r="A213" s="88"/>
      <c r="B213" s="37" t="s">
        <v>56</v>
      </c>
      <c r="C213" s="54" t="s">
        <v>18</v>
      </c>
      <c r="D213" s="57">
        <f>'[1]КС 2023'!$AA$725</f>
        <v>26</v>
      </c>
      <c r="E213" s="56">
        <f>'[1]КС 2023'!$GG$725</f>
        <v>1377.3666303742855</v>
      </c>
      <c r="F213" s="57">
        <f t="shared" si="51"/>
        <v>26</v>
      </c>
      <c r="G213" s="57">
        <f>'[1]КС 2023'!$J$725</f>
        <v>4</v>
      </c>
      <c r="H213" s="57">
        <f>'[1]КС 2023'!$N$725</f>
        <v>7</v>
      </c>
      <c r="I213" s="57">
        <f>'[1]КС 2023'!$S$725</f>
        <v>7</v>
      </c>
      <c r="J213" s="57">
        <f>'[1]КС 2023'!$Z$725</f>
        <v>8</v>
      </c>
      <c r="K213" s="56">
        <f t="shared" si="52"/>
        <v>1377.3666303742855</v>
      </c>
      <c r="L213" s="56">
        <f>'[1]КС 2023'!$CO$725</f>
        <v>192.61270158480002</v>
      </c>
      <c r="M213" s="56">
        <f>'[1]КС 2023'!$DM$725</f>
        <v>370.90991776719994</v>
      </c>
      <c r="N213" s="56">
        <f>'[1]КС 2023'!$EK$725</f>
        <v>347.84235633951999</v>
      </c>
      <c r="O213" s="56">
        <f>'[1]КС 2023'!$GA$725</f>
        <v>466.0016546827656</v>
      </c>
      <c r="P213" s="4">
        <f t="shared" si="44"/>
        <v>0</v>
      </c>
      <c r="Q213" s="24">
        <f t="shared" si="45"/>
        <v>0</v>
      </c>
      <c r="R213" s="25">
        <f t="shared" si="59"/>
        <v>0</v>
      </c>
      <c r="S213" s="26">
        <f t="shared" si="60"/>
        <v>0</v>
      </c>
      <c r="T213" s="25"/>
    </row>
    <row r="214" spans="1:20" ht="20.45" customHeight="1" x14ac:dyDescent="0.25">
      <c r="A214" s="88"/>
      <c r="B214" s="38" t="s">
        <v>37</v>
      </c>
      <c r="C214" s="54" t="s">
        <v>18</v>
      </c>
      <c r="D214" s="57">
        <f>'[1]КС 2023'!$AA$734</f>
        <v>12</v>
      </c>
      <c r="E214" s="56">
        <f>'[1]КС 2023'!$GG$734</f>
        <v>922.83546185117279</v>
      </c>
      <c r="F214" s="57">
        <f t="shared" si="51"/>
        <v>12</v>
      </c>
      <c r="G214" s="57">
        <f>'[1]КС 2023'!$J$734</f>
        <v>5</v>
      </c>
      <c r="H214" s="57">
        <f>'[1]КС 2023'!$N$734</f>
        <v>4</v>
      </c>
      <c r="I214" s="57">
        <f>'[1]КС 2023'!$S$734</f>
        <v>0</v>
      </c>
      <c r="J214" s="57">
        <f>'[1]КС 2023'!$Z$734</f>
        <v>3</v>
      </c>
      <c r="K214" s="56">
        <f t="shared" si="52"/>
        <v>922.83546185117279</v>
      </c>
      <c r="L214" s="56">
        <f>'[1]КС 2023'!$CO$734</f>
        <v>266.88086531791993</v>
      </c>
      <c r="M214" s="56">
        <f>'[1]КС 2023'!$DM$734</f>
        <v>217.82519192895998</v>
      </c>
      <c r="N214" s="56">
        <f>'[1]КС 2023'!$EK$734</f>
        <v>0</v>
      </c>
      <c r="O214" s="56">
        <f>'[1]КС 2023'!$GA$734</f>
        <v>438.1294046042928</v>
      </c>
      <c r="P214" s="4">
        <f t="shared" si="44"/>
        <v>0</v>
      </c>
      <c r="Q214" s="24">
        <f t="shared" si="45"/>
        <v>0</v>
      </c>
      <c r="R214" s="25">
        <f t="shared" si="59"/>
        <v>0</v>
      </c>
      <c r="S214" s="26">
        <f t="shared" si="60"/>
        <v>0</v>
      </c>
      <c r="T214" s="25"/>
    </row>
    <row r="215" spans="1:20" ht="20.45" customHeight="1" x14ac:dyDescent="0.25">
      <c r="A215" s="88"/>
      <c r="B215" s="111" t="s">
        <v>74</v>
      </c>
      <c r="C215" s="112"/>
      <c r="D215" s="85">
        <f>D167</f>
        <v>857</v>
      </c>
      <c r="E215" s="86">
        <f t="shared" ref="E215:O215" si="61">E167</f>
        <v>37118.112208430335</v>
      </c>
      <c r="F215" s="85">
        <f t="shared" si="61"/>
        <v>857</v>
      </c>
      <c r="G215" s="85">
        <f t="shared" si="61"/>
        <v>251</v>
      </c>
      <c r="H215" s="85">
        <f t="shared" si="61"/>
        <v>223</v>
      </c>
      <c r="I215" s="85">
        <f t="shared" si="61"/>
        <v>178</v>
      </c>
      <c r="J215" s="85">
        <f t="shared" si="61"/>
        <v>205</v>
      </c>
      <c r="K215" s="85">
        <f t="shared" si="61"/>
        <v>37118.112208430342</v>
      </c>
      <c r="L215" s="85">
        <f t="shared" si="61"/>
        <v>9223.0525616353643</v>
      </c>
      <c r="M215" s="85">
        <f t="shared" si="61"/>
        <v>8914.0870420024548</v>
      </c>
      <c r="N215" s="85">
        <f t="shared" si="61"/>
        <v>7613.3323059632166</v>
      </c>
      <c r="O215" s="85">
        <f t="shared" si="61"/>
        <v>11367.640298829288</v>
      </c>
      <c r="P215" s="4">
        <f t="shared" si="44"/>
        <v>0</v>
      </c>
      <c r="Q215" s="24">
        <f t="shared" si="45"/>
        <v>0</v>
      </c>
      <c r="R215" s="25">
        <f t="shared" si="59"/>
        <v>0</v>
      </c>
      <c r="S215" s="26">
        <f t="shared" si="60"/>
        <v>0</v>
      </c>
      <c r="T215" s="25"/>
    </row>
    <row r="216" spans="1:20" ht="20.45" customHeight="1" x14ac:dyDescent="0.25">
      <c r="A216" s="87" t="s">
        <v>75</v>
      </c>
      <c r="B216" s="50" t="s">
        <v>17</v>
      </c>
      <c r="C216" s="50" t="s">
        <v>18</v>
      </c>
      <c r="D216" s="22">
        <f t="shared" ref="D216:O216" si="62">SUBTOTAL(9,D217:D235)</f>
        <v>1644</v>
      </c>
      <c r="E216" s="23">
        <f t="shared" si="62"/>
        <v>66681.601000740862</v>
      </c>
      <c r="F216" s="22">
        <f t="shared" si="62"/>
        <v>1644</v>
      </c>
      <c r="G216" s="22">
        <f t="shared" si="62"/>
        <v>383</v>
      </c>
      <c r="H216" s="22">
        <f t="shared" si="62"/>
        <v>349</v>
      </c>
      <c r="I216" s="22">
        <f t="shared" si="62"/>
        <v>376</v>
      </c>
      <c r="J216" s="22">
        <f t="shared" si="62"/>
        <v>536</v>
      </c>
      <c r="K216" s="22">
        <f t="shared" si="62"/>
        <v>66681.601000740862</v>
      </c>
      <c r="L216" s="23">
        <f t="shared" si="62"/>
        <v>15944.151406588186</v>
      </c>
      <c r="M216" s="23">
        <f t="shared" si="62"/>
        <v>13056.511235632872</v>
      </c>
      <c r="N216" s="23">
        <f t="shared" si="62"/>
        <v>13432.962592361939</v>
      </c>
      <c r="O216" s="23">
        <f t="shared" si="62"/>
        <v>24247.975766157877</v>
      </c>
      <c r="P216" s="4">
        <f t="shared" si="44"/>
        <v>0</v>
      </c>
      <c r="Q216" s="24">
        <f t="shared" si="45"/>
        <v>0</v>
      </c>
      <c r="R216" s="25">
        <f t="shared" si="59"/>
        <v>0</v>
      </c>
      <c r="S216" s="26">
        <f t="shared" si="60"/>
        <v>0</v>
      </c>
      <c r="T216" s="25"/>
    </row>
    <row r="217" spans="1:20" ht="20.45" customHeight="1" x14ac:dyDescent="0.25">
      <c r="A217" s="88"/>
      <c r="B217" s="52" t="s">
        <v>19</v>
      </c>
      <c r="C217" s="53" t="s">
        <v>18</v>
      </c>
      <c r="D217" s="31">
        <f t="shared" ref="D217:O217" si="63">SUBTOTAL(9,D218:D218)</f>
        <v>103</v>
      </c>
      <c r="E217" s="32">
        <f t="shared" si="63"/>
        <v>4796.1754566500185</v>
      </c>
      <c r="F217" s="31">
        <f t="shared" si="63"/>
        <v>103</v>
      </c>
      <c r="G217" s="31">
        <f t="shared" si="63"/>
        <v>23</v>
      </c>
      <c r="H217" s="31">
        <f t="shared" si="63"/>
        <v>28</v>
      </c>
      <c r="I217" s="31">
        <f t="shared" si="63"/>
        <v>11</v>
      </c>
      <c r="J217" s="31">
        <f t="shared" si="63"/>
        <v>41</v>
      </c>
      <c r="K217" s="31">
        <f t="shared" si="63"/>
        <v>4796.1754566500185</v>
      </c>
      <c r="L217" s="32">
        <f t="shared" si="63"/>
        <v>1034.9593228220401</v>
      </c>
      <c r="M217" s="32">
        <f t="shared" si="63"/>
        <v>1195.5474696377523</v>
      </c>
      <c r="N217" s="32">
        <f t="shared" si="63"/>
        <v>498.97031332024807</v>
      </c>
      <c r="O217" s="32">
        <f t="shared" si="63"/>
        <v>2066.6983508699777</v>
      </c>
      <c r="P217" s="4">
        <f t="shared" si="44"/>
        <v>0</v>
      </c>
      <c r="Q217" s="24">
        <f t="shared" si="45"/>
        <v>0</v>
      </c>
      <c r="R217" s="25">
        <f t="shared" si="59"/>
        <v>0</v>
      </c>
      <c r="S217" s="26">
        <f t="shared" si="60"/>
        <v>0</v>
      </c>
      <c r="T217" s="25"/>
    </row>
    <row r="218" spans="1:20" ht="20.45" customHeight="1" x14ac:dyDescent="0.25">
      <c r="A218" s="88"/>
      <c r="B218" s="59" t="s">
        <v>19</v>
      </c>
      <c r="C218" s="54" t="s">
        <v>18</v>
      </c>
      <c r="D218" s="57">
        <f>'[1]КС 2023'!$AA$741</f>
        <v>103</v>
      </c>
      <c r="E218" s="56">
        <f>'[1]КС 2023'!$GG$741</f>
        <v>4796.1754566500185</v>
      </c>
      <c r="F218" s="57">
        <f t="shared" ref="F218:F235" si="64">G218+H218+I218+J218</f>
        <v>103</v>
      </c>
      <c r="G218" s="57">
        <f>'[1]КС 2023'!$J$741</f>
        <v>23</v>
      </c>
      <c r="H218" s="57">
        <f>'[1]КС 2023'!$N$741</f>
        <v>28</v>
      </c>
      <c r="I218" s="57">
        <f>'[1]КС 2023'!$S$741</f>
        <v>11</v>
      </c>
      <c r="J218" s="57">
        <f>'[1]КС 2023'!$Z$741</f>
        <v>41</v>
      </c>
      <c r="K218" s="56">
        <f t="shared" ref="K218:K235" si="65">L218+M218+N218+O218</f>
        <v>4796.1754566500185</v>
      </c>
      <c r="L218" s="56">
        <f>'[1]КС 2023'!$CO$741</f>
        <v>1034.9593228220401</v>
      </c>
      <c r="M218" s="56">
        <f>'[1]КС 2023'!$DM$741</f>
        <v>1195.5474696377523</v>
      </c>
      <c r="N218" s="56">
        <f>'[1]КС 2023'!$EK$741</f>
        <v>498.97031332024807</v>
      </c>
      <c r="O218" s="56">
        <f>'[1]КС 2023'!$GA$741</f>
        <v>2066.6983508699777</v>
      </c>
      <c r="P218" s="4">
        <f t="shared" si="44"/>
        <v>0</v>
      </c>
      <c r="Q218" s="24">
        <f t="shared" si="45"/>
        <v>0</v>
      </c>
      <c r="R218" s="25">
        <f t="shared" si="59"/>
        <v>0</v>
      </c>
      <c r="S218" s="26">
        <f t="shared" si="60"/>
        <v>0</v>
      </c>
      <c r="T218" s="25"/>
    </row>
    <row r="219" spans="1:20" ht="20.45" customHeight="1" x14ac:dyDescent="0.25">
      <c r="A219" s="88"/>
      <c r="B219" s="52" t="s">
        <v>21</v>
      </c>
      <c r="C219" s="53" t="s">
        <v>18</v>
      </c>
      <c r="D219" s="31">
        <f t="shared" ref="D219:O219" si="66">SUBTOTAL(9,D220:D228)</f>
        <v>766</v>
      </c>
      <c r="E219" s="32">
        <f t="shared" si="66"/>
        <v>31177.311629430726</v>
      </c>
      <c r="F219" s="31">
        <f t="shared" si="66"/>
        <v>766</v>
      </c>
      <c r="G219" s="31">
        <f t="shared" si="66"/>
        <v>195</v>
      </c>
      <c r="H219" s="31">
        <f t="shared" si="66"/>
        <v>181</v>
      </c>
      <c r="I219" s="31">
        <f t="shared" si="66"/>
        <v>165</v>
      </c>
      <c r="J219" s="31">
        <f t="shared" si="66"/>
        <v>225</v>
      </c>
      <c r="K219" s="32">
        <f t="shared" si="66"/>
        <v>31177.311629430726</v>
      </c>
      <c r="L219" s="32">
        <f t="shared" si="66"/>
        <v>7855.735127579359</v>
      </c>
      <c r="M219" s="32">
        <f t="shared" si="66"/>
        <v>6874.0231863301606</v>
      </c>
      <c r="N219" s="32">
        <f t="shared" si="66"/>
        <v>6394.928416337998</v>
      </c>
      <c r="O219" s="32">
        <f t="shared" si="66"/>
        <v>10052.624899183211</v>
      </c>
      <c r="P219" s="4">
        <f t="shared" si="44"/>
        <v>0</v>
      </c>
      <c r="Q219" s="24">
        <f t="shared" si="45"/>
        <v>0</v>
      </c>
      <c r="R219" s="25">
        <f t="shared" si="59"/>
        <v>0</v>
      </c>
      <c r="S219" s="26">
        <f t="shared" si="60"/>
        <v>0</v>
      </c>
      <c r="T219" s="25"/>
    </row>
    <row r="220" spans="1:20" ht="20.45" customHeight="1" x14ac:dyDescent="0.25">
      <c r="A220" s="88"/>
      <c r="B220" s="37" t="s">
        <v>23</v>
      </c>
      <c r="C220" s="54" t="s">
        <v>18</v>
      </c>
      <c r="D220" s="57">
        <f>'[1]КС 2023'!$AA$746</f>
        <v>76</v>
      </c>
      <c r="E220" s="56">
        <f>'[1]КС 2023'!$GG$746</f>
        <v>3207.1516742889512</v>
      </c>
      <c r="F220" s="57">
        <f t="shared" si="64"/>
        <v>76</v>
      </c>
      <c r="G220" s="57">
        <f>'[1]КС 2023'!$J$746</f>
        <v>10</v>
      </c>
      <c r="H220" s="57">
        <f>'[1]КС 2023'!$N$746</f>
        <v>19</v>
      </c>
      <c r="I220" s="57">
        <f>'[1]КС 2023'!$S$746</f>
        <v>15</v>
      </c>
      <c r="J220" s="57">
        <f>'[1]КС 2023'!$Z$746</f>
        <v>32</v>
      </c>
      <c r="K220" s="56">
        <f t="shared" si="65"/>
        <v>3207.1516742889512</v>
      </c>
      <c r="L220" s="56">
        <f>'[1]КС 2023'!$CO$746</f>
        <v>396.84536406312003</v>
      </c>
      <c r="M220" s="56">
        <f>'[1]КС 2023'!$DM$746</f>
        <v>751.03153918464</v>
      </c>
      <c r="N220" s="56">
        <f>'[1]КС 2023'!$EK$746</f>
        <v>611.17068313951995</v>
      </c>
      <c r="O220" s="56">
        <f>'[1]КС 2023'!$GA$746</f>
        <v>1448.1040879016712</v>
      </c>
      <c r="P220" s="4">
        <f t="shared" si="44"/>
        <v>0</v>
      </c>
      <c r="Q220" s="24">
        <f t="shared" si="45"/>
        <v>0</v>
      </c>
      <c r="R220" s="25">
        <f t="shared" si="59"/>
        <v>0</v>
      </c>
      <c r="S220" s="26">
        <f t="shared" si="60"/>
        <v>0</v>
      </c>
      <c r="T220" s="25"/>
    </row>
    <row r="221" spans="1:20" ht="20.45" customHeight="1" x14ac:dyDescent="0.25">
      <c r="A221" s="88"/>
      <c r="B221" s="37" t="s">
        <v>24</v>
      </c>
      <c r="C221" s="54" t="s">
        <v>18</v>
      </c>
      <c r="D221" s="57">
        <f>'[1]КС 2023'!$AA$750</f>
        <v>23</v>
      </c>
      <c r="E221" s="56">
        <f>'[1]КС 2023'!$GG$750</f>
        <v>1024.7685165748799</v>
      </c>
      <c r="F221" s="57">
        <f t="shared" si="64"/>
        <v>23</v>
      </c>
      <c r="G221" s="57">
        <f>'[1]КС 2023'!$J$750</f>
        <v>5</v>
      </c>
      <c r="H221" s="57">
        <f>'[1]КС 2023'!$N$750</f>
        <v>6</v>
      </c>
      <c r="I221" s="57">
        <f>'[1]КС 2023'!$S$750</f>
        <v>12</v>
      </c>
      <c r="J221" s="57">
        <f>'[1]КС 2023'!$Z$750</f>
        <v>0</v>
      </c>
      <c r="K221" s="56">
        <f t="shared" si="65"/>
        <v>1024.7685165748799</v>
      </c>
      <c r="L221" s="56">
        <f>'[1]КС 2023'!$CO$750</f>
        <v>222.77576447280001</v>
      </c>
      <c r="M221" s="56">
        <f>'[1]КС 2023'!$DM$750</f>
        <v>267.33091736735997</v>
      </c>
      <c r="N221" s="56">
        <f>'[1]КС 2023'!$EK$750</f>
        <v>534.66183473471995</v>
      </c>
      <c r="O221" s="56">
        <f>'[1]КС 2023'!$GA$750</f>
        <v>0</v>
      </c>
      <c r="P221" s="4">
        <f t="shared" si="44"/>
        <v>0</v>
      </c>
      <c r="Q221" s="24">
        <f t="shared" si="45"/>
        <v>0</v>
      </c>
      <c r="R221" s="25">
        <f t="shared" si="59"/>
        <v>0</v>
      </c>
      <c r="S221" s="26">
        <f t="shared" si="60"/>
        <v>0</v>
      </c>
      <c r="T221" s="25"/>
    </row>
    <row r="222" spans="1:20" ht="20.45" customHeight="1" x14ac:dyDescent="0.25">
      <c r="A222" s="88"/>
      <c r="B222" s="37" t="s">
        <v>46</v>
      </c>
      <c r="C222" s="54" t="s">
        <v>18</v>
      </c>
      <c r="D222" s="57">
        <f>'[1]КС 2023'!$AA$752</f>
        <v>0</v>
      </c>
      <c r="E222" s="56">
        <f>'[1]КС 2023'!$GG$752</f>
        <v>0</v>
      </c>
      <c r="F222" s="57">
        <f t="shared" si="64"/>
        <v>0</v>
      </c>
      <c r="G222" s="57">
        <f>'[1]КС 2023'!$J$752</f>
        <v>0</v>
      </c>
      <c r="H222" s="57">
        <f>'[1]КС 2023'!$N$752</f>
        <v>0</v>
      </c>
      <c r="I222" s="57">
        <f>'[1]КС 2023'!$S$752</f>
        <v>0</v>
      </c>
      <c r="J222" s="57">
        <f>'[1]КС 2023'!$Z$752</f>
        <v>0</v>
      </c>
      <c r="K222" s="56">
        <f t="shared" si="65"/>
        <v>0</v>
      </c>
      <c r="L222" s="56">
        <f>'[1]КС 2023'!$CO$752</f>
        <v>0</v>
      </c>
      <c r="M222" s="56">
        <f>'[1]КС 2023'!$DM$752</f>
        <v>0</v>
      </c>
      <c r="N222" s="56">
        <f>'[1]КС 2023'!$EK$752</f>
        <v>0</v>
      </c>
      <c r="O222" s="56">
        <f>'[1]КС 2023'!$GA$752</f>
        <v>0</v>
      </c>
      <c r="P222" s="4">
        <f t="shared" si="44"/>
        <v>0</v>
      </c>
      <c r="Q222" s="24">
        <f t="shared" si="45"/>
        <v>0</v>
      </c>
      <c r="R222" s="25">
        <f t="shared" si="59"/>
        <v>0</v>
      </c>
      <c r="S222" s="26">
        <f t="shared" si="60"/>
        <v>0</v>
      </c>
      <c r="T222" s="25"/>
    </row>
    <row r="223" spans="1:20" ht="20.45" customHeight="1" x14ac:dyDescent="0.25">
      <c r="A223" s="88"/>
      <c r="B223" s="37" t="s">
        <v>26</v>
      </c>
      <c r="C223" s="54" t="s">
        <v>18</v>
      </c>
      <c r="D223" s="57">
        <f>'[1]КС 2023'!$AA$754</f>
        <v>142</v>
      </c>
      <c r="E223" s="56">
        <f>'[1]КС 2023'!$GG$754</f>
        <v>6028.5198808669957</v>
      </c>
      <c r="F223" s="57">
        <f t="shared" si="64"/>
        <v>142</v>
      </c>
      <c r="G223" s="57">
        <f>'[1]КС 2023'!$J$754</f>
        <v>42</v>
      </c>
      <c r="H223" s="57">
        <f>'[1]КС 2023'!$N$754</f>
        <v>37</v>
      </c>
      <c r="I223" s="57">
        <f>'[1]КС 2023'!$S$754</f>
        <v>30</v>
      </c>
      <c r="J223" s="57">
        <f>'[1]КС 2023'!$Z$754</f>
        <v>33</v>
      </c>
      <c r="K223" s="56">
        <f t="shared" si="65"/>
        <v>6028.5198808669957</v>
      </c>
      <c r="L223" s="56">
        <f>'[1]КС 2023'!$CO$754</f>
        <v>1737.0764283566398</v>
      </c>
      <c r="M223" s="56">
        <f>'[1]КС 2023'!$DM$754</f>
        <v>1582.4979127372799</v>
      </c>
      <c r="N223" s="56">
        <f>'[1]КС 2023'!$EK$754</f>
        <v>1210.4868037852798</v>
      </c>
      <c r="O223" s="56">
        <f>'[1]КС 2023'!$GA$754</f>
        <v>1498.4587359877969</v>
      </c>
      <c r="P223" s="4">
        <f t="shared" si="44"/>
        <v>0</v>
      </c>
      <c r="Q223" s="24">
        <f t="shared" si="45"/>
        <v>0</v>
      </c>
      <c r="R223" s="25">
        <f t="shared" si="59"/>
        <v>0</v>
      </c>
      <c r="S223" s="26">
        <f t="shared" si="60"/>
        <v>0</v>
      </c>
      <c r="T223" s="25"/>
    </row>
    <row r="224" spans="1:20" ht="20.45" customHeight="1" x14ac:dyDescent="0.25">
      <c r="A224" s="88"/>
      <c r="B224" s="37" t="s">
        <v>27</v>
      </c>
      <c r="C224" s="54" t="s">
        <v>18</v>
      </c>
      <c r="D224" s="57">
        <f>'[1]КС 2023'!$AA$760</f>
        <v>61</v>
      </c>
      <c r="E224" s="56">
        <f>'[1]КС 2023'!$GG$760</f>
        <v>3742.490645846568</v>
      </c>
      <c r="F224" s="57">
        <f t="shared" si="64"/>
        <v>61</v>
      </c>
      <c r="G224" s="57">
        <f>'[1]КС 2023'!$J$760</f>
        <v>25</v>
      </c>
      <c r="H224" s="57">
        <f>'[1]КС 2023'!$N$760</f>
        <v>11</v>
      </c>
      <c r="I224" s="57">
        <f>'[1]КС 2023'!$S$760</f>
        <v>8</v>
      </c>
      <c r="J224" s="57">
        <f>'[1]КС 2023'!$Z$760</f>
        <v>17</v>
      </c>
      <c r="K224" s="56">
        <f t="shared" si="65"/>
        <v>3742.4906458465675</v>
      </c>
      <c r="L224" s="56">
        <f>'[1]КС 2023'!$CO$760</f>
        <v>1484.5397751676799</v>
      </c>
      <c r="M224" s="56">
        <f>'[1]КС 2023'!$DM$760</f>
        <v>651.26361784175992</v>
      </c>
      <c r="N224" s="56">
        <f>'[1]КС 2023'!$EK$760</f>
        <v>461.19323155751999</v>
      </c>
      <c r="O224" s="56">
        <f>'[1]КС 2023'!$GA$760</f>
        <v>1145.494021279608</v>
      </c>
      <c r="P224" s="4">
        <f t="shared" si="44"/>
        <v>0</v>
      </c>
      <c r="Q224" s="24">
        <f t="shared" si="45"/>
        <v>0</v>
      </c>
      <c r="R224" s="25">
        <f t="shared" si="59"/>
        <v>0</v>
      </c>
      <c r="S224" s="26">
        <f t="shared" si="60"/>
        <v>0</v>
      </c>
      <c r="T224" s="25"/>
    </row>
    <row r="225" spans="1:20" ht="20.45" customHeight="1" x14ac:dyDescent="0.25">
      <c r="A225" s="88"/>
      <c r="B225" s="37" t="s">
        <v>48</v>
      </c>
      <c r="C225" s="54" t="s">
        <v>18</v>
      </c>
      <c r="D225" s="57">
        <f>'[1]КС 2023'!$AA$763</f>
        <v>28</v>
      </c>
      <c r="E225" s="56">
        <f>'[1]КС 2023'!$GG$763</f>
        <v>2326.5571881185424</v>
      </c>
      <c r="F225" s="57">
        <f t="shared" si="64"/>
        <v>28</v>
      </c>
      <c r="G225" s="57">
        <f>'[1]КС 2023'!$J$763</f>
        <v>6</v>
      </c>
      <c r="H225" s="57">
        <f>'[1]КС 2023'!$N$763</f>
        <v>4</v>
      </c>
      <c r="I225" s="57">
        <f>'[1]КС 2023'!$S$763</f>
        <v>6</v>
      </c>
      <c r="J225" s="57">
        <f>'[1]КС 2023'!$Z$763</f>
        <v>12</v>
      </c>
      <c r="K225" s="56">
        <f t="shared" si="65"/>
        <v>2326.5571881185424</v>
      </c>
      <c r="L225" s="56">
        <f>'[1]КС 2023'!$CO$763</f>
        <v>474.93897021647996</v>
      </c>
      <c r="M225" s="56">
        <f>'[1]КС 2023'!$DM$763</f>
        <v>278.70670108511996</v>
      </c>
      <c r="N225" s="56">
        <f>'[1]КС 2023'!$EK$763</f>
        <v>474.9389702164799</v>
      </c>
      <c r="O225" s="56">
        <f>'[1]КС 2023'!$GA$763</f>
        <v>1097.9725466004622</v>
      </c>
      <c r="P225" s="4">
        <f t="shared" ref="P225:P289" si="67">F225-D225</f>
        <v>0</v>
      </c>
      <c r="Q225" s="24">
        <f t="shared" ref="Q225:Q289" si="68">K225-E225</f>
        <v>0</v>
      </c>
      <c r="R225" s="25">
        <f t="shared" si="59"/>
        <v>0</v>
      </c>
      <c r="S225" s="26">
        <f t="shared" si="60"/>
        <v>0</v>
      </c>
      <c r="T225" s="25"/>
    </row>
    <row r="226" spans="1:20" ht="20.45" customHeight="1" x14ac:dyDescent="0.25">
      <c r="A226" s="88"/>
      <c r="B226" s="37" t="s">
        <v>28</v>
      </c>
      <c r="C226" s="54" t="s">
        <v>18</v>
      </c>
      <c r="D226" s="57">
        <f>'[1]КС 2023'!$AA$766</f>
        <v>390</v>
      </c>
      <c r="E226" s="56">
        <f>'[1]КС 2023'!$GG$766</f>
        <v>12735.222620500597</v>
      </c>
      <c r="F226" s="57">
        <f t="shared" si="64"/>
        <v>390</v>
      </c>
      <c r="G226" s="57">
        <f>'[1]КС 2023'!$J$766</f>
        <v>95</v>
      </c>
      <c r="H226" s="57">
        <f>'[1]КС 2023'!$N$766</f>
        <v>97</v>
      </c>
      <c r="I226" s="57">
        <f>'[1]КС 2023'!$S$766</f>
        <v>82</v>
      </c>
      <c r="J226" s="57">
        <f>'[1]КС 2023'!$Z$766</f>
        <v>116</v>
      </c>
      <c r="K226" s="56">
        <f t="shared" si="65"/>
        <v>12735.222620500597</v>
      </c>
      <c r="L226" s="56">
        <f>'[1]КС 2023'!$CO$766</f>
        <v>3004.8969905679196</v>
      </c>
      <c r="M226" s="56">
        <f>'[1]КС 2023'!$DM$766</f>
        <v>3035.0983557579998</v>
      </c>
      <c r="N226" s="56">
        <f>'[1]КС 2023'!$EK$766</f>
        <v>2567.8150581697596</v>
      </c>
      <c r="O226" s="56">
        <f>'[1]КС 2023'!$GA$766</f>
        <v>4127.4122160049183</v>
      </c>
      <c r="P226" s="4">
        <f t="shared" si="67"/>
        <v>0</v>
      </c>
      <c r="Q226" s="24">
        <f t="shared" si="68"/>
        <v>0</v>
      </c>
      <c r="R226" s="25">
        <f t="shared" si="59"/>
        <v>0</v>
      </c>
      <c r="S226" s="26">
        <f t="shared" si="60"/>
        <v>0</v>
      </c>
      <c r="T226" s="25"/>
    </row>
    <row r="227" spans="1:20" ht="20.45" customHeight="1" x14ac:dyDescent="0.25">
      <c r="A227" s="88"/>
      <c r="B227" s="38" t="s">
        <v>29</v>
      </c>
      <c r="C227" s="54" t="s">
        <v>18</v>
      </c>
      <c r="D227" s="57">
        <f>'[1]КС 2023'!$AA$776</f>
        <v>24</v>
      </c>
      <c r="E227" s="56">
        <f>'[1]КС 2023'!$GG$776</f>
        <v>1003.7388291293662</v>
      </c>
      <c r="F227" s="57">
        <f t="shared" si="64"/>
        <v>24</v>
      </c>
      <c r="G227" s="57">
        <f>'[1]КС 2023'!$J$776</f>
        <v>6</v>
      </c>
      <c r="H227" s="57">
        <f>'[1]КС 2023'!$N$776</f>
        <v>4</v>
      </c>
      <c r="I227" s="57">
        <f>'[1]КС 2023'!$S$776</f>
        <v>6</v>
      </c>
      <c r="J227" s="57">
        <f>'[1]КС 2023'!$Z$776</f>
        <v>8</v>
      </c>
      <c r="K227" s="56">
        <f t="shared" si="65"/>
        <v>1003.7388291293663</v>
      </c>
      <c r="L227" s="56">
        <f>'[1]КС 2023'!$CO$776</f>
        <v>244.57934993183997</v>
      </c>
      <c r="M227" s="56">
        <f>'[1]КС 2023'!$DM$776</f>
        <v>163.05289995455999</v>
      </c>
      <c r="N227" s="56">
        <f>'[1]КС 2023'!$EK$776</f>
        <v>244.57934993183997</v>
      </c>
      <c r="O227" s="56">
        <f>'[1]КС 2023'!$GA$776</f>
        <v>351.52722931112635</v>
      </c>
      <c r="P227" s="4">
        <f t="shared" si="67"/>
        <v>0</v>
      </c>
      <c r="Q227" s="24">
        <f t="shared" si="68"/>
        <v>0</v>
      </c>
      <c r="R227" s="25">
        <f t="shared" si="59"/>
        <v>0</v>
      </c>
      <c r="S227" s="26">
        <f t="shared" si="60"/>
        <v>0</v>
      </c>
      <c r="T227" s="25"/>
    </row>
    <row r="228" spans="1:20" ht="20.45" customHeight="1" x14ac:dyDescent="0.25">
      <c r="A228" s="88"/>
      <c r="B228" s="37" t="s">
        <v>31</v>
      </c>
      <c r="C228" s="54" t="s">
        <v>18</v>
      </c>
      <c r="D228" s="57">
        <f>'[1]КС 2023'!$AA$778</f>
        <v>22</v>
      </c>
      <c r="E228" s="56">
        <f>'[1]КС 2023'!$GG$778</f>
        <v>1108.8622741048268</v>
      </c>
      <c r="F228" s="57">
        <f t="shared" si="64"/>
        <v>22</v>
      </c>
      <c r="G228" s="57">
        <f>'[1]КС 2023'!$J$778</f>
        <v>6</v>
      </c>
      <c r="H228" s="57">
        <f>'[1]КС 2023'!$N$778</f>
        <v>3</v>
      </c>
      <c r="I228" s="57">
        <f>'[1]КС 2023'!$S$778</f>
        <v>6</v>
      </c>
      <c r="J228" s="57">
        <f>'[1]КС 2023'!$Z$778</f>
        <v>7</v>
      </c>
      <c r="K228" s="56">
        <f t="shared" si="65"/>
        <v>1108.8622741048271</v>
      </c>
      <c r="L228" s="56">
        <f>'[1]КС 2023'!$CO$778</f>
        <v>290.08248480288</v>
      </c>
      <c r="M228" s="56">
        <f>'[1]КС 2023'!$DM$778</f>
        <v>145.04124240143994</v>
      </c>
      <c r="N228" s="56">
        <f>'[1]КС 2023'!$EK$778</f>
        <v>290.08248480287989</v>
      </c>
      <c r="O228" s="56">
        <f>'[1]КС 2023'!$GA$778</f>
        <v>383.65606209762717</v>
      </c>
      <c r="P228" s="4">
        <f t="shared" si="67"/>
        <v>0</v>
      </c>
      <c r="Q228" s="24">
        <f t="shared" si="68"/>
        <v>0</v>
      </c>
      <c r="R228" s="25">
        <f t="shared" si="59"/>
        <v>0</v>
      </c>
      <c r="S228" s="26">
        <f t="shared" si="60"/>
        <v>0</v>
      </c>
      <c r="T228" s="25"/>
    </row>
    <row r="229" spans="1:20" ht="20.45" customHeight="1" x14ac:dyDescent="0.25">
      <c r="A229" s="88"/>
      <c r="B229" s="52" t="s">
        <v>38</v>
      </c>
      <c r="C229" s="53" t="s">
        <v>18</v>
      </c>
      <c r="D229" s="31">
        <f>SUBTOTAL(9,D230:D235)</f>
        <v>775</v>
      </c>
      <c r="E229" s="32">
        <f t="shared" ref="E229:O229" si="69">SUBTOTAL(9,E230:E235)</f>
        <v>30708.113914660127</v>
      </c>
      <c r="F229" s="31">
        <f t="shared" si="69"/>
        <v>775</v>
      </c>
      <c r="G229" s="31">
        <f t="shared" si="69"/>
        <v>165</v>
      </c>
      <c r="H229" s="31">
        <f t="shared" si="69"/>
        <v>140</v>
      </c>
      <c r="I229" s="31">
        <f t="shared" si="69"/>
        <v>200</v>
      </c>
      <c r="J229" s="31">
        <f t="shared" si="69"/>
        <v>270</v>
      </c>
      <c r="K229" s="32">
        <f t="shared" si="69"/>
        <v>30708.113914660127</v>
      </c>
      <c r="L229" s="32">
        <f t="shared" si="69"/>
        <v>7053.4569561867847</v>
      </c>
      <c r="M229" s="32">
        <f t="shared" si="69"/>
        <v>4986.9405796649589</v>
      </c>
      <c r="N229" s="32">
        <f t="shared" si="69"/>
        <v>6539.0638627036915</v>
      </c>
      <c r="O229" s="32">
        <f t="shared" si="69"/>
        <v>12128.65251610469</v>
      </c>
      <c r="P229" s="4">
        <f t="shared" si="67"/>
        <v>0</v>
      </c>
      <c r="Q229" s="24">
        <f t="shared" si="68"/>
        <v>0</v>
      </c>
      <c r="R229" s="25">
        <f t="shared" si="59"/>
        <v>0</v>
      </c>
      <c r="S229" s="26">
        <f t="shared" si="60"/>
        <v>0</v>
      </c>
      <c r="T229" s="25"/>
    </row>
    <row r="230" spans="1:20" ht="20.45" customHeight="1" x14ac:dyDescent="0.25">
      <c r="A230" s="88"/>
      <c r="B230" s="37" t="s">
        <v>50</v>
      </c>
      <c r="C230" s="54" t="s">
        <v>18</v>
      </c>
      <c r="D230" s="57">
        <f>'[1]КС 2023'!$AA$781</f>
        <v>15</v>
      </c>
      <c r="E230" s="56">
        <f>'[1]КС 2023'!$GG$781</f>
        <v>225.15572490601346</v>
      </c>
      <c r="F230" s="57">
        <f t="shared" si="64"/>
        <v>15</v>
      </c>
      <c r="G230" s="57">
        <f>'[1]КС 2023'!$J$781</f>
        <v>0</v>
      </c>
      <c r="H230" s="57">
        <f>'[1]КС 2023'!$N$781</f>
        <v>0</v>
      </c>
      <c r="I230" s="57">
        <f>'[1]КС 2023'!$S$781</f>
        <v>13</v>
      </c>
      <c r="J230" s="57">
        <f>'[1]КС 2023'!$Z$781</f>
        <v>2</v>
      </c>
      <c r="K230" s="56">
        <f t="shared" si="65"/>
        <v>225.15572490601346</v>
      </c>
      <c r="L230" s="56">
        <f>'[1]КС 2023'!$CO$781</f>
        <v>0</v>
      </c>
      <c r="M230" s="56">
        <f>'[1]КС 2023'!$DM$781</f>
        <v>0</v>
      </c>
      <c r="N230" s="56">
        <f>'[1]КС 2023'!$EK$781</f>
        <v>195.13496158521167</v>
      </c>
      <c r="O230" s="56">
        <f>'[1]КС 2023'!$GA$781</f>
        <v>30.020763320801795</v>
      </c>
      <c r="P230" s="4">
        <f t="shared" si="67"/>
        <v>0</v>
      </c>
      <c r="Q230" s="24">
        <f t="shared" si="68"/>
        <v>0</v>
      </c>
      <c r="R230" s="25">
        <f t="shared" si="59"/>
        <v>0</v>
      </c>
      <c r="S230" s="26">
        <f t="shared" si="60"/>
        <v>0</v>
      </c>
      <c r="T230" s="25"/>
    </row>
    <row r="231" spans="1:20" ht="20.45" customHeight="1" x14ac:dyDescent="0.25">
      <c r="A231" s="88"/>
      <c r="B231" s="37" t="s">
        <v>25</v>
      </c>
      <c r="C231" s="54" t="s">
        <v>18</v>
      </c>
      <c r="D231" s="57">
        <f>'[1]КС 2023'!$AA$783</f>
        <v>191</v>
      </c>
      <c r="E231" s="56">
        <f>'[1]КС 2023'!$GG$783</f>
        <v>5991.3389072961454</v>
      </c>
      <c r="F231" s="57">
        <f t="shared" si="64"/>
        <v>191</v>
      </c>
      <c r="G231" s="57">
        <f>'[1]КС 2023'!$J$783</f>
        <v>38</v>
      </c>
      <c r="H231" s="57">
        <f>'[1]КС 2023'!$N$783</f>
        <v>38</v>
      </c>
      <c r="I231" s="57">
        <f>'[1]КС 2023'!$S$783</f>
        <v>69</v>
      </c>
      <c r="J231" s="57">
        <f>'[1]КС 2023'!$Z$783</f>
        <v>46</v>
      </c>
      <c r="K231" s="56">
        <f t="shared" si="65"/>
        <v>5991.3389072961454</v>
      </c>
      <c r="L231" s="56">
        <f>'[1]КС 2023'!$CO$783</f>
        <v>2015.550375816626</v>
      </c>
      <c r="M231" s="56">
        <f>'[1]КС 2023'!$DM$783</f>
        <v>1074.7625963648002</v>
      </c>
      <c r="N231" s="56">
        <f>'[1]КС 2023'!$EK$783</f>
        <v>1614.6335441823999</v>
      </c>
      <c r="O231" s="56">
        <f>'[1]КС 2023'!$GA$783</f>
        <v>1286.3923909323198</v>
      </c>
      <c r="P231" s="4">
        <f>F231-D231</f>
        <v>0</v>
      </c>
      <c r="Q231" s="24">
        <f t="shared" si="68"/>
        <v>0</v>
      </c>
      <c r="R231" s="25">
        <f t="shared" si="59"/>
        <v>0</v>
      </c>
      <c r="S231" s="26">
        <f t="shared" si="60"/>
        <v>0</v>
      </c>
      <c r="T231" s="25"/>
    </row>
    <row r="232" spans="1:20" ht="20.45" customHeight="1" x14ac:dyDescent="0.25">
      <c r="A232" s="88"/>
      <c r="B232" s="37" t="s">
        <v>26</v>
      </c>
      <c r="C232" s="54" t="s">
        <v>18</v>
      </c>
      <c r="D232" s="57">
        <f>'[1]КС 2023'!$AA$788</f>
        <v>35</v>
      </c>
      <c r="E232" s="56">
        <f>'[1]КС 2023'!$GG$788</f>
        <v>1556.9811106030943</v>
      </c>
      <c r="F232" s="57">
        <f t="shared" si="64"/>
        <v>35</v>
      </c>
      <c r="G232" s="57">
        <f>'[1]КС 2023'!$J$788</f>
        <v>5</v>
      </c>
      <c r="H232" s="57">
        <f>'[1]КС 2023'!$N$788</f>
        <v>9</v>
      </c>
      <c r="I232" s="57">
        <f>'[1]КС 2023'!$S$788</f>
        <v>9</v>
      </c>
      <c r="J232" s="57">
        <f>'[1]КС 2023'!$Z$788</f>
        <v>12</v>
      </c>
      <c r="K232" s="56">
        <f t="shared" si="65"/>
        <v>1556.9811106030943</v>
      </c>
      <c r="L232" s="56">
        <f>'[1]КС 2023'!$CO$788</f>
        <v>175.37666564879999</v>
      </c>
      <c r="M232" s="56">
        <f>'[1]КС 2023'!$DM$788</f>
        <v>368.76498885071999</v>
      </c>
      <c r="N232" s="56">
        <f>'[1]КС 2023'!$EK$788</f>
        <v>368.76498885071999</v>
      </c>
      <c r="O232" s="56">
        <f>'[1]КС 2023'!$GA$788</f>
        <v>644.07446725285433</v>
      </c>
      <c r="P232" s="4">
        <f t="shared" si="67"/>
        <v>0</v>
      </c>
      <c r="Q232" s="24">
        <f t="shared" si="68"/>
        <v>0</v>
      </c>
      <c r="R232" s="25">
        <f t="shared" si="59"/>
        <v>0</v>
      </c>
      <c r="S232" s="26">
        <f t="shared" si="60"/>
        <v>0</v>
      </c>
      <c r="T232" s="25"/>
    </row>
    <row r="233" spans="1:20" ht="20.45" customHeight="1" x14ac:dyDescent="0.25">
      <c r="A233" s="88"/>
      <c r="B233" s="69" t="s">
        <v>41</v>
      </c>
      <c r="C233" s="54" t="s">
        <v>18</v>
      </c>
      <c r="D233" s="57">
        <f>'[1]КС 2023'!$AA$791</f>
        <v>30</v>
      </c>
      <c r="E233" s="56">
        <f>'[1]КС 2023'!$GG$791</f>
        <v>571.86194019449044</v>
      </c>
      <c r="F233" s="57">
        <f t="shared" si="64"/>
        <v>30</v>
      </c>
      <c r="G233" s="57">
        <f>'[1]КС 2023'!$J$791</f>
        <v>0</v>
      </c>
      <c r="H233" s="57">
        <f>'[1]КС 2023'!$N$791</f>
        <v>2</v>
      </c>
      <c r="I233" s="57">
        <f>'[1]КС 2023'!$S$791</f>
        <v>16</v>
      </c>
      <c r="J233" s="57">
        <f>'[1]КС 2023'!$Z$791</f>
        <v>12</v>
      </c>
      <c r="K233" s="56">
        <f t="shared" si="65"/>
        <v>571.86194019449044</v>
      </c>
      <c r="L233" s="56">
        <f>'[1]КС 2023'!$CO$791</f>
        <v>0</v>
      </c>
      <c r="M233" s="56">
        <f>'[1]КС 2023'!$DM$791</f>
        <v>36.97129708272</v>
      </c>
      <c r="N233" s="56">
        <f>'[1]КС 2023'!$EK$791</f>
        <v>295.77037666176</v>
      </c>
      <c r="O233" s="56">
        <f>'[1]КС 2023'!$GA$791</f>
        <v>239.1202664500104</v>
      </c>
      <c r="P233" s="4">
        <f t="shared" si="67"/>
        <v>0</v>
      </c>
      <c r="Q233" s="24">
        <f t="shared" si="68"/>
        <v>0</v>
      </c>
      <c r="R233" s="25">
        <f t="shared" si="59"/>
        <v>0</v>
      </c>
      <c r="S233" s="26">
        <f t="shared" si="60"/>
        <v>0</v>
      </c>
      <c r="T233" s="25"/>
    </row>
    <row r="234" spans="1:20" ht="20.45" customHeight="1" x14ac:dyDescent="0.25">
      <c r="A234" s="88"/>
      <c r="B234" s="37" t="s">
        <v>27</v>
      </c>
      <c r="C234" s="54" t="s">
        <v>18</v>
      </c>
      <c r="D234" s="57">
        <f>'[1]КС 2023'!$AA$793</f>
        <v>105</v>
      </c>
      <c r="E234" s="56">
        <f>'[1]КС 2023'!$GG$793</f>
        <v>7250.4114344859836</v>
      </c>
      <c r="F234" s="57">
        <f t="shared" si="64"/>
        <v>105</v>
      </c>
      <c r="G234" s="57">
        <f>'[1]КС 2023'!$J$793</f>
        <v>13</v>
      </c>
      <c r="H234" s="57">
        <f>'[1]КС 2023'!$N$793</f>
        <v>11</v>
      </c>
      <c r="I234" s="57">
        <f>'[1]КС 2023'!$S$793</f>
        <v>26</v>
      </c>
      <c r="J234" s="57">
        <f>'[1]КС 2023'!$Z$793</f>
        <v>55</v>
      </c>
      <c r="K234" s="56">
        <f t="shared" si="65"/>
        <v>7250.4114344859845</v>
      </c>
      <c r="L234" s="56">
        <f>'[1]КС 2023'!$CO$793</f>
        <v>817.44773099136</v>
      </c>
      <c r="M234" s="56">
        <f>'[1]КС 2023'!$DM$793</f>
        <v>734.40834008191985</v>
      </c>
      <c r="N234" s="56">
        <f>'[1]КС 2023'!$EK$793</f>
        <v>1710.0780931779998</v>
      </c>
      <c r="O234" s="56">
        <f>'[1]КС 2023'!$GA$793</f>
        <v>3988.4772702347045</v>
      </c>
      <c r="P234" s="4">
        <f t="shared" si="67"/>
        <v>0</v>
      </c>
      <c r="Q234" s="24">
        <f t="shared" si="68"/>
        <v>0</v>
      </c>
      <c r="R234" s="25">
        <f t="shared" si="59"/>
        <v>0</v>
      </c>
      <c r="S234" s="26">
        <f t="shared" si="60"/>
        <v>0</v>
      </c>
      <c r="T234" s="25"/>
    </row>
    <row r="235" spans="1:20" ht="20.45" customHeight="1" x14ac:dyDescent="0.25">
      <c r="A235" s="88"/>
      <c r="B235" s="37" t="s">
        <v>28</v>
      </c>
      <c r="C235" s="54" t="s">
        <v>18</v>
      </c>
      <c r="D235" s="57">
        <f>'[1]КС 2023'!$AA$797</f>
        <v>399</v>
      </c>
      <c r="E235" s="56">
        <f>'[1]КС 2023'!$GG$797</f>
        <v>15112.364797174399</v>
      </c>
      <c r="F235" s="57">
        <f t="shared" si="64"/>
        <v>399</v>
      </c>
      <c r="G235" s="57">
        <f>'[1]КС 2023'!$J$797</f>
        <v>109</v>
      </c>
      <c r="H235" s="57">
        <f>'[1]КС 2023'!$N$797</f>
        <v>80</v>
      </c>
      <c r="I235" s="57">
        <f>'[1]КС 2023'!$S$797</f>
        <v>67</v>
      </c>
      <c r="J235" s="57">
        <f>'[1]КС 2023'!$Z$797</f>
        <v>143</v>
      </c>
      <c r="K235" s="56">
        <f t="shared" si="65"/>
        <v>15112.364797174399</v>
      </c>
      <c r="L235" s="56">
        <f>'[1]КС 2023'!$CO$797</f>
        <v>4045.0821837299991</v>
      </c>
      <c r="M235" s="56">
        <f>'[1]КС 2023'!$DM$797</f>
        <v>2772.0333572847994</v>
      </c>
      <c r="N235" s="56">
        <f>'[1]КС 2023'!$EK$797</f>
        <v>2354.6818982456002</v>
      </c>
      <c r="O235" s="56">
        <f>'[1]КС 2023'!$GA$797</f>
        <v>5940.5673579139993</v>
      </c>
      <c r="P235" s="4">
        <f t="shared" si="67"/>
        <v>0</v>
      </c>
      <c r="Q235" s="24">
        <f t="shared" si="68"/>
        <v>0</v>
      </c>
      <c r="R235" s="25">
        <f t="shared" si="59"/>
        <v>0</v>
      </c>
      <c r="S235" s="26">
        <f t="shared" si="60"/>
        <v>0</v>
      </c>
      <c r="T235" s="25"/>
    </row>
    <row r="236" spans="1:20" ht="20.45" customHeight="1" x14ac:dyDescent="0.25">
      <c r="A236" s="88"/>
      <c r="B236" s="111" t="s">
        <v>76</v>
      </c>
      <c r="C236" s="112"/>
      <c r="D236" s="85">
        <f t="shared" ref="D236:O236" si="70">D216</f>
        <v>1644</v>
      </c>
      <c r="E236" s="95">
        <f t="shared" si="70"/>
        <v>66681.601000740862</v>
      </c>
      <c r="F236" s="113">
        <f t="shared" si="70"/>
        <v>1644</v>
      </c>
      <c r="G236" s="113">
        <f t="shared" si="70"/>
        <v>383</v>
      </c>
      <c r="H236" s="113">
        <f t="shared" si="70"/>
        <v>349</v>
      </c>
      <c r="I236" s="113">
        <f t="shared" si="70"/>
        <v>376</v>
      </c>
      <c r="J236" s="113">
        <f t="shared" si="70"/>
        <v>536</v>
      </c>
      <c r="K236" s="113">
        <f t="shared" si="70"/>
        <v>66681.601000740862</v>
      </c>
      <c r="L236" s="95">
        <f t="shared" si="70"/>
        <v>15944.151406588186</v>
      </c>
      <c r="M236" s="95">
        <f t="shared" si="70"/>
        <v>13056.511235632872</v>
      </c>
      <c r="N236" s="95">
        <f t="shared" si="70"/>
        <v>13432.962592361939</v>
      </c>
      <c r="O236" s="95">
        <f t="shared" si="70"/>
        <v>24247.975766157877</v>
      </c>
      <c r="P236" s="4">
        <f t="shared" si="67"/>
        <v>0</v>
      </c>
      <c r="Q236" s="24">
        <f t="shared" si="68"/>
        <v>0</v>
      </c>
      <c r="R236" s="25">
        <f t="shared" si="59"/>
        <v>0</v>
      </c>
      <c r="S236" s="26">
        <f t="shared" si="60"/>
        <v>0</v>
      </c>
      <c r="T236" s="25"/>
    </row>
    <row r="237" spans="1:20" ht="20.45" customHeight="1" x14ac:dyDescent="0.25">
      <c r="A237" s="87" t="s">
        <v>77</v>
      </c>
      <c r="B237" s="20" t="s">
        <v>17</v>
      </c>
      <c r="C237" s="20" t="s">
        <v>18</v>
      </c>
      <c r="D237" s="22">
        <f t="shared" ref="D237:O237" si="71">SUBTOTAL(9,D238:D276)</f>
        <v>862</v>
      </c>
      <c r="E237" s="23">
        <f t="shared" si="71"/>
        <v>43999.081191988305</v>
      </c>
      <c r="F237" s="22">
        <f t="shared" si="71"/>
        <v>862</v>
      </c>
      <c r="G237" s="22">
        <f t="shared" si="71"/>
        <v>206</v>
      </c>
      <c r="H237" s="22">
        <f t="shared" si="71"/>
        <v>220</v>
      </c>
      <c r="I237" s="22">
        <f t="shared" si="71"/>
        <v>214</v>
      </c>
      <c r="J237" s="22">
        <f t="shared" si="71"/>
        <v>222</v>
      </c>
      <c r="K237" s="22">
        <f t="shared" si="71"/>
        <v>43999.081191988305</v>
      </c>
      <c r="L237" s="23">
        <f t="shared" si="71"/>
        <v>10406.620115596777</v>
      </c>
      <c r="M237" s="23">
        <f t="shared" si="71"/>
        <v>10731.063057101055</v>
      </c>
      <c r="N237" s="23">
        <f t="shared" si="71"/>
        <v>10411.153133332151</v>
      </c>
      <c r="O237" s="23">
        <f t="shared" si="71"/>
        <v>12450.244885958309</v>
      </c>
      <c r="P237" s="4">
        <f t="shared" si="67"/>
        <v>0</v>
      </c>
      <c r="Q237" s="24">
        <f t="shared" si="68"/>
        <v>0</v>
      </c>
      <c r="R237" s="25">
        <f t="shared" si="59"/>
        <v>0</v>
      </c>
      <c r="S237" s="26">
        <f t="shared" si="60"/>
        <v>0</v>
      </c>
      <c r="T237" s="25"/>
    </row>
    <row r="238" spans="1:20" ht="20.45" customHeight="1" x14ac:dyDescent="0.25">
      <c r="A238" s="88"/>
      <c r="B238" s="52" t="s">
        <v>19</v>
      </c>
      <c r="C238" s="53" t="s">
        <v>18</v>
      </c>
      <c r="D238" s="31">
        <f t="shared" ref="D238:O238" si="72">SUBTOTAL(9,D239:D239)</f>
        <v>36</v>
      </c>
      <c r="E238" s="32">
        <f t="shared" si="72"/>
        <v>1687.6875728174614</v>
      </c>
      <c r="F238" s="31">
        <f t="shared" si="72"/>
        <v>36</v>
      </c>
      <c r="G238" s="31">
        <f t="shared" si="72"/>
        <v>9</v>
      </c>
      <c r="H238" s="31">
        <f t="shared" si="72"/>
        <v>8</v>
      </c>
      <c r="I238" s="31">
        <f t="shared" si="72"/>
        <v>8</v>
      </c>
      <c r="J238" s="31">
        <f t="shared" si="72"/>
        <v>11</v>
      </c>
      <c r="K238" s="31">
        <f t="shared" si="72"/>
        <v>1687.6875728174616</v>
      </c>
      <c r="L238" s="32">
        <f t="shared" si="72"/>
        <v>412.41955886762406</v>
      </c>
      <c r="M238" s="32">
        <f t="shared" si="72"/>
        <v>361.32333033535201</v>
      </c>
      <c r="N238" s="32">
        <f t="shared" si="72"/>
        <v>363.93028077067203</v>
      </c>
      <c r="O238" s="32">
        <f t="shared" si="72"/>
        <v>550.01440284381351</v>
      </c>
      <c r="P238" s="4">
        <f t="shared" si="67"/>
        <v>0</v>
      </c>
      <c r="Q238" s="24">
        <f t="shared" si="68"/>
        <v>0</v>
      </c>
      <c r="R238" s="25">
        <f t="shared" si="59"/>
        <v>0</v>
      </c>
      <c r="S238" s="26">
        <f t="shared" si="60"/>
        <v>0</v>
      </c>
      <c r="T238" s="25"/>
    </row>
    <row r="239" spans="1:20" ht="20.45" customHeight="1" x14ac:dyDescent="0.25">
      <c r="A239" s="88"/>
      <c r="B239" s="59" t="s">
        <v>19</v>
      </c>
      <c r="C239" s="54" t="s">
        <v>18</v>
      </c>
      <c r="D239" s="57">
        <f>'[1]КС 2023'!$AA$803</f>
        <v>36</v>
      </c>
      <c r="E239" s="56">
        <f>'[1]КС 2023'!$GG$803</f>
        <v>1687.6875728174614</v>
      </c>
      <c r="F239" s="57">
        <f t="shared" ref="F239:F276" si="73">G239+H239+I239+J239</f>
        <v>36</v>
      </c>
      <c r="G239" s="57">
        <f>'[1]КС 2023'!$J$803</f>
        <v>9</v>
      </c>
      <c r="H239" s="57">
        <f>'[1]КС 2023'!$N$803</f>
        <v>8</v>
      </c>
      <c r="I239" s="57">
        <f>'[1]КС 2023'!$S$803</f>
        <v>8</v>
      </c>
      <c r="J239" s="57">
        <f>'[1]КС 2023'!$Z$803</f>
        <v>11</v>
      </c>
      <c r="K239" s="56">
        <f t="shared" ref="K239:K276" si="74">L239+M239+N239+O239</f>
        <v>1687.6875728174616</v>
      </c>
      <c r="L239" s="56">
        <f>'[1]КС 2023'!$CO$803</f>
        <v>412.41955886762406</v>
      </c>
      <c r="M239" s="56">
        <f>'[1]КС 2023'!$DM$803</f>
        <v>361.32333033535201</v>
      </c>
      <c r="N239" s="56">
        <f>'[1]КС 2023'!$EK$803</f>
        <v>363.93028077067203</v>
      </c>
      <c r="O239" s="56">
        <f>'[1]КС 2023'!$GA$803</f>
        <v>550.01440284381351</v>
      </c>
      <c r="P239" s="4">
        <f t="shared" si="67"/>
        <v>0</v>
      </c>
      <c r="Q239" s="24">
        <f t="shared" si="68"/>
        <v>0</v>
      </c>
      <c r="R239" s="25">
        <f t="shared" si="59"/>
        <v>0</v>
      </c>
      <c r="S239" s="26">
        <f t="shared" si="60"/>
        <v>0</v>
      </c>
      <c r="T239" s="25"/>
    </row>
    <row r="240" spans="1:20" ht="20.45" customHeight="1" x14ac:dyDescent="0.25">
      <c r="A240" s="88"/>
      <c r="B240" s="52" t="s">
        <v>21</v>
      </c>
      <c r="C240" s="53" t="s">
        <v>18</v>
      </c>
      <c r="D240" s="31">
        <f t="shared" ref="D240:O240" si="75">SUBTOTAL(9,D241:D249)</f>
        <v>333</v>
      </c>
      <c r="E240" s="32">
        <f t="shared" si="75"/>
        <v>19930.292638681152</v>
      </c>
      <c r="F240" s="31">
        <f t="shared" si="75"/>
        <v>333</v>
      </c>
      <c r="G240" s="31">
        <f t="shared" si="75"/>
        <v>83</v>
      </c>
      <c r="H240" s="31">
        <f t="shared" si="75"/>
        <v>83</v>
      </c>
      <c r="I240" s="31">
        <f t="shared" si="75"/>
        <v>84</v>
      </c>
      <c r="J240" s="31">
        <f t="shared" si="75"/>
        <v>83</v>
      </c>
      <c r="K240" s="31">
        <f t="shared" si="75"/>
        <v>19930.292638681152</v>
      </c>
      <c r="L240" s="32">
        <f t="shared" si="75"/>
        <v>4840.2619138496011</v>
      </c>
      <c r="M240" s="32">
        <f t="shared" si="75"/>
        <v>4782.9808210889605</v>
      </c>
      <c r="N240" s="32">
        <f t="shared" si="75"/>
        <v>4918.3938223050409</v>
      </c>
      <c r="O240" s="32">
        <f t="shared" si="75"/>
        <v>5388.6560814375516</v>
      </c>
      <c r="P240" s="4">
        <f t="shared" si="67"/>
        <v>0</v>
      </c>
      <c r="Q240" s="24">
        <f t="shared" si="68"/>
        <v>0</v>
      </c>
      <c r="R240" s="25">
        <f t="shared" si="59"/>
        <v>0</v>
      </c>
      <c r="S240" s="26">
        <f t="shared" si="60"/>
        <v>0</v>
      </c>
      <c r="T240" s="25"/>
    </row>
    <row r="241" spans="1:20" ht="20.45" customHeight="1" x14ac:dyDescent="0.25">
      <c r="A241" s="88"/>
      <c r="B241" s="37" t="s">
        <v>23</v>
      </c>
      <c r="C241" s="54" t="s">
        <v>18</v>
      </c>
      <c r="D241" s="57">
        <f>'[1]КС 2023'!$AA$808</f>
        <v>37</v>
      </c>
      <c r="E241" s="56">
        <f>'[1]КС 2023'!$GG$808</f>
        <v>1518.7571367308483</v>
      </c>
      <c r="F241" s="57">
        <f>G241+H241+I241+J241</f>
        <v>37</v>
      </c>
      <c r="G241" s="57">
        <f>'[1]КС 2023'!$J$808</f>
        <v>8</v>
      </c>
      <c r="H241" s="57">
        <f>'[1]КС 2023'!$N$808</f>
        <v>7</v>
      </c>
      <c r="I241" s="57">
        <f>'[1]КС 2023'!$S$808</f>
        <v>9</v>
      </c>
      <c r="J241" s="57">
        <f>'[1]КС 2023'!$Z$808</f>
        <v>13</v>
      </c>
      <c r="K241" s="56">
        <f t="shared" si="74"/>
        <v>1518.7571367308481</v>
      </c>
      <c r="L241" s="56">
        <f>'[1]КС 2023'!$CO$808</f>
        <v>323.45815327783998</v>
      </c>
      <c r="M241" s="56">
        <f>'[1]КС 2023'!$DM$808</f>
        <v>278.15131770496004</v>
      </c>
      <c r="N241" s="56">
        <f>'[1]КС 2023'!$EK$808</f>
        <v>360.62574965872005</v>
      </c>
      <c r="O241" s="56">
        <f>'[1]КС 2023'!$GA$808</f>
        <v>556.52191608932799</v>
      </c>
      <c r="P241" s="4">
        <f t="shared" si="67"/>
        <v>0</v>
      </c>
      <c r="Q241" s="24">
        <f t="shared" si="68"/>
        <v>0</v>
      </c>
      <c r="R241" s="25">
        <f t="shared" si="59"/>
        <v>0</v>
      </c>
      <c r="S241" s="26">
        <f t="shared" si="60"/>
        <v>0</v>
      </c>
      <c r="T241" s="25"/>
    </row>
    <row r="242" spans="1:20" ht="20.45" customHeight="1" x14ac:dyDescent="0.25">
      <c r="A242" s="88"/>
      <c r="B242" s="37" t="s">
        <v>24</v>
      </c>
      <c r="C242" s="54" t="s">
        <v>18</v>
      </c>
      <c r="D242" s="57">
        <f>'[1]КС 2023'!$AA$812</f>
        <v>4</v>
      </c>
      <c r="E242" s="56">
        <f>'[1]КС 2023'!$GG$812</f>
        <v>178.22061157823998</v>
      </c>
      <c r="F242" s="57">
        <f t="shared" si="73"/>
        <v>4</v>
      </c>
      <c r="G242" s="57">
        <f>'[1]КС 2023'!$J$812</f>
        <v>1</v>
      </c>
      <c r="H242" s="57">
        <f>'[1]КС 2023'!$N$812</f>
        <v>2</v>
      </c>
      <c r="I242" s="57">
        <f>'[1]КС 2023'!$S$812</f>
        <v>1</v>
      </c>
      <c r="J242" s="57">
        <f>'[1]КС 2023'!$Z$812</f>
        <v>0</v>
      </c>
      <c r="K242" s="56">
        <f t="shared" si="74"/>
        <v>178.22061157823998</v>
      </c>
      <c r="L242" s="56">
        <f>'[1]КС 2023'!$CO$812</f>
        <v>44.555152894559996</v>
      </c>
      <c r="M242" s="56">
        <f>'[1]КС 2023'!$DM$812</f>
        <v>89.110305789119991</v>
      </c>
      <c r="N242" s="56">
        <f>'[1]КС 2023'!$EK$812</f>
        <v>44.555152894559996</v>
      </c>
      <c r="O242" s="56">
        <f>'[1]КС 2023'!$GA$812</f>
        <v>0</v>
      </c>
      <c r="P242" s="4">
        <f t="shared" si="67"/>
        <v>0</v>
      </c>
      <c r="Q242" s="24">
        <f t="shared" si="68"/>
        <v>0</v>
      </c>
      <c r="R242" s="25">
        <f t="shared" si="59"/>
        <v>0</v>
      </c>
      <c r="S242" s="26">
        <f t="shared" si="60"/>
        <v>0</v>
      </c>
      <c r="T242" s="25"/>
    </row>
    <row r="243" spans="1:20" ht="20.45" customHeight="1" x14ac:dyDescent="0.25">
      <c r="A243" s="88"/>
      <c r="B243" s="37" t="s">
        <v>46</v>
      </c>
      <c r="C243" s="54" t="s">
        <v>18</v>
      </c>
      <c r="D243" s="57">
        <f>'[1]КС 2023'!$AA$814</f>
        <v>128</v>
      </c>
      <c r="E243" s="56">
        <f>'[1]КС 2023'!$GG$814</f>
        <v>8982.5084199385929</v>
      </c>
      <c r="F243" s="57">
        <f t="shared" si="73"/>
        <v>128</v>
      </c>
      <c r="G243" s="57">
        <f>'[1]КС 2023'!$J$814</f>
        <v>33</v>
      </c>
      <c r="H243" s="57">
        <f>'[1]КС 2023'!$N$814</f>
        <v>31</v>
      </c>
      <c r="I243" s="57">
        <f>'[1]КС 2023'!$S$814</f>
        <v>32</v>
      </c>
      <c r="J243" s="57">
        <f>'[1]КС 2023'!$Z$814</f>
        <v>32</v>
      </c>
      <c r="K243" s="56">
        <f t="shared" si="74"/>
        <v>8982.5084199385929</v>
      </c>
      <c r="L243" s="56">
        <f>'[1]КС 2023'!$CO$814</f>
        <v>2270.8908246578403</v>
      </c>
      <c r="M243" s="56">
        <f>'[1]КС 2023'!$DM$814</f>
        <v>2118.2657264445602</v>
      </c>
      <c r="N243" s="56">
        <f>'[1]КС 2023'!$EK$814</f>
        <v>2194.5782755512</v>
      </c>
      <c r="O243" s="56">
        <f>'[1]КС 2023'!$GA$814</f>
        <v>2398.7735932849919</v>
      </c>
      <c r="P243" s="4">
        <f t="shared" si="67"/>
        <v>0</v>
      </c>
      <c r="Q243" s="24">
        <f t="shared" si="68"/>
        <v>0</v>
      </c>
      <c r="R243" s="25">
        <f t="shared" si="59"/>
        <v>0</v>
      </c>
      <c r="S243" s="26">
        <f t="shared" si="60"/>
        <v>0</v>
      </c>
      <c r="T243" s="25"/>
    </row>
    <row r="244" spans="1:20" ht="20.45" customHeight="1" x14ac:dyDescent="0.25">
      <c r="A244" s="88"/>
      <c r="B244" s="37" t="s">
        <v>26</v>
      </c>
      <c r="C244" s="54" t="s">
        <v>18</v>
      </c>
      <c r="D244" s="57">
        <f>'[1]КС 2023'!$AA$818</f>
        <v>77</v>
      </c>
      <c r="E244" s="56">
        <f>'[1]КС 2023'!$GG$818</f>
        <v>5214.861779643431</v>
      </c>
      <c r="F244" s="57">
        <f t="shared" si="73"/>
        <v>77</v>
      </c>
      <c r="G244" s="57">
        <f>'[1]КС 2023'!$J$818</f>
        <v>18</v>
      </c>
      <c r="H244" s="57">
        <f>'[1]КС 2023'!$N$818</f>
        <v>18</v>
      </c>
      <c r="I244" s="57">
        <f>'[1]КС 2023'!$S$818</f>
        <v>18</v>
      </c>
      <c r="J244" s="57">
        <f>'[1]КС 2023'!$Z$818</f>
        <v>23</v>
      </c>
      <c r="K244" s="56">
        <f t="shared" si="74"/>
        <v>5214.8617796434319</v>
      </c>
      <c r="L244" s="56">
        <f>'[1]КС 2023'!$CO$818</f>
        <v>1165.97474098056</v>
      </c>
      <c r="M244" s="56">
        <f>'[1]КС 2023'!$DM$818</f>
        <v>1161.2348310981599</v>
      </c>
      <c r="N244" s="56">
        <f>'[1]КС 2023'!$EK$818</f>
        <v>1259.8249566520799</v>
      </c>
      <c r="O244" s="56">
        <f>'[1]КС 2023'!$GA$818</f>
        <v>1627.8272509126318</v>
      </c>
      <c r="P244" s="4">
        <f t="shared" si="67"/>
        <v>0</v>
      </c>
      <c r="Q244" s="24">
        <f t="shared" si="68"/>
        <v>0</v>
      </c>
      <c r="R244" s="25">
        <f t="shared" si="59"/>
        <v>0</v>
      </c>
      <c r="S244" s="26">
        <f t="shared" si="60"/>
        <v>0</v>
      </c>
      <c r="T244" s="25"/>
    </row>
    <row r="245" spans="1:20" ht="20.45" customHeight="1" x14ac:dyDescent="0.25">
      <c r="A245" s="88"/>
      <c r="B245" s="37" t="s">
        <v>27</v>
      </c>
      <c r="C245" s="54" t="s">
        <v>18</v>
      </c>
      <c r="D245" s="57">
        <f>'[1]КС 2023'!$AA$826</f>
        <v>10</v>
      </c>
      <c r="E245" s="56">
        <f>'[1]КС 2023'!$GG$826</f>
        <v>541.91389685479203</v>
      </c>
      <c r="F245" s="57">
        <f t="shared" si="73"/>
        <v>10</v>
      </c>
      <c r="G245" s="57">
        <f>'[1]КС 2023'!$J$826</f>
        <v>3</v>
      </c>
      <c r="H245" s="57">
        <f>'[1]КС 2023'!$N$826</f>
        <v>2</v>
      </c>
      <c r="I245" s="57">
        <f>'[1]КС 2023'!$S$826</f>
        <v>3</v>
      </c>
      <c r="J245" s="57">
        <f>'[1]КС 2023'!$Z$826</f>
        <v>2</v>
      </c>
      <c r="K245" s="56">
        <f t="shared" si="74"/>
        <v>541.91389685479191</v>
      </c>
      <c r="L245" s="56">
        <f>'[1]КС 2023'!$CO$826</f>
        <v>157.83899908391999</v>
      </c>
      <c r="M245" s="56">
        <f>'[1]КС 2023'!$DM$826</f>
        <v>105.22599938928001</v>
      </c>
      <c r="N245" s="56">
        <f>'[1]КС 2023'!$EK$826</f>
        <v>157.83899908391999</v>
      </c>
      <c r="O245" s="56">
        <f>'[1]КС 2023'!$GA$826</f>
        <v>121.00989929767199</v>
      </c>
      <c r="P245" s="4">
        <f t="shared" si="67"/>
        <v>0</v>
      </c>
      <c r="Q245" s="24">
        <f t="shared" si="68"/>
        <v>0</v>
      </c>
      <c r="R245" s="25">
        <f t="shared" si="59"/>
        <v>0</v>
      </c>
      <c r="S245" s="26">
        <f t="shared" si="60"/>
        <v>0</v>
      </c>
      <c r="T245" s="25"/>
    </row>
    <row r="246" spans="1:20" ht="20.45" customHeight="1" x14ac:dyDescent="0.25">
      <c r="A246" s="88"/>
      <c r="B246" s="37" t="s">
        <v>48</v>
      </c>
      <c r="C246" s="54" t="s">
        <v>18</v>
      </c>
      <c r="D246" s="57">
        <f>'[1]КС 2023'!$AA$828</f>
        <v>16</v>
      </c>
      <c r="E246" s="56">
        <f>'[1]КС 2023'!$GG$828</f>
        <v>1240.6240126193761</v>
      </c>
      <c r="F246" s="57">
        <f t="shared" si="73"/>
        <v>16</v>
      </c>
      <c r="G246" s="57">
        <f>'[1]КС 2023'!$J$828</f>
        <v>4</v>
      </c>
      <c r="H246" s="57">
        <f>'[1]КС 2023'!$N$828</f>
        <v>5</v>
      </c>
      <c r="I246" s="57">
        <f>'[1]КС 2023'!$S$828</f>
        <v>3</v>
      </c>
      <c r="J246" s="57">
        <f>'[1]КС 2023'!$Z$828</f>
        <v>4</v>
      </c>
      <c r="K246" s="56">
        <f t="shared" si="74"/>
        <v>1240.6240126193759</v>
      </c>
      <c r="L246" s="56">
        <f>'[1]КС 2023'!$CO$828</f>
        <v>294.34840369704</v>
      </c>
      <c r="M246" s="56">
        <f>'[1]КС 2023'!$DM$828</f>
        <v>373.50489873311994</v>
      </c>
      <c r="N246" s="56">
        <f>'[1]КС 2023'!$EK$828</f>
        <v>253.11118772015996</v>
      </c>
      <c r="O246" s="56">
        <f>'[1]КС 2023'!$GA$828</f>
        <v>319.65952246905596</v>
      </c>
      <c r="P246" s="4">
        <f t="shared" si="67"/>
        <v>0</v>
      </c>
      <c r="Q246" s="24">
        <f t="shared" si="68"/>
        <v>0</v>
      </c>
      <c r="R246" s="25">
        <f t="shared" si="59"/>
        <v>0</v>
      </c>
      <c r="S246" s="26">
        <f t="shared" si="60"/>
        <v>0</v>
      </c>
      <c r="T246" s="25"/>
    </row>
    <row r="247" spans="1:20" ht="20.45" customHeight="1" x14ac:dyDescent="0.25">
      <c r="A247" s="88"/>
      <c r="B247" s="37" t="s">
        <v>28</v>
      </c>
      <c r="C247" s="54" t="s">
        <v>18</v>
      </c>
      <c r="D247" s="57">
        <f>'[1]КС 2023'!$AA$832</f>
        <v>41</v>
      </c>
      <c r="E247" s="56">
        <f>'[1]КС 2023'!$GG$832</f>
        <v>1335.5706316879359</v>
      </c>
      <c r="F247" s="57">
        <f t="shared" si="73"/>
        <v>41</v>
      </c>
      <c r="G247" s="57">
        <f>'[1]КС 2023'!$J$832</f>
        <v>11</v>
      </c>
      <c r="H247" s="57">
        <f>'[1]КС 2023'!$N$832</f>
        <v>12</v>
      </c>
      <c r="I247" s="57">
        <f>'[1]КС 2023'!$S$832</f>
        <v>12</v>
      </c>
      <c r="J247" s="57">
        <f>'[1]КС 2023'!$Z$832</f>
        <v>6</v>
      </c>
      <c r="K247" s="56">
        <f t="shared" si="74"/>
        <v>1335.5706316879359</v>
      </c>
      <c r="L247" s="56">
        <f>'[1]КС 2023'!$CO$832</f>
        <v>356.62794687911992</v>
      </c>
      <c r="M247" s="56">
        <f>'[1]КС 2023'!$DM$832</f>
        <v>390.15682456239995</v>
      </c>
      <c r="N247" s="56">
        <f>'[1]КС 2023'!$EK$832</f>
        <v>380.52858337703998</v>
      </c>
      <c r="O247" s="56">
        <f>'[1]КС 2023'!$GA$832</f>
        <v>208.25727686937597</v>
      </c>
      <c r="P247" s="4">
        <f t="shared" si="67"/>
        <v>0</v>
      </c>
      <c r="Q247" s="24">
        <f t="shared" si="68"/>
        <v>0</v>
      </c>
      <c r="R247" s="25">
        <f t="shared" si="59"/>
        <v>0</v>
      </c>
      <c r="S247" s="26">
        <f t="shared" si="60"/>
        <v>0</v>
      </c>
      <c r="T247" s="25"/>
    </row>
    <row r="248" spans="1:20" ht="20.45" customHeight="1" x14ac:dyDescent="0.25">
      <c r="A248" s="88"/>
      <c r="B248" s="38" t="s">
        <v>29</v>
      </c>
      <c r="C248" s="54" t="s">
        <v>18</v>
      </c>
      <c r="D248" s="57">
        <f>'[1]КС 2023'!$AA$840</f>
        <v>10</v>
      </c>
      <c r="E248" s="56">
        <f>'[1]КС 2023'!$GG$840</f>
        <v>419.86121738299187</v>
      </c>
      <c r="F248" s="57">
        <f t="shared" si="73"/>
        <v>10</v>
      </c>
      <c r="G248" s="57">
        <f>'[1]КС 2023'!$J$840</f>
        <v>2</v>
      </c>
      <c r="H248" s="57">
        <f>'[1]КС 2023'!$N$840</f>
        <v>3</v>
      </c>
      <c r="I248" s="57">
        <f>'[1]КС 2023'!$S$840</f>
        <v>3</v>
      </c>
      <c r="J248" s="57">
        <f>'[1]КС 2023'!$Z$840</f>
        <v>2</v>
      </c>
      <c r="K248" s="56">
        <f t="shared" si="74"/>
        <v>419.86121738299192</v>
      </c>
      <c r="L248" s="56">
        <f>'[1]КС 2023'!$CO$840</f>
        <v>81.526449977279981</v>
      </c>
      <c r="M248" s="56">
        <f>'[1]КС 2023'!$DM$840</f>
        <v>122.28967496591997</v>
      </c>
      <c r="N248" s="56">
        <f>'[1]КС 2023'!$EK$840</f>
        <v>122.28967496591997</v>
      </c>
      <c r="O248" s="56">
        <f>'[1]КС 2023'!$GA$840</f>
        <v>93.755417473871987</v>
      </c>
      <c r="P248" s="4">
        <f t="shared" si="67"/>
        <v>0</v>
      </c>
      <c r="Q248" s="24">
        <f t="shared" si="68"/>
        <v>0</v>
      </c>
      <c r="R248" s="25">
        <f t="shared" si="59"/>
        <v>0</v>
      </c>
      <c r="S248" s="26">
        <f t="shared" si="60"/>
        <v>0</v>
      </c>
      <c r="T248" s="25"/>
    </row>
    <row r="249" spans="1:20" ht="20.45" customHeight="1" x14ac:dyDescent="0.25">
      <c r="A249" s="88"/>
      <c r="B249" s="37" t="s">
        <v>31</v>
      </c>
      <c r="C249" s="54" t="s">
        <v>18</v>
      </c>
      <c r="D249" s="57">
        <f>'[1]КС 2023'!$AA$842</f>
        <v>10</v>
      </c>
      <c r="E249" s="56">
        <f>'[1]КС 2023'!$GG$842</f>
        <v>497.974932244944</v>
      </c>
      <c r="F249" s="57">
        <f t="shared" si="73"/>
        <v>10</v>
      </c>
      <c r="G249" s="57">
        <f>'[1]КС 2023'!$J$842</f>
        <v>3</v>
      </c>
      <c r="H249" s="57">
        <f>'[1]КС 2023'!$N$842</f>
        <v>3</v>
      </c>
      <c r="I249" s="57">
        <f>'[1]КС 2023'!$S$842</f>
        <v>3</v>
      </c>
      <c r="J249" s="57">
        <f>'[1]КС 2023'!$Z$842</f>
        <v>1</v>
      </c>
      <c r="K249" s="56">
        <f t="shared" si="74"/>
        <v>497.97493224494394</v>
      </c>
      <c r="L249" s="56">
        <f>'[1]КС 2023'!$CO$842</f>
        <v>145.04124240143997</v>
      </c>
      <c r="M249" s="56">
        <f>'[1]КС 2023'!$DM$842</f>
        <v>145.04124240143997</v>
      </c>
      <c r="N249" s="56">
        <f>'[1]КС 2023'!$EK$842</f>
        <v>145.04124240143997</v>
      </c>
      <c r="O249" s="56">
        <f>'[1]КС 2023'!$GA$842</f>
        <v>62.851205040623988</v>
      </c>
      <c r="P249" s="4">
        <f t="shared" si="67"/>
        <v>0</v>
      </c>
      <c r="Q249" s="24">
        <f t="shared" si="68"/>
        <v>0</v>
      </c>
      <c r="R249" s="25">
        <f t="shared" si="59"/>
        <v>0</v>
      </c>
      <c r="S249" s="26">
        <f t="shared" si="60"/>
        <v>0</v>
      </c>
      <c r="T249" s="25"/>
    </row>
    <row r="250" spans="1:20" ht="20.45" customHeight="1" x14ac:dyDescent="0.25">
      <c r="A250" s="88"/>
      <c r="B250" s="64" t="s">
        <v>32</v>
      </c>
      <c r="C250" s="53" t="s">
        <v>18</v>
      </c>
      <c r="D250" s="31">
        <f t="shared" ref="D250:O250" si="76">SUBTOTAL(9,D251:D251)</f>
        <v>118</v>
      </c>
      <c r="E250" s="32">
        <f t="shared" si="76"/>
        <v>4565.5364676329846</v>
      </c>
      <c r="F250" s="31">
        <f t="shared" si="76"/>
        <v>118</v>
      </c>
      <c r="G250" s="31">
        <f t="shared" si="76"/>
        <v>32</v>
      </c>
      <c r="H250" s="31">
        <f t="shared" si="76"/>
        <v>31</v>
      </c>
      <c r="I250" s="31">
        <f t="shared" si="76"/>
        <v>27</v>
      </c>
      <c r="J250" s="31">
        <f t="shared" si="76"/>
        <v>28</v>
      </c>
      <c r="K250" s="31">
        <f t="shared" si="76"/>
        <v>4565.5364676329846</v>
      </c>
      <c r="L250" s="31">
        <f t="shared" si="76"/>
        <v>1466.254282300484</v>
      </c>
      <c r="M250" s="32">
        <f t="shared" si="76"/>
        <v>1065.1654422298811</v>
      </c>
      <c r="N250" s="32">
        <f t="shared" si="76"/>
        <v>984.77657062437709</v>
      </c>
      <c r="O250" s="32">
        <f t="shared" si="76"/>
        <v>1049.3401724782427</v>
      </c>
      <c r="P250" s="4">
        <f t="shared" si="67"/>
        <v>0</v>
      </c>
      <c r="Q250" s="24">
        <f t="shared" si="68"/>
        <v>0</v>
      </c>
      <c r="R250" s="25">
        <f t="shared" si="59"/>
        <v>0</v>
      </c>
      <c r="S250" s="26">
        <f t="shared" si="60"/>
        <v>0</v>
      </c>
      <c r="T250" s="25"/>
    </row>
    <row r="251" spans="1:20" ht="20.45" customHeight="1" x14ac:dyDescent="0.25">
      <c r="A251" s="88"/>
      <c r="B251" s="93" t="s">
        <v>25</v>
      </c>
      <c r="C251" s="54" t="s">
        <v>18</v>
      </c>
      <c r="D251" s="99">
        <f>'[1]КС 2023'!$AA$845</f>
        <v>118</v>
      </c>
      <c r="E251" s="100">
        <f>'[1]КС 2023'!$GG$845</f>
        <v>4565.5364676329846</v>
      </c>
      <c r="F251" s="99">
        <f>G251+H251+I251+J251</f>
        <v>118</v>
      </c>
      <c r="G251" s="99">
        <f>'[1]КС 2023'!$J$845</f>
        <v>32</v>
      </c>
      <c r="H251" s="99">
        <f>'[1]КС 2023'!$N$845</f>
        <v>31</v>
      </c>
      <c r="I251" s="99">
        <f>'[1]КС 2023'!$S$845</f>
        <v>27</v>
      </c>
      <c r="J251" s="99">
        <f>'[1]КС 2023'!$Z$845</f>
        <v>28</v>
      </c>
      <c r="K251" s="100">
        <f t="shared" si="74"/>
        <v>4565.5364676329846</v>
      </c>
      <c r="L251" s="100">
        <f>'[1]КС 2023'!$CO$845</f>
        <v>1466.254282300484</v>
      </c>
      <c r="M251" s="100">
        <f>'[1]КС 2023'!$DM$845</f>
        <v>1065.1654422298811</v>
      </c>
      <c r="N251" s="100">
        <f>'[1]КС 2023'!$EK$845</f>
        <v>984.77657062437709</v>
      </c>
      <c r="O251" s="100">
        <f>'[1]КС 2023'!$GA$845</f>
        <v>1049.3401724782427</v>
      </c>
      <c r="P251" s="4">
        <f t="shared" si="67"/>
        <v>0</v>
      </c>
      <c r="Q251" s="24">
        <f t="shared" si="68"/>
        <v>0</v>
      </c>
      <c r="R251" s="25">
        <f t="shared" si="59"/>
        <v>0</v>
      </c>
      <c r="S251" s="26">
        <f t="shared" si="60"/>
        <v>0</v>
      </c>
      <c r="T251" s="25"/>
    </row>
    <row r="252" spans="1:20" ht="20.45" customHeight="1" x14ac:dyDescent="0.25">
      <c r="A252" s="88"/>
      <c r="B252" s="64" t="s">
        <v>33</v>
      </c>
      <c r="C252" s="53" t="s">
        <v>18</v>
      </c>
      <c r="D252" s="31">
        <f>SUBTOTAL(9,D253:D267)</f>
        <v>212</v>
      </c>
      <c r="E252" s="32">
        <f t="shared" ref="E252:O252" si="77">SUBTOTAL(9,E253:E267)</f>
        <v>12421.02998560742</v>
      </c>
      <c r="F252" s="31">
        <f t="shared" si="77"/>
        <v>212</v>
      </c>
      <c r="G252" s="31">
        <f t="shared" si="77"/>
        <v>41</v>
      </c>
      <c r="H252" s="31">
        <f t="shared" si="77"/>
        <v>57</v>
      </c>
      <c r="I252" s="31">
        <f t="shared" si="77"/>
        <v>55</v>
      </c>
      <c r="J252" s="31">
        <f t="shared" si="77"/>
        <v>59</v>
      </c>
      <c r="K252" s="31">
        <f t="shared" si="77"/>
        <v>12421.02998560742</v>
      </c>
      <c r="L252" s="31">
        <f t="shared" si="77"/>
        <v>2376.1369327557113</v>
      </c>
      <c r="M252" s="32">
        <f t="shared" si="77"/>
        <v>3209.3374430350232</v>
      </c>
      <c r="N252" s="32">
        <f t="shared" si="77"/>
        <v>2839.8686493835839</v>
      </c>
      <c r="O252" s="32">
        <f t="shared" si="77"/>
        <v>3995.6869604331005</v>
      </c>
      <c r="P252" s="4">
        <f t="shared" si="67"/>
        <v>0</v>
      </c>
      <c r="Q252" s="24">
        <f t="shared" si="68"/>
        <v>0</v>
      </c>
      <c r="R252" s="25">
        <f t="shared" si="59"/>
        <v>0</v>
      </c>
      <c r="S252" s="26">
        <f t="shared" si="60"/>
        <v>0</v>
      </c>
      <c r="T252" s="25"/>
    </row>
    <row r="253" spans="1:20" ht="20.45" customHeight="1" x14ac:dyDescent="0.25">
      <c r="A253" s="88"/>
      <c r="B253" s="37" t="s">
        <v>23</v>
      </c>
      <c r="C253" s="54" t="s">
        <v>18</v>
      </c>
      <c r="D253" s="57">
        <f>'[1]КС 2023'!$AA$856</f>
        <v>18</v>
      </c>
      <c r="E253" s="56">
        <f>'[1]КС 2023'!$GG$856</f>
        <v>993.87100704449608</v>
      </c>
      <c r="F253" s="57">
        <f t="shared" si="73"/>
        <v>18</v>
      </c>
      <c r="G253" s="57">
        <f>'[1]КС 2023'!$J$856</f>
        <v>3</v>
      </c>
      <c r="H253" s="57">
        <f>'[1]КС 2023'!$N$856</f>
        <v>5</v>
      </c>
      <c r="I253" s="57">
        <f>'[1]КС 2023'!$S$856</f>
        <v>3</v>
      </c>
      <c r="J253" s="57">
        <f>'[1]КС 2023'!$Z$856</f>
        <v>7</v>
      </c>
      <c r="K253" s="56">
        <f t="shared" si="74"/>
        <v>993.87100704449597</v>
      </c>
      <c r="L253" s="56">
        <f>'[1]КС 2023'!$CO$856</f>
        <v>123.71164793064003</v>
      </c>
      <c r="M253" s="56">
        <f>'[1]КС 2023'!$DM$856</f>
        <v>255.20345097128001</v>
      </c>
      <c r="N253" s="56">
        <f>'[1]КС 2023'!$EK$856</f>
        <v>123.71164793064003</v>
      </c>
      <c r="O253" s="56">
        <f>'[1]КС 2023'!$GA$856</f>
        <v>491.24426021193591</v>
      </c>
      <c r="P253" s="4">
        <f t="shared" si="67"/>
        <v>0</v>
      </c>
      <c r="Q253" s="24">
        <f t="shared" si="68"/>
        <v>0</v>
      </c>
      <c r="R253" s="25">
        <f t="shared" si="59"/>
        <v>0</v>
      </c>
      <c r="S253" s="26">
        <f t="shared" si="60"/>
        <v>0</v>
      </c>
      <c r="T253" s="25"/>
    </row>
    <row r="254" spans="1:20" ht="20.45" customHeight="1" x14ac:dyDescent="0.25">
      <c r="A254" s="88"/>
      <c r="B254" s="58" t="s">
        <v>67</v>
      </c>
      <c r="C254" s="54" t="s">
        <v>18</v>
      </c>
      <c r="D254" s="57">
        <f>'[1]КС 2023'!$AA$861</f>
        <v>4</v>
      </c>
      <c r="E254" s="56">
        <f>'[1]КС 2023'!$GG$861</f>
        <v>183.90850343711995</v>
      </c>
      <c r="F254" s="57">
        <f t="shared" si="73"/>
        <v>4</v>
      </c>
      <c r="G254" s="57">
        <f>'[1]КС 2023'!$J$861</f>
        <v>0</v>
      </c>
      <c r="H254" s="57">
        <f>'[1]КС 2023'!$N$861</f>
        <v>1</v>
      </c>
      <c r="I254" s="57">
        <f>'[1]КС 2023'!$S$861</f>
        <v>1</v>
      </c>
      <c r="J254" s="57">
        <f>'[1]КС 2023'!$Z$861</f>
        <v>2</v>
      </c>
      <c r="K254" s="56">
        <f t="shared" si="74"/>
        <v>183.90850343711995</v>
      </c>
      <c r="L254" s="56">
        <f>'[1]КС 2023'!$CO$861</f>
        <v>0</v>
      </c>
      <c r="M254" s="56">
        <f>'[1]КС 2023'!$DM$861</f>
        <v>45.977125859279987</v>
      </c>
      <c r="N254" s="56">
        <f>'[1]КС 2023'!$EK$861</f>
        <v>45.977125859279987</v>
      </c>
      <c r="O254" s="56">
        <f>'[1]КС 2023'!$GA$861</f>
        <v>91.954251718559973</v>
      </c>
      <c r="P254" s="4">
        <f t="shared" si="67"/>
        <v>0</v>
      </c>
      <c r="Q254" s="24">
        <f t="shared" si="68"/>
        <v>0</v>
      </c>
      <c r="R254" s="25">
        <f t="shared" si="59"/>
        <v>0</v>
      </c>
      <c r="S254" s="26">
        <f t="shared" si="60"/>
        <v>0</v>
      </c>
      <c r="T254" s="25"/>
    </row>
    <row r="255" spans="1:20" ht="20.45" customHeight="1" x14ac:dyDescent="0.25">
      <c r="A255" s="88"/>
      <c r="B255" s="37" t="s">
        <v>34</v>
      </c>
      <c r="C255" s="54" t="s">
        <v>18</v>
      </c>
      <c r="D255" s="57">
        <f>'[1]КС 2023'!$AA$863</f>
        <v>8</v>
      </c>
      <c r="E255" s="56">
        <f>'[1]КС 2023'!$GG$863</f>
        <v>294.92772601600001</v>
      </c>
      <c r="F255" s="57">
        <f t="shared" si="73"/>
        <v>8</v>
      </c>
      <c r="G255" s="57">
        <f>'[1]КС 2023'!$J$863</f>
        <v>0</v>
      </c>
      <c r="H255" s="57">
        <f>'[1]КС 2023'!$N$863</f>
        <v>3</v>
      </c>
      <c r="I255" s="57">
        <f>'[1]КС 2023'!$S$863</f>
        <v>3</v>
      </c>
      <c r="J255" s="57">
        <f>'[1]КС 2023'!$Z$863</f>
        <v>2</v>
      </c>
      <c r="K255" s="56">
        <f t="shared" si="74"/>
        <v>294.92772601600001</v>
      </c>
      <c r="L255" s="56">
        <f>'[1]КС 2023'!$CO$863</f>
        <v>0</v>
      </c>
      <c r="M255" s="56">
        <f>'[1]КС 2023'!$DM$863</f>
        <v>110.59789725600001</v>
      </c>
      <c r="N255" s="56">
        <f>'[1]КС 2023'!$EK$863</f>
        <v>110.59789725600001</v>
      </c>
      <c r="O255" s="56">
        <f>'[1]КС 2023'!$GA$863</f>
        <v>73.731931504000002</v>
      </c>
      <c r="P255" s="4">
        <f t="shared" si="67"/>
        <v>0</v>
      </c>
      <c r="Q255" s="24">
        <f t="shared" si="68"/>
        <v>0</v>
      </c>
      <c r="R255" s="25">
        <f t="shared" si="59"/>
        <v>0</v>
      </c>
      <c r="S255" s="26">
        <f t="shared" si="60"/>
        <v>0</v>
      </c>
      <c r="T255" s="25"/>
    </row>
    <row r="256" spans="1:20" ht="20.45" customHeight="1" x14ac:dyDescent="0.25">
      <c r="A256" s="88"/>
      <c r="B256" s="38" t="s">
        <v>78</v>
      </c>
      <c r="C256" s="54" t="s">
        <v>18</v>
      </c>
      <c r="D256" s="57">
        <f>'[1]КС 2023'!$AA$865</f>
        <v>8</v>
      </c>
      <c r="E256" s="56">
        <f>'[1]КС 2023'!$GG$865</f>
        <v>333.80456262719991</v>
      </c>
      <c r="F256" s="57">
        <f t="shared" si="73"/>
        <v>8</v>
      </c>
      <c r="G256" s="57">
        <f>'[1]КС 2023'!$J$865</f>
        <v>1</v>
      </c>
      <c r="H256" s="57">
        <f>'[1]КС 2023'!$N$865</f>
        <v>2</v>
      </c>
      <c r="I256" s="57">
        <f>'[1]КС 2023'!$S$865</f>
        <v>2</v>
      </c>
      <c r="J256" s="57">
        <f>'[1]КС 2023'!$Z$865</f>
        <v>3</v>
      </c>
      <c r="K256" s="56">
        <f t="shared" si="74"/>
        <v>333.80456262719997</v>
      </c>
      <c r="L256" s="56">
        <f>'[1]КС 2023'!$CO$865</f>
        <v>40.217417183999999</v>
      </c>
      <c r="M256" s="56">
        <f>'[1]КС 2023'!$DM$865</f>
        <v>80.434834367999997</v>
      </c>
      <c r="N256" s="56">
        <f>'[1]КС 2023'!$EK$865</f>
        <v>80.434834367999997</v>
      </c>
      <c r="O256" s="56">
        <f>'[1]КС 2023'!$GA$865</f>
        <v>132.71747670719998</v>
      </c>
      <c r="P256" s="4">
        <f t="shared" si="67"/>
        <v>0</v>
      </c>
      <c r="Q256" s="24">
        <f t="shared" si="68"/>
        <v>0</v>
      </c>
      <c r="R256" s="25">
        <f t="shared" si="59"/>
        <v>0</v>
      </c>
      <c r="S256" s="26">
        <f t="shared" si="60"/>
        <v>0</v>
      </c>
      <c r="T256" s="25"/>
    </row>
    <row r="257" spans="1:20" ht="20.45" customHeight="1" x14ac:dyDescent="0.25">
      <c r="A257" s="88"/>
      <c r="B257" s="38" t="s">
        <v>35</v>
      </c>
      <c r="C257" s="54" t="s">
        <v>18</v>
      </c>
      <c r="D257" s="57">
        <f>'[1]КС 2023'!$AA$867</f>
        <v>13</v>
      </c>
      <c r="E257" s="56">
        <f>'[1]КС 2023'!$GG$867</f>
        <v>1530.1041937220477</v>
      </c>
      <c r="F257" s="57">
        <f t="shared" si="73"/>
        <v>13</v>
      </c>
      <c r="G257" s="57">
        <f>'[1]КС 2023'!$J$867</f>
        <v>3</v>
      </c>
      <c r="H257" s="57">
        <f>'[1]КС 2023'!$N$867</f>
        <v>3</v>
      </c>
      <c r="I257" s="57">
        <f>'[1]КС 2023'!$S$867</f>
        <v>2</v>
      </c>
      <c r="J257" s="57">
        <f>'[1]КС 2023'!$Z$867</f>
        <v>5</v>
      </c>
      <c r="K257" s="56">
        <f t="shared" si="74"/>
        <v>1530.1041937220475</v>
      </c>
      <c r="L257" s="56">
        <f>'[1]КС 2023'!$CO$867</f>
        <v>410.66770732623991</v>
      </c>
      <c r="M257" s="56">
        <f>'[1]КС 2023'!$DM$867</f>
        <v>316.62598014431995</v>
      </c>
      <c r="N257" s="56">
        <f>'[1]КС 2023'!$EK$867</f>
        <v>243.63136795535993</v>
      </c>
      <c r="O257" s="56">
        <f>'[1]КС 2023'!$GA$867</f>
        <v>559.1791382961278</v>
      </c>
      <c r="P257" s="4">
        <f t="shared" si="67"/>
        <v>0</v>
      </c>
      <c r="Q257" s="24">
        <f t="shared" si="68"/>
        <v>0</v>
      </c>
      <c r="R257" s="25">
        <f t="shared" si="59"/>
        <v>0</v>
      </c>
      <c r="S257" s="26">
        <f t="shared" si="60"/>
        <v>0</v>
      </c>
      <c r="T257" s="25"/>
    </row>
    <row r="258" spans="1:20" ht="20.45" customHeight="1" x14ac:dyDescent="0.25">
      <c r="A258" s="88"/>
      <c r="B258" s="69" t="s">
        <v>40</v>
      </c>
      <c r="C258" s="54" t="s">
        <v>18</v>
      </c>
      <c r="D258" s="57">
        <f>'[1]КС 2023'!$AA$872</f>
        <v>1</v>
      </c>
      <c r="E258" s="56">
        <f>'[1]КС 2023'!$GG$872</f>
        <v>28.913450282639996</v>
      </c>
      <c r="F258" s="57">
        <f t="shared" si="73"/>
        <v>1</v>
      </c>
      <c r="G258" s="57">
        <f>'[1]КС 2023'!$J$872</f>
        <v>1</v>
      </c>
      <c r="H258" s="57">
        <f>'[1]КС 2023'!$N$872</f>
        <v>0</v>
      </c>
      <c r="I258" s="57">
        <f>'[1]КС 2023'!$S$872</f>
        <v>0</v>
      </c>
      <c r="J258" s="57">
        <f>'[1]КС 2023'!$Z$872</f>
        <v>0</v>
      </c>
      <c r="K258" s="56">
        <f t="shared" si="74"/>
        <v>28.913450282639996</v>
      </c>
      <c r="L258" s="56">
        <f>'[1]КС 2023'!$CO$872</f>
        <v>28.913450282639996</v>
      </c>
      <c r="M258" s="56">
        <f>'[1]КС 2023'!$DM$872</f>
        <v>0</v>
      </c>
      <c r="N258" s="56">
        <f>'[1]КС 2023'!$EK$872</f>
        <v>0</v>
      </c>
      <c r="O258" s="56">
        <f>'[1]КС 2023'!$GA$872</f>
        <v>0</v>
      </c>
      <c r="P258" s="4">
        <f t="shared" si="67"/>
        <v>0</v>
      </c>
      <c r="Q258" s="24">
        <f t="shared" si="68"/>
        <v>0</v>
      </c>
      <c r="R258" s="25">
        <f t="shared" si="59"/>
        <v>0</v>
      </c>
      <c r="S258" s="26">
        <f t="shared" si="60"/>
        <v>0</v>
      </c>
      <c r="T258" s="25"/>
    </row>
    <row r="259" spans="1:20" ht="20.45" customHeight="1" x14ac:dyDescent="0.25">
      <c r="A259" s="88"/>
      <c r="B259" s="69" t="s">
        <v>41</v>
      </c>
      <c r="C259" s="54" t="s">
        <v>18</v>
      </c>
      <c r="D259" s="57">
        <f>'[1]КС 2023'!$AA$874</f>
        <v>1</v>
      </c>
      <c r="E259" s="56">
        <f>'[1]КС 2023'!$GG$874</f>
        <v>18.485648541360003</v>
      </c>
      <c r="F259" s="57">
        <f t="shared" si="73"/>
        <v>1</v>
      </c>
      <c r="G259" s="57">
        <f>'[1]КС 2023'!$J$874</f>
        <v>0</v>
      </c>
      <c r="H259" s="57">
        <f>'[1]КС 2023'!$N$874</f>
        <v>0</v>
      </c>
      <c r="I259" s="57">
        <f>'[1]КС 2023'!$S$874</f>
        <v>1</v>
      </c>
      <c r="J259" s="57">
        <f>'[1]КС 2023'!$Z$874</f>
        <v>0</v>
      </c>
      <c r="K259" s="56">
        <f t="shared" si="74"/>
        <v>18.485648541360003</v>
      </c>
      <c r="L259" s="56">
        <f>'[1]КС 2023'!$CO$874</f>
        <v>0</v>
      </c>
      <c r="M259" s="56">
        <f>'[1]КС 2023'!$DM$874</f>
        <v>0</v>
      </c>
      <c r="N259" s="56">
        <f>'[1]КС 2023'!$EK$874</f>
        <v>18.485648541360003</v>
      </c>
      <c r="O259" s="56">
        <f>'[1]КС 2023'!$GA$874</f>
        <v>0</v>
      </c>
      <c r="P259" s="4">
        <f t="shared" si="67"/>
        <v>0</v>
      </c>
      <c r="Q259" s="24">
        <f t="shared" si="68"/>
        <v>0</v>
      </c>
      <c r="R259" s="25">
        <f t="shared" si="59"/>
        <v>0</v>
      </c>
      <c r="S259" s="26">
        <f t="shared" si="60"/>
        <v>0</v>
      </c>
      <c r="T259" s="25"/>
    </row>
    <row r="260" spans="1:20" ht="20.45" customHeight="1" x14ac:dyDescent="0.25">
      <c r="A260" s="88"/>
      <c r="B260" s="37" t="s">
        <v>54</v>
      </c>
      <c r="C260" s="54" t="s">
        <v>18</v>
      </c>
      <c r="D260" s="57">
        <f>'[1]КС 2023'!$AA$876</f>
        <v>14</v>
      </c>
      <c r="E260" s="56">
        <f>'[1]КС 2023'!$GG$876</f>
        <v>640.36182511224001</v>
      </c>
      <c r="F260" s="57">
        <f t="shared" si="73"/>
        <v>14</v>
      </c>
      <c r="G260" s="57">
        <f>'[1]КС 2023'!$J$876</f>
        <v>2</v>
      </c>
      <c r="H260" s="57">
        <f>'[1]КС 2023'!$N$876</f>
        <v>5</v>
      </c>
      <c r="I260" s="57">
        <f>'[1]КС 2023'!$S$876</f>
        <v>4</v>
      </c>
      <c r="J260" s="57">
        <f>'[1]КС 2023'!$Z$876</f>
        <v>3</v>
      </c>
      <c r="K260" s="56">
        <f t="shared" si="74"/>
        <v>640.3618251122399</v>
      </c>
      <c r="L260" s="56">
        <f>'[1]КС 2023'!$CO$876</f>
        <v>80.578468000799987</v>
      </c>
      <c r="M260" s="56">
        <f>'[1]КС 2023'!$DM$876</f>
        <v>227.51567435519999</v>
      </c>
      <c r="N260" s="56">
        <f>'[1]КС 2023'!$EK$876</f>
        <v>177.74662058999999</v>
      </c>
      <c r="O260" s="56">
        <f>'[1]КС 2023'!$GA$876</f>
        <v>154.52106216623997</v>
      </c>
      <c r="P260" s="4">
        <f t="shared" si="67"/>
        <v>0</v>
      </c>
      <c r="Q260" s="24">
        <f t="shared" si="68"/>
        <v>0</v>
      </c>
      <c r="R260" s="25">
        <f t="shared" si="59"/>
        <v>0</v>
      </c>
      <c r="S260" s="26">
        <f t="shared" si="60"/>
        <v>0</v>
      </c>
      <c r="T260" s="25"/>
    </row>
    <row r="261" spans="1:20" ht="20.45" customHeight="1" x14ac:dyDescent="0.25">
      <c r="A261" s="88"/>
      <c r="B261" s="37" t="s">
        <v>28</v>
      </c>
      <c r="C261" s="54" t="s">
        <v>18</v>
      </c>
      <c r="D261" s="57">
        <f>'[1]КС 2023'!$AA$880</f>
        <v>12</v>
      </c>
      <c r="E261" s="56">
        <f>'[1]КС 2023'!$GG$880</f>
        <v>346.64684573584799</v>
      </c>
      <c r="F261" s="57">
        <f t="shared" si="73"/>
        <v>12</v>
      </c>
      <c r="G261" s="57">
        <f>'[1]КС 2023'!$J$880</f>
        <v>1</v>
      </c>
      <c r="H261" s="57">
        <f>'[1]КС 2023'!$N$880</f>
        <v>4</v>
      </c>
      <c r="I261" s="57">
        <f>'[1]КС 2023'!$S$880</f>
        <v>4</v>
      </c>
      <c r="J261" s="57">
        <f>'[1]КС 2023'!$Z$880</f>
        <v>3</v>
      </c>
      <c r="K261" s="56">
        <f t="shared" si="74"/>
        <v>346.64684573584799</v>
      </c>
      <c r="L261" s="56">
        <f>'[1]КС 2023'!$CO$880</f>
        <v>27.965468306160002</v>
      </c>
      <c r="M261" s="56">
        <f>'[1]КС 2023'!$DM$880</f>
        <v>113.19766600968001</v>
      </c>
      <c r="N261" s="56">
        <f>'[1]КС 2023'!$EK$880</f>
        <v>113.19766600968001</v>
      </c>
      <c r="O261" s="56">
        <f>'[1]КС 2023'!$GA$880</f>
        <v>92.286045410327972</v>
      </c>
      <c r="P261" s="4">
        <f t="shared" si="67"/>
        <v>0</v>
      </c>
      <c r="Q261" s="24">
        <f t="shared" si="68"/>
        <v>0</v>
      </c>
      <c r="R261" s="25">
        <f t="shared" si="59"/>
        <v>0</v>
      </c>
      <c r="S261" s="26">
        <f t="shared" si="60"/>
        <v>0</v>
      </c>
      <c r="T261" s="25"/>
    </row>
    <row r="262" spans="1:20" ht="20.45" customHeight="1" x14ac:dyDescent="0.25">
      <c r="A262" s="88"/>
      <c r="B262" s="58" t="s">
        <v>55</v>
      </c>
      <c r="C262" s="54" t="s">
        <v>18</v>
      </c>
      <c r="D262" s="57">
        <f>'[1]КС 2023'!$AA$883</f>
        <v>6</v>
      </c>
      <c r="E262" s="56">
        <f>'[1]КС 2023'!$GG$883</f>
        <v>459.86605679044806</v>
      </c>
      <c r="F262" s="57">
        <f t="shared" si="73"/>
        <v>6</v>
      </c>
      <c r="G262" s="57">
        <f>'[1]КС 2023'!$J$883</f>
        <v>0</v>
      </c>
      <c r="H262" s="57">
        <f>'[1]КС 2023'!$N$883</f>
        <v>1</v>
      </c>
      <c r="I262" s="57">
        <f>'[1]КС 2023'!$S$883</f>
        <v>2</v>
      </c>
      <c r="J262" s="57">
        <f>'[1]КС 2023'!$Z$883</f>
        <v>3</v>
      </c>
      <c r="K262" s="56">
        <f t="shared" si="74"/>
        <v>459.86605679044806</v>
      </c>
      <c r="L262" s="56">
        <f>'[1]КС 2023'!$CO$883</f>
        <v>0</v>
      </c>
      <c r="M262" s="56">
        <f>'[1]КС 2023'!$DM$883</f>
        <v>72.994612188960019</v>
      </c>
      <c r="N262" s="56">
        <f>'[1]КС 2023'!$EK$883</f>
        <v>145.98922437792004</v>
      </c>
      <c r="O262" s="56">
        <f>'[1]КС 2023'!$GA$883</f>
        <v>240.882220223568</v>
      </c>
      <c r="P262" s="4">
        <f t="shared" si="67"/>
        <v>0</v>
      </c>
      <c r="Q262" s="24">
        <f t="shared" si="68"/>
        <v>0</v>
      </c>
      <c r="R262" s="25">
        <f t="shared" si="59"/>
        <v>0</v>
      </c>
      <c r="S262" s="26">
        <f t="shared" si="60"/>
        <v>0</v>
      </c>
      <c r="T262" s="25"/>
    </row>
    <row r="263" spans="1:20" ht="20.45" customHeight="1" x14ac:dyDescent="0.25">
      <c r="A263" s="88"/>
      <c r="B263" s="37" t="s">
        <v>36</v>
      </c>
      <c r="C263" s="54" t="s">
        <v>18</v>
      </c>
      <c r="D263" s="57">
        <f>'[1]КС 2023'!$AA$885</f>
        <v>37</v>
      </c>
      <c r="E263" s="56">
        <f>'[1]КС 2023'!$GG$885</f>
        <v>1855.763197277405</v>
      </c>
      <c r="F263" s="57">
        <f t="shared" si="73"/>
        <v>37</v>
      </c>
      <c r="G263" s="57">
        <f>'[1]КС 2023'!$J$885</f>
        <v>6</v>
      </c>
      <c r="H263" s="57">
        <f>'[1]КС 2023'!$N$885</f>
        <v>10</v>
      </c>
      <c r="I263" s="57">
        <f>'[1]КС 2023'!$S$885</f>
        <v>10</v>
      </c>
      <c r="J263" s="57">
        <f>'[1]КС 2023'!$Z$885</f>
        <v>11</v>
      </c>
      <c r="K263" s="56">
        <f t="shared" si="74"/>
        <v>1855.7631972774047</v>
      </c>
      <c r="L263" s="56">
        <f>'[1]КС 2023'!$CO$885</f>
        <v>284.45779174243199</v>
      </c>
      <c r="M263" s="56">
        <f>'[1]КС 2023'!$DM$885</f>
        <v>476.38200944734399</v>
      </c>
      <c r="N263" s="56">
        <f>'[1]КС 2023'!$EK$885</f>
        <v>476.38200944734399</v>
      </c>
      <c r="O263" s="56">
        <f>'[1]КС 2023'!$GA$885</f>
        <v>618.54138664028483</v>
      </c>
      <c r="P263" s="4">
        <f t="shared" si="67"/>
        <v>0</v>
      </c>
      <c r="Q263" s="24">
        <f t="shared" si="68"/>
        <v>0</v>
      </c>
      <c r="R263" s="25">
        <f t="shared" si="59"/>
        <v>0</v>
      </c>
      <c r="S263" s="26">
        <f t="shared" si="60"/>
        <v>0</v>
      </c>
      <c r="T263" s="25"/>
    </row>
    <row r="264" spans="1:20" ht="20.45" customHeight="1" x14ac:dyDescent="0.25">
      <c r="A264" s="88"/>
      <c r="B264" s="38" t="s">
        <v>29</v>
      </c>
      <c r="C264" s="54" t="s">
        <v>18</v>
      </c>
      <c r="D264" s="57">
        <f>'[1]КС 2023'!$AA$892</f>
        <v>11</v>
      </c>
      <c r="E264" s="56">
        <f>'[1]КС 2023'!$GG$892</f>
        <v>345.23301201031995</v>
      </c>
      <c r="F264" s="57">
        <f t="shared" si="73"/>
        <v>11</v>
      </c>
      <c r="G264" s="57">
        <f>'[1]КС 2023'!$J$892</f>
        <v>3</v>
      </c>
      <c r="H264" s="57">
        <f>'[1]КС 2023'!$N$892</f>
        <v>3</v>
      </c>
      <c r="I264" s="57">
        <f>'[1]КС 2023'!$S$892</f>
        <v>4</v>
      </c>
      <c r="J264" s="57">
        <f>'[1]КС 2023'!$Z$892</f>
        <v>1</v>
      </c>
      <c r="K264" s="56">
        <f t="shared" si="74"/>
        <v>345.23301201032007</v>
      </c>
      <c r="L264" s="56">
        <f>'[1]КС 2023'!$CO$892</f>
        <v>84.691177686640003</v>
      </c>
      <c r="M264" s="56">
        <f>'[1]КС 2023'!$DM$892</f>
        <v>87.214341836160003</v>
      </c>
      <c r="N264" s="56">
        <f>'[1]КС 2023'!$EK$892</f>
        <v>99.384898322080005</v>
      </c>
      <c r="O264" s="56">
        <f>'[1]КС 2023'!$GA$892</f>
        <v>73.942594165439999</v>
      </c>
      <c r="P264" s="4">
        <f t="shared" si="67"/>
        <v>0</v>
      </c>
      <c r="Q264" s="24">
        <f t="shared" si="68"/>
        <v>0</v>
      </c>
      <c r="R264" s="25">
        <f t="shared" si="59"/>
        <v>0</v>
      </c>
      <c r="S264" s="26">
        <f t="shared" si="60"/>
        <v>0</v>
      </c>
      <c r="T264" s="25"/>
    </row>
    <row r="265" spans="1:20" ht="20.45" customHeight="1" x14ac:dyDescent="0.25">
      <c r="A265" s="88"/>
      <c r="B265" s="37" t="s">
        <v>30</v>
      </c>
      <c r="C265" s="54" t="s">
        <v>18</v>
      </c>
      <c r="D265" s="57">
        <f>'[1]КС 2023'!$AA$898</f>
        <v>41</v>
      </c>
      <c r="E265" s="56">
        <f>'[1]КС 2023'!$GG$898</f>
        <v>2670.7338226374955</v>
      </c>
      <c r="F265" s="57">
        <f t="shared" si="73"/>
        <v>41</v>
      </c>
      <c r="G265" s="57">
        <f>'[1]КС 2023'!$J$898</f>
        <v>12</v>
      </c>
      <c r="H265" s="57">
        <f>'[1]КС 2023'!$N$898</f>
        <v>10</v>
      </c>
      <c r="I265" s="57">
        <f>'[1]КС 2023'!$S$898</f>
        <v>11</v>
      </c>
      <c r="J265" s="57">
        <f>'[1]КС 2023'!$Z$898</f>
        <v>8</v>
      </c>
      <c r="K265" s="56">
        <f t="shared" si="74"/>
        <v>2670.7338226374955</v>
      </c>
      <c r="L265" s="56">
        <f>'[1]КС 2023'!$CO$898</f>
        <v>693.2142141948799</v>
      </c>
      <c r="M265" s="56">
        <f>'[1]КС 2023'!$DM$898</f>
        <v>645.21185411311978</v>
      </c>
      <c r="N265" s="56">
        <f>'[1]КС 2023'!$EK$898</f>
        <v>676.14096304271982</v>
      </c>
      <c r="O265" s="56">
        <f>'[1]КС 2023'!$GA$898</f>
        <v>656.16679128677595</v>
      </c>
      <c r="P265" s="4">
        <f t="shared" si="67"/>
        <v>0</v>
      </c>
      <c r="Q265" s="24">
        <f t="shared" si="68"/>
        <v>0</v>
      </c>
      <c r="R265" s="25">
        <f t="shared" si="59"/>
        <v>0</v>
      </c>
      <c r="S265" s="26">
        <f t="shared" si="60"/>
        <v>0</v>
      </c>
      <c r="T265" s="25"/>
    </row>
    <row r="266" spans="1:20" ht="20.45" customHeight="1" x14ac:dyDescent="0.25">
      <c r="A266" s="88"/>
      <c r="B266" s="37" t="s">
        <v>56</v>
      </c>
      <c r="C266" s="54" t="s">
        <v>18</v>
      </c>
      <c r="D266" s="57">
        <f>'[1]КС 2023'!$AA$905</f>
        <v>26</v>
      </c>
      <c r="E266" s="56">
        <f>'[1]КС 2023'!$GG$905</f>
        <v>2041.5510031660795</v>
      </c>
      <c r="F266" s="57">
        <f t="shared" si="73"/>
        <v>26</v>
      </c>
      <c r="G266" s="57">
        <f>'[1]КС 2023'!$J$905</f>
        <v>3</v>
      </c>
      <c r="H266" s="57">
        <f>'[1]КС 2023'!$N$905</f>
        <v>8</v>
      </c>
      <c r="I266" s="57">
        <f>'[1]КС 2023'!$S$905</f>
        <v>6</v>
      </c>
      <c r="J266" s="57">
        <f>'[1]КС 2023'!$Z$905</f>
        <v>9</v>
      </c>
      <c r="K266" s="56">
        <f t="shared" si="74"/>
        <v>2041.5510031660797</v>
      </c>
      <c r="L266" s="56">
        <f>'[1]КС 2023'!$CO$905</f>
        <v>265.18598845087996</v>
      </c>
      <c r="M266" s="56">
        <f>'[1]КС 2023'!$DM$905</f>
        <v>663.2761773315998</v>
      </c>
      <c r="N266" s="56">
        <f>'[1]КС 2023'!$EK$905</f>
        <v>413.48292652911994</v>
      </c>
      <c r="O266" s="56">
        <f>'[1]КС 2023'!$GA$905</f>
        <v>699.60591085447993</v>
      </c>
      <c r="P266" s="4">
        <f t="shared" si="67"/>
        <v>0</v>
      </c>
      <c r="Q266" s="24">
        <f t="shared" si="68"/>
        <v>0</v>
      </c>
      <c r="R266" s="25">
        <f t="shared" si="59"/>
        <v>0</v>
      </c>
      <c r="S266" s="26">
        <f t="shared" si="60"/>
        <v>0</v>
      </c>
      <c r="T266" s="25"/>
    </row>
    <row r="267" spans="1:20" ht="20.45" customHeight="1" x14ac:dyDescent="0.25">
      <c r="A267" s="88"/>
      <c r="B267" s="37" t="s">
        <v>37</v>
      </c>
      <c r="C267" s="54" t="s">
        <v>18</v>
      </c>
      <c r="D267" s="57">
        <f>'[1]КС 2023'!$AA$911</f>
        <v>12</v>
      </c>
      <c r="E267" s="56">
        <f>'[1]КС 2023'!$GG$911</f>
        <v>676.85913120671989</v>
      </c>
      <c r="F267" s="57">
        <f t="shared" si="73"/>
        <v>12</v>
      </c>
      <c r="G267" s="57">
        <f>'[1]КС 2023'!$J$911</f>
        <v>6</v>
      </c>
      <c r="H267" s="57">
        <f>'[1]КС 2023'!$N$911</f>
        <v>2</v>
      </c>
      <c r="I267" s="57">
        <f>'[1]КС 2023'!$S$911</f>
        <v>2</v>
      </c>
      <c r="J267" s="57">
        <f>'[1]КС 2023'!$Z$911</f>
        <v>2</v>
      </c>
      <c r="K267" s="56">
        <f t="shared" si="74"/>
        <v>676.85913120671989</v>
      </c>
      <c r="L267" s="56">
        <f>'[1]КС 2023'!$CO$911</f>
        <v>336.53360165039999</v>
      </c>
      <c r="M267" s="56">
        <f>'[1]КС 2023'!$DM$911</f>
        <v>114.70581915407998</v>
      </c>
      <c r="N267" s="56">
        <f>'[1]КС 2023'!$EK$911</f>
        <v>114.70581915407998</v>
      </c>
      <c r="O267" s="56">
        <f>'[1]КС 2023'!$GA$911</f>
        <v>110.91389124816</v>
      </c>
      <c r="P267" s="4">
        <f t="shared" si="67"/>
        <v>0</v>
      </c>
      <c r="Q267" s="24">
        <f t="shared" si="68"/>
        <v>0</v>
      </c>
      <c r="R267" s="25">
        <f t="shared" si="59"/>
        <v>0</v>
      </c>
      <c r="S267" s="26">
        <f t="shared" si="60"/>
        <v>0</v>
      </c>
      <c r="T267" s="25"/>
    </row>
    <row r="268" spans="1:20" ht="20.45" customHeight="1" x14ac:dyDescent="0.25">
      <c r="A268" s="88"/>
      <c r="B268" s="52" t="s">
        <v>38</v>
      </c>
      <c r="C268" s="53" t="s">
        <v>18</v>
      </c>
      <c r="D268" s="31">
        <f t="shared" ref="D268:O268" si="78">SUBTOTAL(9,D269:D276)</f>
        <v>163</v>
      </c>
      <c r="E268" s="32">
        <f t="shared" si="78"/>
        <v>5394.5345272492796</v>
      </c>
      <c r="F268" s="31">
        <f t="shared" si="78"/>
        <v>163</v>
      </c>
      <c r="G268" s="31">
        <f t="shared" si="78"/>
        <v>41</v>
      </c>
      <c r="H268" s="31">
        <f t="shared" si="78"/>
        <v>41</v>
      </c>
      <c r="I268" s="31">
        <f t="shared" si="78"/>
        <v>40</v>
      </c>
      <c r="J268" s="31">
        <f t="shared" si="78"/>
        <v>41</v>
      </c>
      <c r="K268" s="31">
        <f t="shared" si="78"/>
        <v>5394.5345272492796</v>
      </c>
      <c r="L268" s="32">
        <f t="shared" si="78"/>
        <v>1311.5474278233598</v>
      </c>
      <c r="M268" s="32">
        <f t="shared" si="78"/>
        <v>1312.2560204118399</v>
      </c>
      <c r="N268" s="32">
        <f t="shared" si="78"/>
        <v>1304.1838102484799</v>
      </c>
      <c r="O268" s="32">
        <f t="shared" si="78"/>
        <v>1466.5472687655999</v>
      </c>
      <c r="P268" s="4">
        <f t="shared" si="67"/>
        <v>0</v>
      </c>
      <c r="Q268" s="24">
        <f t="shared" si="68"/>
        <v>0</v>
      </c>
      <c r="R268" s="25">
        <f t="shared" si="59"/>
        <v>0</v>
      </c>
      <c r="S268" s="26">
        <f t="shared" si="60"/>
        <v>0</v>
      </c>
      <c r="T268" s="25"/>
    </row>
    <row r="269" spans="1:20" ht="20.45" customHeight="1" x14ac:dyDescent="0.25">
      <c r="A269" s="88"/>
      <c r="B269" s="37" t="s">
        <v>24</v>
      </c>
      <c r="C269" s="54" t="s">
        <v>18</v>
      </c>
      <c r="D269" s="57">
        <f>'[1]КС 2023'!$AA$915</f>
        <v>3</v>
      </c>
      <c r="E269" s="56">
        <f>'[1]КС 2023'!$GG$915</f>
        <v>133.66545868368001</v>
      </c>
      <c r="F269" s="57">
        <f t="shared" si="73"/>
        <v>3</v>
      </c>
      <c r="G269" s="57">
        <f>'[1]КС 2023'!$J$915</f>
        <v>1</v>
      </c>
      <c r="H269" s="57">
        <f>'[1]КС 2023'!$N$915</f>
        <v>1</v>
      </c>
      <c r="I269" s="57">
        <f>'[1]КС 2023'!$S$915</f>
        <v>1</v>
      </c>
      <c r="J269" s="57">
        <f>'[1]КС 2023'!$Z$915</f>
        <v>0</v>
      </c>
      <c r="K269" s="56">
        <f t="shared" si="74"/>
        <v>133.66545868367999</v>
      </c>
      <c r="L269" s="56">
        <f>'[1]КС 2023'!$CO$915</f>
        <v>44.555152894559996</v>
      </c>
      <c r="M269" s="56">
        <f>'[1]КС 2023'!$DM$915</f>
        <v>44.555152894559996</v>
      </c>
      <c r="N269" s="56">
        <f>'[1]КС 2023'!$EK$915</f>
        <v>44.555152894559996</v>
      </c>
      <c r="O269" s="56">
        <f>'[1]КС 2023'!$GA$915</f>
        <v>0</v>
      </c>
      <c r="P269" s="4">
        <f t="shared" si="67"/>
        <v>0</v>
      </c>
      <c r="Q269" s="24">
        <f t="shared" si="68"/>
        <v>0</v>
      </c>
      <c r="R269" s="25">
        <f t="shared" si="59"/>
        <v>0</v>
      </c>
      <c r="S269" s="26">
        <f t="shared" si="60"/>
        <v>0</v>
      </c>
      <c r="T269" s="25"/>
    </row>
    <row r="270" spans="1:20" ht="20.45" customHeight="1" x14ac:dyDescent="0.25">
      <c r="A270" s="88"/>
      <c r="B270" s="37" t="s">
        <v>25</v>
      </c>
      <c r="C270" s="54" t="s">
        <v>18</v>
      </c>
      <c r="D270" s="57">
        <f>'[1]КС 2023'!$AA$917</f>
        <v>3</v>
      </c>
      <c r="E270" s="56">
        <f>'[1]КС 2023'!$GG$917</f>
        <v>67.306720330079997</v>
      </c>
      <c r="F270" s="57">
        <f t="shared" si="73"/>
        <v>3</v>
      </c>
      <c r="G270" s="57">
        <f>'[1]КС 2023'!$J$917</f>
        <v>1</v>
      </c>
      <c r="H270" s="57">
        <f>'[1]КС 2023'!$N$917</f>
        <v>1</v>
      </c>
      <c r="I270" s="57">
        <f>'[1]КС 2023'!$S$917</f>
        <v>0</v>
      </c>
      <c r="J270" s="57">
        <f>'[1]КС 2023'!$Z$917</f>
        <v>1</v>
      </c>
      <c r="K270" s="56">
        <f t="shared" si="74"/>
        <v>67.306720330079997</v>
      </c>
      <c r="L270" s="56">
        <f>'[1]КС 2023'!$CO$917</f>
        <v>23.699549412000003</v>
      </c>
      <c r="M270" s="56">
        <f>'[1]КС 2023'!$DM$917</f>
        <v>18.959639529599997</v>
      </c>
      <c r="N270" s="56">
        <f>'[1]КС 2023'!$EK$917</f>
        <v>0</v>
      </c>
      <c r="O270" s="56">
        <f>'[1]КС 2023'!$GA$917</f>
        <v>24.647531388480001</v>
      </c>
      <c r="P270" s="4">
        <f t="shared" si="67"/>
        <v>0</v>
      </c>
      <c r="Q270" s="24">
        <f t="shared" si="68"/>
        <v>0</v>
      </c>
      <c r="R270" s="25">
        <f t="shared" si="59"/>
        <v>0</v>
      </c>
      <c r="S270" s="26">
        <f t="shared" si="60"/>
        <v>0</v>
      </c>
      <c r="T270" s="25"/>
    </row>
    <row r="271" spans="1:20" ht="20.45" customHeight="1" x14ac:dyDescent="0.25">
      <c r="A271" s="88"/>
      <c r="B271" s="37" t="s">
        <v>26</v>
      </c>
      <c r="C271" s="54" t="s">
        <v>18</v>
      </c>
      <c r="D271" s="57">
        <f>'[1]КС 2023'!$AA$919</f>
        <v>5</v>
      </c>
      <c r="E271" s="56">
        <f>'[1]КС 2023'!$GG$919</f>
        <v>208.03895374752</v>
      </c>
      <c r="F271" s="57">
        <f t="shared" si="73"/>
        <v>5</v>
      </c>
      <c r="G271" s="57">
        <f>'[1]КС 2023'!$J$919</f>
        <v>1</v>
      </c>
      <c r="H271" s="57">
        <f>'[1]КС 2023'!$N$919</f>
        <v>1</v>
      </c>
      <c r="I271" s="57">
        <f>'[1]КС 2023'!$S$919</f>
        <v>1</v>
      </c>
      <c r="J271" s="57">
        <f>'[1]КС 2023'!$Z$919</f>
        <v>2</v>
      </c>
      <c r="K271" s="56">
        <f t="shared" si="74"/>
        <v>208.03895374752</v>
      </c>
      <c r="L271" s="56">
        <f>'[1]КС 2023'!$CO$919</f>
        <v>45.962762495999996</v>
      </c>
      <c r="M271" s="56">
        <f>'[1]КС 2023'!$DM$919</f>
        <v>35.075333129760004</v>
      </c>
      <c r="N271" s="56">
        <f>'[1]КС 2023'!$EK$919</f>
        <v>45.962762495999996</v>
      </c>
      <c r="O271" s="56">
        <f>'[1]КС 2023'!$GA$919</f>
        <v>81.038095625760008</v>
      </c>
      <c r="P271" s="4">
        <f t="shared" si="67"/>
        <v>0</v>
      </c>
      <c r="Q271" s="24">
        <f t="shared" si="68"/>
        <v>0</v>
      </c>
      <c r="R271" s="25">
        <f t="shared" si="59"/>
        <v>0</v>
      </c>
      <c r="S271" s="26">
        <f t="shared" si="60"/>
        <v>0</v>
      </c>
      <c r="T271" s="25"/>
    </row>
    <row r="272" spans="1:20" ht="20.45" customHeight="1" x14ac:dyDescent="0.25">
      <c r="A272" s="88"/>
      <c r="B272" s="38" t="s">
        <v>35</v>
      </c>
      <c r="C272" s="54" t="s">
        <v>18</v>
      </c>
      <c r="D272" s="57">
        <f>'[1]КС 2023'!$AA$922</f>
        <v>2</v>
      </c>
      <c r="E272" s="56">
        <f>'[1]КС 2023'!$GG$922</f>
        <v>92.90223369504001</v>
      </c>
      <c r="F272" s="57">
        <f t="shared" si="73"/>
        <v>2</v>
      </c>
      <c r="G272" s="57">
        <f>'[1]КС 2023'!$J$922</f>
        <v>0</v>
      </c>
      <c r="H272" s="57">
        <f>'[1]КС 2023'!$N$922</f>
        <v>1</v>
      </c>
      <c r="I272" s="57">
        <f>'[1]КС 2023'!$S$922</f>
        <v>1</v>
      </c>
      <c r="J272" s="57">
        <f>'[1]КС 2023'!$Z$922</f>
        <v>0</v>
      </c>
      <c r="K272" s="56">
        <f t="shared" si="74"/>
        <v>92.90223369504001</v>
      </c>
      <c r="L272" s="56">
        <f>'[1]КС 2023'!$CO$922</f>
        <v>0</v>
      </c>
      <c r="M272" s="56">
        <f>'[1]КС 2023'!$DM$922</f>
        <v>46.451116847520005</v>
      </c>
      <c r="N272" s="56">
        <f>'[1]КС 2023'!$EK$922</f>
        <v>46.451116847520005</v>
      </c>
      <c r="O272" s="56">
        <f>'[1]КС 2023'!$GA$922</f>
        <v>0</v>
      </c>
      <c r="P272" s="4">
        <f t="shared" si="67"/>
        <v>0</v>
      </c>
      <c r="Q272" s="24">
        <f t="shared" si="68"/>
        <v>0</v>
      </c>
      <c r="R272" s="25">
        <f t="shared" ref="R272:R337" si="79">F272-D272</f>
        <v>0</v>
      </c>
      <c r="S272" s="26">
        <f t="shared" ref="S272:S337" si="80">K272-E272</f>
        <v>0</v>
      </c>
      <c r="T272" s="25"/>
    </row>
    <row r="273" spans="1:20" ht="20.45" customHeight="1" x14ac:dyDescent="0.25">
      <c r="A273" s="88"/>
      <c r="B273" s="69" t="s">
        <v>41</v>
      </c>
      <c r="C273" s="54" t="s">
        <v>18</v>
      </c>
      <c r="D273" s="57">
        <f>'[1]КС 2023'!$AA$924</f>
        <v>24</v>
      </c>
      <c r="E273" s="56">
        <f>'[1]КС 2023'!$GG$924</f>
        <v>454.74695411745603</v>
      </c>
      <c r="F273" s="57">
        <f t="shared" si="73"/>
        <v>24</v>
      </c>
      <c r="G273" s="57">
        <f>'[1]КС 2023'!$J$924</f>
        <v>6</v>
      </c>
      <c r="H273" s="57">
        <f>'[1]КС 2023'!$N$924</f>
        <v>6</v>
      </c>
      <c r="I273" s="57">
        <f>'[1]КС 2023'!$S$924</f>
        <v>6</v>
      </c>
      <c r="J273" s="57">
        <f>'[1]КС 2023'!$Z$924</f>
        <v>6</v>
      </c>
      <c r="K273" s="56">
        <f t="shared" si="74"/>
        <v>454.74695411745608</v>
      </c>
      <c r="L273" s="56">
        <f>'[1]КС 2023'!$CO$924</f>
        <v>110.91389124816003</v>
      </c>
      <c r="M273" s="56">
        <f>'[1]КС 2023'!$DM$924</f>
        <v>110.91389124816003</v>
      </c>
      <c r="N273" s="56">
        <f>'[1]КС 2023'!$EK$924</f>
        <v>110.91389124816003</v>
      </c>
      <c r="O273" s="56">
        <f>'[1]КС 2023'!$GA$924</f>
        <v>122.00528037297599</v>
      </c>
      <c r="P273" s="4">
        <f t="shared" si="67"/>
        <v>0</v>
      </c>
      <c r="Q273" s="24">
        <f t="shared" si="68"/>
        <v>0</v>
      </c>
      <c r="R273" s="25">
        <f t="shared" si="79"/>
        <v>0</v>
      </c>
      <c r="S273" s="26">
        <f t="shared" si="80"/>
        <v>0</v>
      </c>
      <c r="T273" s="25"/>
    </row>
    <row r="274" spans="1:20" ht="20.45" customHeight="1" x14ac:dyDescent="0.25">
      <c r="A274" s="88"/>
      <c r="B274" s="37" t="s">
        <v>27</v>
      </c>
      <c r="C274" s="54" t="s">
        <v>18</v>
      </c>
      <c r="D274" s="57">
        <f>'[1]КС 2023'!$AA$926</f>
        <v>13</v>
      </c>
      <c r="E274" s="56">
        <f>'[1]КС 2023'!$GG$926</f>
        <v>825.12351232819196</v>
      </c>
      <c r="F274" s="57">
        <f t="shared" si="73"/>
        <v>13</v>
      </c>
      <c r="G274" s="57">
        <f>'[1]КС 2023'!$J$926</f>
        <v>3</v>
      </c>
      <c r="H274" s="57">
        <f>'[1]КС 2023'!$N$926</f>
        <v>3</v>
      </c>
      <c r="I274" s="57">
        <f>'[1]КС 2023'!$S$926</f>
        <v>3</v>
      </c>
      <c r="J274" s="57">
        <f>'[1]КС 2023'!$Z$926</f>
        <v>4</v>
      </c>
      <c r="K274" s="56">
        <f t="shared" si="74"/>
        <v>825.12351232819185</v>
      </c>
      <c r="L274" s="56">
        <f>'[1]КС 2023'!$CO$926</f>
        <v>182.01253948415999</v>
      </c>
      <c r="M274" s="56">
        <f>'[1]КС 2023'!$DM$926</f>
        <v>182.01253948415999</v>
      </c>
      <c r="N274" s="56">
        <f>'[1]КС 2023'!$EK$926</f>
        <v>182.01253948415999</v>
      </c>
      <c r="O274" s="56">
        <f>'[1]КС 2023'!$GA$926</f>
        <v>279.08589387571192</v>
      </c>
      <c r="P274" s="4">
        <f t="shared" si="67"/>
        <v>0</v>
      </c>
      <c r="Q274" s="24">
        <f t="shared" si="68"/>
        <v>0</v>
      </c>
      <c r="R274" s="25">
        <f t="shared" si="79"/>
        <v>0</v>
      </c>
      <c r="S274" s="26">
        <f t="shared" si="80"/>
        <v>0</v>
      </c>
      <c r="T274" s="25"/>
    </row>
    <row r="275" spans="1:20" ht="20.45" customHeight="1" x14ac:dyDescent="0.25">
      <c r="A275" s="88"/>
      <c r="B275" s="37" t="s">
        <v>28</v>
      </c>
      <c r="C275" s="54" t="s">
        <v>18</v>
      </c>
      <c r="D275" s="57">
        <f>'[1]КС 2023'!$AA$928</f>
        <v>105</v>
      </c>
      <c r="E275" s="56">
        <f>'[1]КС 2023'!$GG$928</f>
        <v>3274.4159269415991</v>
      </c>
      <c r="F275" s="57">
        <f t="shared" si="73"/>
        <v>105</v>
      </c>
      <c r="G275" s="57">
        <f>'[1]КС 2023'!$J$928</f>
        <v>27</v>
      </c>
      <c r="H275" s="57">
        <f>'[1]КС 2023'!$N$928</f>
        <v>26</v>
      </c>
      <c r="I275" s="57">
        <f>'[1]КС 2023'!$S$928</f>
        <v>26</v>
      </c>
      <c r="J275" s="57">
        <f>'[1]КС 2023'!$Z$928</f>
        <v>26</v>
      </c>
      <c r="K275" s="56">
        <f t="shared" si="74"/>
        <v>3274.4159269415995</v>
      </c>
      <c r="L275" s="56">
        <f>'[1]КС 2023'!$CO$928</f>
        <v>822.87708231119984</v>
      </c>
      <c r="M275" s="56">
        <f>'[1]КС 2023'!$DM$928</f>
        <v>792.76189730079989</v>
      </c>
      <c r="N275" s="56">
        <f>'[1]КС 2023'!$EK$928</f>
        <v>792.76189730079989</v>
      </c>
      <c r="O275" s="56">
        <f>'[1]КС 2023'!$GA$928</f>
        <v>866.01505002879992</v>
      </c>
      <c r="P275" s="4">
        <f t="shared" si="67"/>
        <v>0</v>
      </c>
      <c r="Q275" s="24">
        <f t="shared" si="68"/>
        <v>0</v>
      </c>
      <c r="R275" s="25">
        <f t="shared" si="79"/>
        <v>0</v>
      </c>
      <c r="S275" s="26">
        <f t="shared" si="80"/>
        <v>0</v>
      </c>
      <c r="T275" s="25"/>
    </row>
    <row r="276" spans="1:20" ht="20.45" customHeight="1" x14ac:dyDescent="0.25">
      <c r="A276" s="88"/>
      <c r="B276" s="38" t="s">
        <v>29</v>
      </c>
      <c r="C276" s="54" t="s">
        <v>18</v>
      </c>
      <c r="D276" s="57">
        <f>'[1]КС 2023'!$AA$931</f>
        <v>8</v>
      </c>
      <c r="E276" s="56">
        <f>'[1]КС 2023'!$GG$931</f>
        <v>338.33476740571194</v>
      </c>
      <c r="F276" s="57">
        <f t="shared" si="73"/>
        <v>8</v>
      </c>
      <c r="G276" s="57">
        <f>'[1]КС 2023'!$J$931</f>
        <v>2</v>
      </c>
      <c r="H276" s="57">
        <f>'[1]КС 2023'!$N$931</f>
        <v>2</v>
      </c>
      <c r="I276" s="57">
        <f>'[1]КС 2023'!$S$931</f>
        <v>2</v>
      </c>
      <c r="J276" s="57">
        <f>'[1]КС 2023'!$Z$931</f>
        <v>2</v>
      </c>
      <c r="K276" s="56">
        <f t="shared" si="74"/>
        <v>338.33476740571194</v>
      </c>
      <c r="L276" s="56">
        <f>'[1]КС 2023'!$CO$931</f>
        <v>81.526449977279981</v>
      </c>
      <c r="M276" s="56">
        <f>'[1]КС 2023'!$DM$931</f>
        <v>81.526449977279981</v>
      </c>
      <c r="N276" s="56">
        <f>'[1]КС 2023'!$EK$931</f>
        <v>81.526449977279981</v>
      </c>
      <c r="O276" s="56">
        <f>'[1]КС 2023'!$GA$931</f>
        <v>93.755417473871987</v>
      </c>
      <c r="P276" s="4">
        <f t="shared" si="67"/>
        <v>0</v>
      </c>
      <c r="Q276" s="24">
        <f t="shared" si="68"/>
        <v>0</v>
      </c>
      <c r="R276" s="25">
        <f t="shared" si="79"/>
        <v>0</v>
      </c>
      <c r="S276" s="26">
        <f t="shared" si="80"/>
        <v>0</v>
      </c>
      <c r="T276" s="25"/>
    </row>
    <row r="277" spans="1:20" ht="20.45" customHeight="1" x14ac:dyDescent="0.25">
      <c r="A277" s="88"/>
      <c r="B277" s="111" t="s">
        <v>79</v>
      </c>
      <c r="C277" s="112"/>
      <c r="D277" s="85">
        <f t="shared" ref="D277:O277" si="81">D237</f>
        <v>862</v>
      </c>
      <c r="E277" s="95">
        <f t="shared" si="81"/>
        <v>43999.081191988305</v>
      </c>
      <c r="F277" s="113">
        <f t="shared" si="81"/>
        <v>862</v>
      </c>
      <c r="G277" s="113">
        <f t="shared" si="81"/>
        <v>206</v>
      </c>
      <c r="H277" s="113">
        <f t="shared" si="81"/>
        <v>220</v>
      </c>
      <c r="I277" s="113">
        <f t="shared" si="81"/>
        <v>214</v>
      </c>
      <c r="J277" s="113">
        <f t="shared" si="81"/>
        <v>222</v>
      </c>
      <c r="K277" s="113">
        <f t="shared" si="81"/>
        <v>43999.081191988305</v>
      </c>
      <c r="L277" s="95">
        <f t="shared" si="81"/>
        <v>10406.620115596777</v>
      </c>
      <c r="M277" s="95">
        <f t="shared" si="81"/>
        <v>10731.063057101055</v>
      </c>
      <c r="N277" s="95">
        <f t="shared" si="81"/>
        <v>10411.153133332151</v>
      </c>
      <c r="O277" s="95">
        <f t="shared" si="81"/>
        <v>12450.244885958309</v>
      </c>
      <c r="P277" s="4">
        <f t="shared" si="67"/>
        <v>0</v>
      </c>
      <c r="Q277" s="24">
        <f t="shared" si="68"/>
        <v>0</v>
      </c>
      <c r="R277" s="25">
        <f t="shared" si="79"/>
        <v>0</v>
      </c>
      <c r="S277" s="26">
        <f t="shared" si="80"/>
        <v>0</v>
      </c>
      <c r="T277" s="25"/>
    </row>
    <row r="278" spans="1:20" ht="20.45" customHeight="1" x14ac:dyDescent="0.25">
      <c r="A278" s="87" t="s">
        <v>80</v>
      </c>
      <c r="B278" s="20" t="s">
        <v>17</v>
      </c>
      <c r="C278" s="20" t="s">
        <v>18</v>
      </c>
      <c r="D278" s="22">
        <f t="shared" ref="D278:O278" si="82">SUBTOTAL(9,D279:D320)</f>
        <v>543</v>
      </c>
      <c r="E278" s="23">
        <f t="shared" si="82"/>
        <v>22421.432138356446</v>
      </c>
      <c r="F278" s="22">
        <f t="shared" si="82"/>
        <v>543</v>
      </c>
      <c r="G278" s="22">
        <f t="shared" si="82"/>
        <v>191</v>
      </c>
      <c r="H278" s="22">
        <f t="shared" si="82"/>
        <v>166</v>
      </c>
      <c r="I278" s="22">
        <f t="shared" si="82"/>
        <v>138</v>
      </c>
      <c r="J278" s="22">
        <f t="shared" si="82"/>
        <v>48</v>
      </c>
      <c r="K278" s="22">
        <f t="shared" si="82"/>
        <v>22421.432138356446</v>
      </c>
      <c r="L278" s="23">
        <f t="shared" si="82"/>
        <v>6802.9540878548614</v>
      </c>
      <c r="M278" s="23">
        <f t="shared" si="82"/>
        <v>6622.111167656265</v>
      </c>
      <c r="N278" s="23">
        <f t="shared" si="82"/>
        <v>5916.6813917705194</v>
      </c>
      <c r="O278" s="23">
        <f t="shared" si="82"/>
        <v>3079.6854910747966</v>
      </c>
      <c r="P278" s="4">
        <f t="shared" si="67"/>
        <v>0</v>
      </c>
      <c r="Q278" s="24">
        <f t="shared" si="68"/>
        <v>0</v>
      </c>
      <c r="R278" s="25">
        <f t="shared" si="79"/>
        <v>0</v>
      </c>
      <c r="S278" s="26">
        <f t="shared" si="80"/>
        <v>0</v>
      </c>
      <c r="T278" s="25"/>
    </row>
    <row r="279" spans="1:20" ht="20.45" customHeight="1" x14ac:dyDescent="0.25">
      <c r="A279" s="88"/>
      <c r="B279" s="52" t="s">
        <v>19</v>
      </c>
      <c r="C279" s="53" t="s">
        <v>18</v>
      </c>
      <c r="D279" s="31">
        <f t="shared" ref="D279:O279" si="83">SUBTOTAL(9,D280:D280)</f>
        <v>48</v>
      </c>
      <c r="E279" s="32">
        <f t="shared" si="83"/>
        <v>1618.7634899041759</v>
      </c>
      <c r="F279" s="31">
        <f t="shared" si="83"/>
        <v>48</v>
      </c>
      <c r="G279" s="31">
        <f t="shared" si="83"/>
        <v>21</v>
      </c>
      <c r="H279" s="31">
        <f t="shared" si="83"/>
        <v>21</v>
      </c>
      <c r="I279" s="31">
        <f t="shared" si="83"/>
        <v>6</v>
      </c>
      <c r="J279" s="31">
        <f t="shared" si="83"/>
        <v>0</v>
      </c>
      <c r="K279" s="31">
        <f t="shared" si="83"/>
        <v>1618.7634899041759</v>
      </c>
      <c r="L279" s="32">
        <f t="shared" si="83"/>
        <v>699.87402696904007</v>
      </c>
      <c r="M279" s="32">
        <f t="shared" si="83"/>
        <v>713.46176863191999</v>
      </c>
      <c r="N279" s="32">
        <f t="shared" si="83"/>
        <v>205.42769430321601</v>
      </c>
      <c r="O279" s="32">
        <f t="shared" si="83"/>
        <v>0</v>
      </c>
      <c r="P279" s="4">
        <f t="shared" si="67"/>
        <v>0</v>
      </c>
      <c r="Q279" s="24">
        <f t="shared" si="68"/>
        <v>0</v>
      </c>
      <c r="R279" s="25">
        <f t="shared" si="79"/>
        <v>0</v>
      </c>
      <c r="S279" s="26">
        <f t="shared" si="80"/>
        <v>0</v>
      </c>
      <c r="T279" s="25"/>
    </row>
    <row r="280" spans="1:20" ht="20.45" customHeight="1" x14ac:dyDescent="0.25">
      <c r="A280" s="88"/>
      <c r="B280" s="37" t="s">
        <v>19</v>
      </c>
      <c r="C280" s="54" t="s">
        <v>18</v>
      </c>
      <c r="D280" s="57">
        <f>'[1]КС 2023'!$AA$935</f>
        <v>48</v>
      </c>
      <c r="E280" s="56">
        <f>'[1]КС 2023'!$GG$935</f>
        <v>1618.7634899041759</v>
      </c>
      <c r="F280" s="57">
        <f t="shared" ref="F280:F320" si="84">G280+H280+I280+J280</f>
        <v>48</v>
      </c>
      <c r="G280" s="57">
        <f>'[1]КС 2023'!$J$935</f>
        <v>21</v>
      </c>
      <c r="H280" s="57">
        <f>'[1]КС 2023'!$N$935</f>
        <v>21</v>
      </c>
      <c r="I280" s="57">
        <f>'[1]КС 2023'!$S$935</f>
        <v>6</v>
      </c>
      <c r="J280" s="57">
        <f>'[1]КС 2023'!$Z$935</f>
        <v>0</v>
      </c>
      <c r="K280" s="56">
        <f t="shared" ref="K280:K320" si="85">L280+M280+N280+O280</f>
        <v>1618.7634899041759</v>
      </c>
      <c r="L280" s="56">
        <f>'[1]КС 2023'!$CO$935</f>
        <v>699.87402696904007</v>
      </c>
      <c r="M280" s="56">
        <f>'[1]КС 2023'!$DM$935</f>
        <v>713.46176863191999</v>
      </c>
      <c r="N280" s="56">
        <f>'[1]КС 2023'!$EK$935</f>
        <v>205.42769430321601</v>
      </c>
      <c r="O280" s="56">
        <f>'[1]КС 2023'!$GA$935</f>
        <v>0</v>
      </c>
      <c r="P280" s="4">
        <f t="shared" si="67"/>
        <v>0</v>
      </c>
      <c r="Q280" s="24">
        <f t="shared" si="68"/>
        <v>0</v>
      </c>
      <c r="R280" s="25">
        <f t="shared" si="79"/>
        <v>0</v>
      </c>
      <c r="S280" s="26">
        <f t="shared" si="80"/>
        <v>0</v>
      </c>
      <c r="T280" s="25"/>
    </row>
    <row r="281" spans="1:20" ht="20.45" customHeight="1" x14ac:dyDescent="0.25">
      <c r="A281" s="88"/>
      <c r="B281" s="52" t="s">
        <v>21</v>
      </c>
      <c r="C281" s="53" t="s">
        <v>18</v>
      </c>
      <c r="D281" s="31">
        <f>SUBTOTAL(9,D282:D293)</f>
        <v>166</v>
      </c>
      <c r="E281" s="32">
        <f t="shared" ref="E281:O281" si="86">SUBTOTAL(9,E282:E293)</f>
        <v>7503.3667036826973</v>
      </c>
      <c r="F281" s="31">
        <f t="shared" si="86"/>
        <v>166</v>
      </c>
      <c r="G281" s="31">
        <f t="shared" si="86"/>
        <v>45</v>
      </c>
      <c r="H281" s="31">
        <f t="shared" si="86"/>
        <v>51</v>
      </c>
      <c r="I281" s="31">
        <f t="shared" si="86"/>
        <v>56</v>
      </c>
      <c r="J281" s="31">
        <f t="shared" si="86"/>
        <v>14</v>
      </c>
      <c r="K281" s="31">
        <f t="shared" si="86"/>
        <v>7503.3667036826973</v>
      </c>
      <c r="L281" s="32">
        <f t="shared" si="86"/>
        <v>1874.9312013303197</v>
      </c>
      <c r="M281" s="32">
        <f t="shared" si="86"/>
        <v>2190.8773156127199</v>
      </c>
      <c r="N281" s="32">
        <f t="shared" si="86"/>
        <v>2467.475781959497</v>
      </c>
      <c r="O281" s="32">
        <f t="shared" si="86"/>
        <v>970.08240478016012</v>
      </c>
      <c r="P281" s="4">
        <f t="shared" si="67"/>
        <v>0</v>
      </c>
      <c r="Q281" s="24">
        <f t="shared" si="68"/>
        <v>0</v>
      </c>
      <c r="R281" s="25">
        <f t="shared" si="79"/>
        <v>0</v>
      </c>
      <c r="S281" s="26">
        <f t="shared" si="80"/>
        <v>0</v>
      </c>
      <c r="T281" s="25"/>
    </row>
    <row r="282" spans="1:20" ht="20.45" customHeight="1" x14ac:dyDescent="0.25">
      <c r="A282" s="88"/>
      <c r="B282" s="37" t="s">
        <v>23</v>
      </c>
      <c r="C282" s="54" t="s">
        <v>18</v>
      </c>
      <c r="D282" s="57">
        <f>'[1]КС 2023'!$AA$942</f>
        <v>15</v>
      </c>
      <c r="E282" s="56">
        <f>'[1]КС 2023'!$GG$942</f>
        <v>549.27416297823993</v>
      </c>
      <c r="F282" s="57">
        <f>G282+H282+I282+J282</f>
        <v>15</v>
      </c>
      <c r="G282" s="57">
        <f>'[1]КС 2023'!$J$942</f>
        <v>4</v>
      </c>
      <c r="H282" s="57">
        <f>'[1]КС 2023'!$N$942</f>
        <v>5</v>
      </c>
      <c r="I282" s="57">
        <f>'[1]КС 2023'!$S$942</f>
        <v>6</v>
      </c>
      <c r="J282" s="57">
        <f>'[1]КС 2023'!$Z$942</f>
        <v>0</v>
      </c>
      <c r="K282" s="56">
        <f t="shared" si="85"/>
        <v>549.27416297824004</v>
      </c>
      <c r="L282" s="56">
        <f>'[1]КС 2023'!$CO$942</f>
        <v>157.28840349152</v>
      </c>
      <c r="M282" s="56">
        <f>'[1]КС 2023'!$DM$942</f>
        <v>178.28764060688002</v>
      </c>
      <c r="N282" s="56">
        <f>'[1]КС 2023'!$EK$942</f>
        <v>213.69811887984</v>
      </c>
      <c r="O282" s="56">
        <f>'[1]КС 2023'!$GA$942</f>
        <v>0</v>
      </c>
      <c r="P282" s="4">
        <f t="shared" si="67"/>
        <v>0</v>
      </c>
      <c r="Q282" s="24">
        <f t="shared" si="68"/>
        <v>0</v>
      </c>
      <c r="R282" s="25">
        <f t="shared" si="79"/>
        <v>0</v>
      </c>
      <c r="S282" s="26">
        <f t="shared" si="80"/>
        <v>0</v>
      </c>
      <c r="T282" s="25"/>
    </row>
    <row r="283" spans="1:20" ht="20.45" customHeight="1" x14ac:dyDescent="0.25">
      <c r="A283" s="88"/>
      <c r="B283" s="38" t="s">
        <v>72</v>
      </c>
      <c r="C283" s="54" t="s">
        <v>18</v>
      </c>
      <c r="D283" s="57">
        <f>'[1]КС 2023'!$AA$946</f>
        <v>6</v>
      </c>
      <c r="E283" s="56">
        <f>'[1]КС 2023'!$GG$946</f>
        <v>232.22685751104001</v>
      </c>
      <c r="F283" s="57">
        <f t="shared" ref="F283:F293" si="87">G283+H283+I283+J283</f>
        <v>6</v>
      </c>
      <c r="G283" s="57">
        <f>'[1]КС 2023'!$J$946</f>
        <v>1</v>
      </c>
      <c r="H283" s="57">
        <f>'[1]КС 2023'!$N$946</f>
        <v>2</v>
      </c>
      <c r="I283" s="57">
        <f>'[1]КС 2023'!$S$946</f>
        <v>2</v>
      </c>
      <c r="J283" s="57">
        <f>'[1]КС 2023'!$Z$946</f>
        <v>1</v>
      </c>
      <c r="K283" s="56">
        <f t="shared" si="85"/>
        <v>232.22685751104001</v>
      </c>
      <c r="L283" s="56">
        <f>'[1]КС 2023'!$CO$946</f>
        <v>38.704476251839999</v>
      </c>
      <c r="M283" s="56">
        <f>'[1]КС 2023'!$DM$946</f>
        <v>77.408952503679998</v>
      </c>
      <c r="N283" s="56">
        <f>'[1]КС 2023'!$EK$946</f>
        <v>77.408952503679998</v>
      </c>
      <c r="O283" s="56">
        <f>'[1]КС 2023'!$GA$946</f>
        <v>38.704476251839999</v>
      </c>
      <c r="P283" s="4">
        <f t="shared" si="67"/>
        <v>0</v>
      </c>
      <c r="Q283" s="24">
        <f t="shared" si="68"/>
        <v>0</v>
      </c>
      <c r="R283" s="25">
        <f t="shared" si="79"/>
        <v>0</v>
      </c>
      <c r="S283" s="26">
        <f t="shared" si="80"/>
        <v>0</v>
      </c>
      <c r="T283" s="25"/>
    </row>
    <row r="284" spans="1:20" ht="20.45" customHeight="1" x14ac:dyDescent="0.25">
      <c r="A284" s="88"/>
      <c r="B284" s="114" t="s">
        <v>50</v>
      </c>
      <c r="C284" s="54" t="s">
        <v>18</v>
      </c>
      <c r="D284" s="57">
        <f>'[1]КС 2023'!$AA$948</f>
        <v>1</v>
      </c>
      <c r="E284" s="56">
        <f>'[1]КС 2023'!$GG$948</f>
        <v>13.069052460857344</v>
      </c>
      <c r="F284" s="57">
        <f t="shared" si="87"/>
        <v>1</v>
      </c>
      <c r="G284" s="57">
        <f>'[1]КС 2023'!$J$948</f>
        <v>0</v>
      </c>
      <c r="H284" s="57">
        <f>'[1]КС 2023'!$N$948</f>
        <v>0</v>
      </c>
      <c r="I284" s="57">
        <f>'[1]КС 2023'!$S$948</f>
        <v>1</v>
      </c>
      <c r="J284" s="57">
        <f>'[1]КС 2023'!$Z$948</f>
        <v>0</v>
      </c>
      <c r="K284" s="56">
        <f t="shared" si="85"/>
        <v>13.069052460857344</v>
      </c>
      <c r="L284" s="56">
        <f>'[1]КС 2023'!$CO$948</f>
        <v>0</v>
      </c>
      <c r="M284" s="56">
        <f>'[1]КС 2023'!$DM$948</f>
        <v>0</v>
      </c>
      <c r="N284" s="56">
        <f>'[1]КС 2023'!$EK$948</f>
        <v>13.069052460857344</v>
      </c>
      <c r="O284" s="56">
        <f>'[1]КС 2023'!$GA$948</f>
        <v>0</v>
      </c>
      <c r="P284" s="4">
        <f t="shared" si="67"/>
        <v>0</v>
      </c>
      <c r="Q284" s="24">
        <f t="shared" si="68"/>
        <v>0</v>
      </c>
      <c r="R284" s="25">
        <f t="shared" si="79"/>
        <v>0</v>
      </c>
      <c r="S284" s="26">
        <f t="shared" si="80"/>
        <v>0</v>
      </c>
      <c r="T284" s="25"/>
    </row>
    <row r="285" spans="1:20" ht="20.45" customHeight="1" x14ac:dyDescent="0.25">
      <c r="A285" s="88"/>
      <c r="B285" s="37" t="s">
        <v>46</v>
      </c>
      <c r="C285" s="54" t="s">
        <v>18</v>
      </c>
      <c r="D285" s="57">
        <f>'[1]КС 2023'!$AA$950</f>
        <v>11</v>
      </c>
      <c r="E285" s="56">
        <f>'[1]КС 2023'!$GG$950</f>
        <v>661.80536893172803</v>
      </c>
      <c r="F285" s="57">
        <f t="shared" si="87"/>
        <v>11</v>
      </c>
      <c r="G285" s="57">
        <f>'[1]КС 2023'!$J$950</f>
        <v>3</v>
      </c>
      <c r="H285" s="57">
        <f>'[1]КС 2023'!$N$950</f>
        <v>2</v>
      </c>
      <c r="I285" s="57">
        <f>'[1]КС 2023'!$S$950</f>
        <v>3</v>
      </c>
      <c r="J285" s="57">
        <f>'[1]КС 2023'!$Z$950</f>
        <v>3</v>
      </c>
      <c r="K285" s="56">
        <f t="shared" si="85"/>
        <v>661.80536893172803</v>
      </c>
      <c r="L285" s="56">
        <f>'[1]КС 2023'!$CO$950</f>
        <v>170.87614515440001</v>
      </c>
      <c r="M285" s="56">
        <f>'[1]КС 2023'!$DM$950</f>
        <v>124.76017345008</v>
      </c>
      <c r="N285" s="56">
        <f>'[1]КС 2023'!$EK$950</f>
        <v>163.05289995455999</v>
      </c>
      <c r="O285" s="56">
        <f>'[1]КС 2023'!$GA$950</f>
        <v>203.11615037268803</v>
      </c>
      <c r="P285" s="4">
        <f t="shared" si="67"/>
        <v>0</v>
      </c>
      <c r="Q285" s="24">
        <f t="shared" si="68"/>
        <v>0</v>
      </c>
      <c r="R285" s="25">
        <f t="shared" si="79"/>
        <v>0</v>
      </c>
      <c r="S285" s="26">
        <f t="shared" si="80"/>
        <v>0</v>
      </c>
      <c r="T285" s="25"/>
    </row>
    <row r="286" spans="1:20" ht="20.45" customHeight="1" x14ac:dyDescent="0.25">
      <c r="A286" s="88"/>
      <c r="B286" s="37" t="s">
        <v>26</v>
      </c>
      <c r="C286" s="54" t="s">
        <v>18</v>
      </c>
      <c r="D286" s="57">
        <f>'[1]КС 2023'!$AA$954</f>
        <v>38</v>
      </c>
      <c r="E286" s="56">
        <f>'[1]КС 2023'!$GG$954</f>
        <v>1979.844079400096</v>
      </c>
      <c r="F286" s="57">
        <f t="shared" si="87"/>
        <v>38</v>
      </c>
      <c r="G286" s="57">
        <f>'[1]КС 2023'!$J$954</f>
        <v>10</v>
      </c>
      <c r="H286" s="57">
        <f>'[1]КС 2023'!$N$954</f>
        <v>14</v>
      </c>
      <c r="I286" s="57">
        <f>'[1]КС 2023'!$S$954</f>
        <v>11</v>
      </c>
      <c r="J286" s="57">
        <f>'[1]КС 2023'!$Z$954</f>
        <v>3</v>
      </c>
      <c r="K286" s="56">
        <f t="shared" si="85"/>
        <v>1979.8440794000958</v>
      </c>
      <c r="L286" s="56">
        <f>'[1]КС 2023'!$CO$954</f>
        <v>443.14805949007996</v>
      </c>
      <c r="M286" s="56">
        <f>'[1]КС 2023'!$DM$954</f>
        <v>686.90390992719995</v>
      </c>
      <c r="N286" s="56">
        <f>'[1]КС 2023'!$EK$954</f>
        <v>563.79073546655991</v>
      </c>
      <c r="O286" s="56">
        <f>'[1]КС 2023'!$GA$954</f>
        <v>286.00137451625602</v>
      </c>
      <c r="P286" s="4">
        <f t="shared" si="67"/>
        <v>0</v>
      </c>
      <c r="Q286" s="24">
        <f t="shared" si="68"/>
        <v>0</v>
      </c>
      <c r="R286" s="25">
        <f t="shared" si="79"/>
        <v>0</v>
      </c>
      <c r="S286" s="26">
        <f t="shared" si="80"/>
        <v>0</v>
      </c>
      <c r="T286" s="25"/>
    </row>
    <row r="287" spans="1:20" ht="20.45" customHeight="1" x14ac:dyDescent="0.25">
      <c r="A287" s="88"/>
      <c r="B287" s="38" t="s">
        <v>35</v>
      </c>
      <c r="C287" s="54" t="s">
        <v>18</v>
      </c>
      <c r="D287" s="57">
        <f>'[1]КС 2023'!$AA$962</f>
        <v>7</v>
      </c>
      <c r="E287" s="56">
        <f>'[1]КС 2023'!$GG$962</f>
        <v>193.71389276960002</v>
      </c>
      <c r="F287" s="57">
        <f t="shared" si="87"/>
        <v>7</v>
      </c>
      <c r="G287" s="57">
        <f>'[1]КС 2023'!$J$962</f>
        <v>2</v>
      </c>
      <c r="H287" s="57">
        <f>'[1]КС 2023'!$N$962</f>
        <v>3</v>
      </c>
      <c r="I287" s="57">
        <f>'[1]КС 2023'!$S$962</f>
        <v>2</v>
      </c>
      <c r="J287" s="57">
        <f>'[1]КС 2023'!$Z$962</f>
        <v>0</v>
      </c>
      <c r="K287" s="56">
        <f t="shared" si="85"/>
        <v>193.71389276960002</v>
      </c>
      <c r="L287" s="56">
        <f>'[1]КС 2023'!$CO$962</f>
        <v>55.346826505600006</v>
      </c>
      <c r="M287" s="56">
        <f>'[1]КС 2023'!$DM$962</f>
        <v>83.02023975840001</v>
      </c>
      <c r="N287" s="56">
        <f>'[1]КС 2023'!$EK$962</f>
        <v>55.346826505600006</v>
      </c>
      <c r="O287" s="56">
        <f>'[1]КС 2023'!$GA$962</f>
        <v>0</v>
      </c>
      <c r="P287" s="4">
        <f t="shared" si="67"/>
        <v>0</v>
      </c>
      <c r="Q287" s="24">
        <f t="shared" si="68"/>
        <v>0</v>
      </c>
      <c r="R287" s="25">
        <f t="shared" si="79"/>
        <v>0</v>
      </c>
      <c r="S287" s="26">
        <f t="shared" si="80"/>
        <v>0</v>
      </c>
      <c r="T287" s="25"/>
    </row>
    <row r="288" spans="1:20" ht="20.45" customHeight="1" x14ac:dyDescent="0.25">
      <c r="A288" s="88"/>
      <c r="B288" s="37" t="s">
        <v>27</v>
      </c>
      <c r="C288" s="54" t="s">
        <v>18</v>
      </c>
      <c r="D288" s="57">
        <f>'[1]КС 2023'!$AA$964</f>
        <v>18</v>
      </c>
      <c r="E288" s="56">
        <f>'[1]КС 2023'!$GG$964</f>
        <v>913.67268939183998</v>
      </c>
      <c r="F288" s="57">
        <f t="shared" si="87"/>
        <v>18</v>
      </c>
      <c r="G288" s="57">
        <f>'[1]КС 2023'!$J$964</f>
        <v>4</v>
      </c>
      <c r="H288" s="57">
        <f>'[1]КС 2023'!$N$964</f>
        <v>5</v>
      </c>
      <c r="I288" s="57">
        <f>'[1]КС 2023'!$S$964</f>
        <v>7</v>
      </c>
      <c r="J288" s="57">
        <f>'[1]КС 2023'!$Z$964</f>
        <v>2</v>
      </c>
      <c r="K288" s="56">
        <f t="shared" si="85"/>
        <v>913.67268939183998</v>
      </c>
      <c r="L288" s="56">
        <f>'[1]КС 2023'!$CO$964</f>
        <v>203.81612494319998</v>
      </c>
      <c r="M288" s="56">
        <f>'[1]КС 2023'!$DM$964</f>
        <v>256.52009260528001</v>
      </c>
      <c r="N288" s="56">
        <f>'[1]КС 2023'!$EK$964</f>
        <v>347.92853651919995</v>
      </c>
      <c r="O288" s="56">
        <f>'[1]КС 2023'!$GA$964</f>
        <v>105.40793532415999</v>
      </c>
      <c r="P288" s="4">
        <f t="shared" si="67"/>
        <v>0</v>
      </c>
      <c r="Q288" s="24">
        <f t="shared" si="68"/>
        <v>0</v>
      </c>
      <c r="R288" s="25">
        <f t="shared" si="79"/>
        <v>0</v>
      </c>
      <c r="S288" s="26">
        <f t="shared" si="80"/>
        <v>0</v>
      </c>
      <c r="T288" s="25"/>
    </row>
    <row r="289" spans="1:20" ht="20.45" customHeight="1" x14ac:dyDescent="0.25">
      <c r="A289" s="88"/>
      <c r="B289" s="37" t="s">
        <v>48</v>
      </c>
      <c r="C289" s="54" t="s">
        <v>18</v>
      </c>
      <c r="D289" s="57">
        <f>'[1]КС 2023'!$AA$967</f>
        <v>16</v>
      </c>
      <c r="E289" s="56">
        <f>'[1]КС 2023'!$GG$967</f>
        <v>1138.940976172496</v>
      </c>
      <c r="F289" s="57">
        <f t="shared" si="87"/>
        <v>16</v>
      </c>
      <c r="G289" s="57">
        <f>'[1]КС 2023'!$J$967</f>
        <v>3</v>
      </c>
      <c r="H289" s="57">
        <f>'[1]КС 2023'!$N$967</f>
        <v>3</v>
      </c>
      <c r="I289" s="57">
        <f>'[1]КС 2023'!$S$967</f>
        <v>6</v>
      </c>
      <c r="J289" s="57">
        <f>'[1]КС 2023'!$Z$967</f>
        <v>4</v>
      </c>
      <c r="K289" s="56">
        <f t="shared" si="85"/>
        <v>1138.9409761724958</v>
      </c>
      <c r="L289" s="56">
        <f>'[1]КС 2023'!$CO$967</f>
        <v>206.28662342735996</v>
      </c>
      <c r="M289" s="56">
        <f>'[1]КС 2023'!$DM$967</f>
        <v>210.81587064831996</v>
      </c>
      <c r="N289" s="56">
        <f>'[1]КС 2023'!$EK$967</f>
        <v>421.63174129663992</v>
      </c>
      <c r="O289" s="56">
        <f>'[1]КС 2023'!$GA$967</f>
        <v>300.20674080017596</v>
      </c>
      <c r="P289" s="4">
        <f t="shared" si="67"/>
        <v>0</v>
      </c>
      <c r="Q289" s="24">
        <f t="shared" si="68"/>
        <v>0</v>
      </c>
      <c r="R289" s="25">
        <f t="shared" si="79"/>
        <v>0</v>
      </c>
      <c r="S289" s="26">
        <f t="shared" si="80"/>
        <v>0</v>
      </c>
      <c r="T289" s="25"/>
    </row>
    <row r="290" spans="1:20" ht="20.45" customHeight="1" x14ac:dyDescent="0.25">
      <c r="A290" s="88"/>
      <c r="B290" s="37" t="s">
        <v>28</v>
      </c>
      <c r="C290" s="54" t="s">
        <v>18</v>
      </c>
      <c r="D290" s="57">
        <f>'[1]КС 2023'!$AA$970</f>
        <v>37</v>
      </c>
      <c r="E290" s="56">
        <f>'[1]КС 2023'!$GG$970</f>
        <v>1150.8549072344799</v>
      </c>
      <c r="F290" s="57">
        <f t="shared" si="87"/>
        <v>37</v>
      </c>
      <c r="G290" s="57">
        <f>'[1]КС 2023'!$J$970</f>
        <v>12</v>
      </c>
      <c r="H290" s="57">
        <f>'[1]КС 2023'!$N$970</f>
        <v>11</v>
      </c>
      <c r="I290" s="57">
        <f>'[1]КС 2023'!$S$970</f>
        <v>13</v>
      </c>
      <c r="J290" s="57">
        <f>'[1]КС 2023'!$Z$970</f>
        <v>1</v>
      </c>
      <c r="K290" s="56">
        <f t="shared" si="85"/>
        <v>1150.8549072344799</v>
      </c>
      <c r="L290" s="56">
        <f>'[1]КС 2023'!$CO$970</f>
        <v>367.23768455527994</v>
      </c>
      <c r="M290" s="56">
        <f>'[1]КС 2023'!$DM$970</f>
        <v>345.41494794519991</v>
      </c>
      <c r="N290" s="56">
        <f>'[1]КС 2023'!$EK$970</f>
        <v>401.55654721895991</v>
      </c>
      <c r="O290" s="56">
        <f>'[1]КС 2023'!$GA$970</f>
        <v>36.645727515040001</v>
      </c>
      <c r="P290" s="4">
        <f t="shared" ref="P290:P354" si="88">F290-D290</f>
        <v>0</v>
      </c>
      <c r="Q290" s="24">
        <f t="shared" ref="Q290:Q354" si="89">K290-E290</f>
        <v>0</v>
      </c>
      <c r="R290" s="25">
        <f t="shared" si="79"/>
        <v>0</v>
      </c>
      <c r="S290" s="26">
        <f t="shared" si="80"/>
        <v>0</v>
      </c>
      <c r="T290" s="25"/>
    </row>
    <row r="291" spans="1:20" ht="20.45" customHeight="1" x14ac:dyDescent="0.25">
      <c r="A291" s="88"/>
      <c r="B291" s="38" t="s">
        <v>29</v>
      </c>
      <c r="C291" s="54" t="s">
        <v>18</v>
      </c>
      <c r="D291" s="57">
        <f>'[1]КС 2023'!$AA$977</f>
        <v>5</v>
      </c>
      <c r="E291" s="56">
        <f>'[1]КС 2023'!$GG$977</f>
        <v>177.05239136479997</v>
      </c>
      <c r="F291" s="57">
        <f t="shared" si="87"/>
        <v>5</v>
      </c>
      <c r="G291" s="57">
        <f>'[1]КС 2023'!$J$977</f>
        <v>3</v>
      </c>
      <c r="H291" s="57">
        <f>'[1]КС 2023'!$N$977</f>
        <v>2</v>
      </c>
      <c r="I291" s="57">
        <f>'[1]КС 2023'!$S$977</f>
        <v>0</v>
      </c>
      <c r="J291" s="57">
        <f>'[1]КС 2023'!$Z$977</f>
        <v>0</v>
      </c>
      <c r="K291" s="56">
        <f t="shared" si="85"/>
        <v>177.05239136479997</v>
      </c>
      <c r="L291" s="56">
        <f>'[1]КС 2023'!$CO$977</f>
        <v>106.23143481887999</v>
      </c>
      <c r="M291" s="56">
        <f>'[1]КС 2023'!$DM$977</f>
        <v>70.820956545919998</v>
      </c>
      <c r="N291" s="56">
        <f>'[1]КС 2023'!$EK$977</f>
        <v>0</v>
      </c>
      <c r="O291" s="56">
        <f>'[1]КС 2023'!$GA$977</f>
        <v>0</v>
      </c>
      <c r="P291" s="4">
        <f t="shared" si="88"/>
        <v>0</v>
      </c>
      <c r="Q291" s="24">
        <f t="shared" si="89"/>
        <v>0</v>
      </c>
      <c r="R291" s="25">
        <f t="shared" si="79"/>
        <v>0</v>
      </c>
      <c r="S291" s="26">
        <f t="shared" si="80"/>
        <v>0</v>
      </c>
      <c r="T291" s="25"/>
    </row>
    <row r="292" spans="1:20" ht="20.45" customHeight="1" x14ac:dyDescent="0.25">
      <c r="A292" s="88"/>
      <c r="B292" s="114" t="s">
        <v>30</v>
      </c>
      <c r="C292" s="54" t="s">
        <v>18</v>
      </c>
      <c r="D292" s="57">
        <f>'[1]КС 2023'!$AA$979</f>
        <v>1</v>
      </c>
      <c r="E292" s="56">
        <f>'[1]КС 2023'!$GG$979</f>
        <v>30.929108929599998</v>
      </c>
      <c r="F292" s="57">
        <f t="shared" si="87"/>
        <v>1</v>
      </c>
      <c r="G292" s="57">
        <f>'[1]КС 2023'!$J$979</f>
        <v>0</v>
      </c>
      <c r="H292" s="57">
        <f>'[1]КС 2023'!$N$979</f>
        <v>1</v>
      </c>
      <c r="I292" s="57">
        <f>'[1]КС 2023'!$S$979</f>
        <v>0</v>
      </c>
      <c r="J292" s="57">
        <f>'[1]КС 2023'!$Z$979</f>
        <v>0</v>
      </c>
      <c r="K292" s="56">
        <f t="shared" si="85"/>
        <v>30.929108929599998</v>
      </c>
      <c r="L292" s="56">
        <f>'[1]КС 2023'!$CO$979</f>
        <v>0</v>
      </c>
      <c r="M292" s="56">
        <f>'[1]КС 2023'!$DM$979</f>
        <v>30.929108929599998</v>
      </c>
      <c r="N292" s="56">
        <f>'[1]КС 2023'!$EK$979</f>
        <v>0</v>
      </c>
      <c r="O292" s="56">
        <f>'[1]КС 2023'!$GA$979</f>
        <v>0</v>
      </c>
      <c r="P292" s="4">
        <f t="shared" si="88"/>
        <v>0</v>
      </c>
      <c r="Q292" s="24">
        <f t="shared" si="89"/>
        <v>0</v>
      </c>
      <c r="R292" s="25">
        <f t="shared" si="79"/>
        <v>0</v>
      </c>
      <c r="S292" s="26">
        <f t="shared" si="80"/>
        <v>0</v>
      </c>
      <c r="T292" s="25"/>
    </row>
    <row r="293" spans="1:20" ht="20.45" customHeight="1" x14ac:dyDescent="0.25">
      <c r="A293" s="88"/>
      <c r="B293" s="37" t="s">
        <v>31</v>
      </c>
      <c r="C293" s="54" t="s">
        <v>18</v>
      </c>
      <c r="D293" s="57">
        <f>'[1]КС 2023'!$AA$981</f>
        <v>11</v>
      </c>
      <c r="E293" s="56">
        <f>'[1]КС 2023'!$GG$981</f>
        <v>461.98321653791999</v>
      </c>
      <c r="F293" s="57">
        <f t="shared" si="87"/>
        <v>11</v>
      </c>
      <c r="G293" s="57">
        <f>'[1]КС 2023'!$J$981</f>
        <v>3</v>
      </c>
      <c r="H293" s="57">
        <f>'[1]КС 2023'!$N$981</f>
        <v>3</v>
      </c>
      <c r="I293" s="57">
        <f>'[1]КС 2023'!$S$981</f>
        <v>5</v>
      </c>
      <c r="J293" s="57">
        <f>'[1]КС 2023'!$Z$981</f>
        <v>0</v>
      </c>
      <c r="K293" s="56">
        <f t="shared" si="85"/>
        <v>461.98321653791993</v>
      </c>
      <c r="L293" s="56">
        <f>'[1]КС 2023'!$CO$981</f>
        <v>125.99542269215999</v>
      </c>
      <c r="M293" s="56">
        <f>'[1]КС 2023'!$DM$981</f>
        <v>125.99542269215999</v>
      </c>
      <c r="N293" s="56">
        <f>'[1]КС 2023'!$EK$981</f>
        <v>209.99237115359998</v>
      </c>
      <c r="O293" s="56">
        <f>'[1]КС 2023'!$GA$981</f>
        <v>0</v>
      </c>
      <c r="P293" s="4">
        <f t="shared" si="88"/>
        <v>0</v>
      </c>
      <c r="Q293" s="24">
        <f t="shared" si="89"/>
        <v>0</v>
      </c>
      <c r="R293" s="25">
        <f t="shared" si="79"/>
        <v>0</v>
      </c>
      <c r="S293" s="26">
        <f t="shared" si="80"/>
        <v>0</v>
      </c>
      <c r="T293" s="25"/>
    </row>
    <row r="294" spans="1:20" ht="20.45" customHeight="1" x14ac:dyDescent="0.25">
      <c r="A294" s="88"/>
      <c r="B294" s="64" t="s">
        <v>32</v>
      </c>
      <c r="C294" s="53" t="s">
        <v>18</v>
      </c>
      <c r="D294" s="31">
        <f t="shared" ref="D294:O294" si="90">SUBTOTAL(9,D295:D295)</f>
        <v>118</v>
      </c>
      <c r="E294" s="32">
        <f t="shared" si="90"/>
        <v>3177.8417085342489</v>
      </c>
      <c r="F294" s="31">
        <f t="shared" si="90"/>
        <v>118</v>
      </c>
      <c r="G294" s="31">
        <f t="shared" si="90"/>
        <v>61</v>
      </c>
      <c r="H294" s="31">
        <f t="shared" si="90"/>
        <v>30</v>
      </c>
      <c r="I294" s="31">
        <f t="shared" si="90"/>
        <v>21</v>
      </c>
      <c r="J294" s="31">
        <f t="shared" si="90"/>
        <v>6</v>
      </c>
      <c r="K294" s="32">
        <f t="shared" si="90"/>
        <v>3177.8417085342485</v>
      </c>
      <c r="L294" s="32">
        <f t="shared" si="90"/>
        <v>1484.6938074101397</v>
      </c>
      <c r="M294" s="32">
        <f t="shared" si="90"/>
        <v>907.41409323196808</v>
      </c>
      <c r="N294" s="32">
        <f t="shared" si="90"/>
        <v>617.33639621684802</v>
      </c>
      <c r="O294" s="32">
        <f t="shared" si="90"/>
        <v>168.3974116752928</v>
      </c>
      <c r="P294" s="4">
        <f t="shared" si="88"/>
        <v>0</v>
      </c>
      <c r="Q294" s="24">
        <f t="shared" si="89"/>
        <v>0</v>
      </c>
      <c r="R294" s="25">
        <f t="shared" si="79"/>
        <v>0</v>
      </c>
      <c r="S294" s="26">
        <f t="shared" si="80"/>
        <v>0</v>
      </c>
      <c r="T294" s="25"/>
    </row>
    <row r="295" spans="1:20" ht="20.45" customHeight="1" x14ac:dyDescent="0.25">
      <c r="A295" s="88"/>
      <c r="B295" s="37" t="s">
        <v>25</v>
      </c>
      <c r="C295" s="54" t="s">
        <v>18</v>
      </c>
      <c r="D295" s="57">
        <f>'[1]КС 2023'!$AA$984</f>
        <v>118</v>
      </c>
      <c r="E295" s="56">
        <f>'[1]КС 2023'!$GG$984</f>
        <v>3177.8417085342489</v>
      </c>
      <c r="F295" s="57">
        <f t="shared" si="84"/>
        <v>118</v>
      </c>
      <c r="G295" s="57">
        <f>'[1]КС 2023'!$J$984</f>
        <v>61</v>
      </c>
      <c r="H295" s="57">
        <f>'[1]КС 2023'!$N$984</f>
        <v>30</v>
      </c>
      <c r="I295" s="57">
        <f>'[1]КС 2023'!$S$984</f>
        <v>21</v>
      </c>
      <c r="J295" s="57">
        <f>'[1]КС 2023'!$Z$984</f>
        <v>6</v>
      </c>
      <c r="K295" s="56">
        <f t="shared" si="85"/>
        <v>3177.8417085342485</v>
      </c>
      <c r="L295" s="56">
        <f>'[1]КС 2023'!$CO$984</f>
        <v>1484.6938074101397</v>
      </c>
      <c r="M295" s="56">
        <f>'[1]КС 2023'!$DM$984</f>
        <v>907.41409323196808</v>
      </c>
      <c r="N295" s="56">
        <f>'[1]КС 2023'!$EK$984</f>
        <v>617.33639621684802</v>
      </c>
      <c r="O295" s="56">
        <f>'[1]КС 2023'!$GA$984</f>
        <v>168.3974116752928</v>
      </c>
      <c r="P295" s="4">
        <f t="shared" si="88"/>
        <v>0</v>
      </c>
      <c r="Q295" s="24">
        <f t="shared" si="89"/>
        <v>0</v>
      </c>
      <c r="R295" s="25">
        <f t="shared" si="79"/>
        <v>0</v>
      </c>
      <c r="S295" s="26">
        <f t="shared" si="80"/>
        <v>0</v>
      </c>
      <c r="T295" s="25"/>
    </row>
    <row r="296" spans="1:20" ht="20.45" customHeight="1" x14ac:dyDescent="0.25">
      <c r="A296" s="88"/>
      <c r="B296" s="64" t="s">
        <v>33</v>
      </c>
      <c r="C296" s="53" t="s">
        <v>18</v>
      </c>
      <c r="D296" s="31">
        <f>SUBTOTAL(9,D297:D309)</f>
        <v>120</v>
      </c>
      <c r="E296" s="32">
        <f t="shared" ref="E296:O296" si="91">SUBTOTAL(9,E297:E309)</f>
        <v>6601.204506632288</v>
      </c>
      <c r="F296" s="31">
        <f t="shared" si="91"/>
        <v>120</v>
      </c>
      <c r="G296" s="31">
        <f>SUBTOTAL(9,G297:G309)</f>
        <v>35</v>
      </c>
      <c r="H296" s="31">
        <f t="shared" si="91"/>
        <v>36</v>
      </c>
      <c r="I296" s="31">
        <f t="shared" si="91"/>
        <v>31</v>
      </c>
      <c r="J296" s="31">
        <f t="shared" si="91"/>
        <v>18</v>
      </c>
      <c r="K296" s="32">
        <f t="shared" si="91"/>
        <v>6601.204506632288</v>
      </c>
      <c r="L296" s="32">
        <f t="shared" si="91"/>
        <v>1649.1534939319997</v>
      </c>
      <c r="M296" s="32">
        <f t="shared" si="91"/>
        <v>1837.8880874311999</v>
      </c>
      <c r="N296" s="32">
        <f t="shared" si="91"/>
        <v>1701.2206858219997</v>
      </c>
      <c r="O296" s="32">
        <f t="shared" si="91"/>
        <v>1412.942239447088</v>
      </c>
      <c r="P296" s="4">
        <f t="shared" si="88"/>
        <v>0</v>
      </c>
      <c r="Q296" s="24">
        <f t="shared" si="89"/>
        <v>0</v>
      </c>
      <c r="R296" s="25">
        <f t="shared" si="79"/>
        <v>0</v>
      </c>
      <c r="S296" s="26">
        <f t="shared" si="80"/>
        <v>0</v>
      </c>
      <c r="T296" s="25"/>
    </row>
    <row r="297" spans="1:20" ht="20.45" customHeight="1" x14ac:dyDescent="0.25">
      <c r="A297" s="88"/>
      <c r="B297" s="37" t="s">
        <v>23</v>
      </c>
      <c r="C297" s="54" t="s">
        <v>18</v>
      </c>
      <c r="D297" s="57">
        <f>'[1]КС 2023'!$AA$994</f>
        <v>25</v>
      </c>
      <c r="E297" s="56">
        <f>'[1]КС 2023'!$GG$994</f>
        <v>898.73479158064004</v>
      </c>
      <c r="F297" s="57">
        <f t="shared" si="84"/>
        <v>25</v>
      </c>
      <c r="G297" s="57">
        <f>'[1]КС 2023'!$J$994</f>
        <v>8</v>
      </c>
      <c r="H297" s="57">
        <f>'[1]КС 2023'!$N$994</f>
        <v>9</v>
      </c>
      <c r="I297" s="57">
        <f>'[1]КС 2023'!$S$994</f>
        <v>6</v>
      </c>
      <c r="J297" s="57">
        <f>'[1]КС 2023'!$Z$994</f>
        <v>2</v>
      </c>
      <c r="K297" s="56">
        <f t="shared" si="85"/>
        <v>898.73479158064004</v>
      </c>
      <c r="L297" s="56">
        <f>'[1]КС 2023'!$CO$994</f>
        <v>287.37259693072002</v>
      </c>
      <c r="M297" s="56">
        <f>'[1]КС 2023'!$DM$994</f>
        <v>323.59221133512</v>
      </c>
      <c r="N297" s="56">
        <f>'[1]КС 2023'!$EK$994</f>
        <v>215.72814089008</v>
      </c>
      <c r="O297" s="56">
        <f>'[1]КС 2023'!$GA$994</f>
        <v>72.041842424720002</v>
      </c>
      <c r="P297" s="4">
        <f t="shared" si="88"/>
        <v>0</v>
      </c>
      <c r="Q297" s="24">
        <f t="shared" si="89"/>
        <v>0</v>
      </c>
      <c r="R297" s="25">
        <f t="shared" si="79"/>
        <v>0</v>
      </c>
      <c r="S297" s="26">
        <f t="shared" si="80"/>
        <v>0</v>
      </c>
      <c r="T297" s="25"/>
    </row>
    <row r="298" spans="1:20" ht="20.45" customHeight="1" x14ac:dyDescent="0.25">
      <c r="A298" s="88"/>
      <c r="B298" s="37" t="s">
        <v>81</v>
      </c>
      <c r="C298" s="54" t="s">
        <v>18</v>
      </c>
      <c r="D298" s="57">
        <f>'[1]КС 2023'!$AA$997</f>
        <v>5</v>
      </c>
      <c r="E298" s="56">
        <f>'[1]КС 2023'!$GG$997</f>
        <v>199.69862746959993</v>
      </c>
      <c r="F298" s="57">
        <f t="shared" si="84"/>
        <v>5</v>
      </c>
      <c r="G298" s="57">
        <f>'[1]КС 2023'!$J$997</f>
        <v>1</v>
      </c>
      <c r="H298" s="57">
        <f>'[1]КС 2023'!$N$997</f>
        <v>3</v>
      </c>
      <c r="I298" s="57">
        <f>'[1]КС 2023'!$S$997</f>
        <v>0</v>
      </c>
      <c r="J298" s="57">
        <f>'[1]КС 2023'!$Z$997</f>
        <v>1</v>
      </c>
      <c r="K298" s="56">
        <f t="shared" si="85"/>
        <v>199.69862746959993</v>
      </c>
      <c r="L298" s="56">
        <f>'[1]КС 2023'!$CO$997</f>
        <v>39.939725493919987</v>
      </c>
      <c r="M298" s="56">
        <f>'[1]КС 2023'!$DM$997</f>
        <v>119.81917648175997</v>
      </c>
      <c r="N298" s="56">
        <f>'[1]КС 2023'!$EK$997</f>
        <v>0</v>
      </c>
      <c r="O298" s="56">
        <f>'[1]КС 2023'!$GA$997</f>
        <v>39.939725493919987</v>
      </c>
      <c r="P298" s="4">
        <f t="shared" si="88"/>
        <v>0</v>
      </c>
      <c r="Q298" s="24">
        <f t="shared" si="89"/>
        <v>0</v>
      </c>
      <c r="R298" s="25">
        <f t="shared" si="79"/>
        <v>0</v>
      </c>
      <c r="S298" s="26">
        <f t="shared" si="80"/>
        <v>0</v>
      </c>
      <c r="T298" s="25"/>
    </row>
    <row r="299" spans="1:20" ht="20.45" customHeight="1" x14ac:dyDescent="0.25">
      <c r="A299" s="88"/>
      <c r="B299" s="37" t="s">
        <v>34</v>
      </c>
      <c r="C299" s="54" t="s">
        <v>18</v>
      </c>
      <c r="D299" s="57">
        <f>'[1]КС 2023'!$AA$999</f>
        <v>8</v>
      </c>
      <c r="E299" s="56">
        <f>'[1]КС 2023'!$GG$999</f>
        <v>764.90176032535987</v>
      </c>
      <c r="F299" s="57">
        <f t="shared" si="84"/>
        <v>8</v>
      </c>
      <c r="G299" s="57">
        <f>'[1]КС 2023'!$J$999</f>
        <v>2</v>
      </c>
      <c r="H299" s="57">
        <f>'[1]КС 2023'!$N$999</f>
        <v>2</v>
      </c>
      <c r="I299" s="57">
        <f>'[1]КС 2023'!$S$999</f>
        <v>3</v>
      </c>
      <c r="J299" s="57">
        <f>'[1]КС 2023'!$Z$999</f>
        <v>1</v>
      </c>
      <c r="K299" s="56">
        <f t="shared" si="85"/>
        <v>764.90176032535999</v>
      </c>
      <c r="L299" s="56">
        <f>'[1]КС 2023'!$CO$999</f>
        <v>158.33214122319998</v>
      </c>
      <c r="M299" s="56">
        <f>'[1]КС 2023'!$DM$999</f>
        <v>163.59870775919998</v>
      </c>
      <c r="N299" s="56">
        <f>'[1]КС 2023'!$EK$999</f>
        <v>285.06488323039997</v>
      </c>
      <c r="O299" s="56">
        <f>'[1]КС 2023'!$GA$999</f>
        <v>157.90602811255997</v>
      </c>
      <c r="P299" s="4">
        <f t="shared" si="88"/>
        <v>0</v>
      </c>
      <c r="Q299" s="24">
        <f t="shared" si="89"/>
        <v>0</v>
      </c>
      <c r="R299" s="25">
        <f t="shared" si="79"/>
        <v>0</v>
      </c>
      <c r="S299" s="26">
        <f t="shared" si="80"/>
        <v>0</v>
      </c>
      <c r="T299" s="25"/>
    </row>
    <row r="300" spans="1:20" ht="20.45" customHeight="1" x14ac:dyDescent="0.25">
      <c r="A300" s="88"/>
      <c r="B300" s="38" t="s">
        <v>52</v>
      </c>
      <c r="C300" s="54" t="s">
        <v>18</v>
      </c>
      <c r="D300" s="57">
        <f>'[1]КС 2023'!$AA$1003</f>
        <v>3</v>
      </c>
      <c r="E300" s="56">
        <f>'[1]КС 2023'!$GG$1003</f>
        <v>120.65225155199998</v>
      </c>
      <c r="F300" s="57">
        <f t="shared" si="84"/>
        <v>3</v>
      </c>
      <c r="G300" s="57">
        <f>'[1]КС 2023'!$J$1003</f>
        <v>1</v>
      </c>
      <c r="H300" s="57">
        <f>'[1]КС 2023'!$N$1003</f>
        <v>0</v>
      </c>
      <c r="I300" s="57">
        <f>'[1]КС 2023'!$S$1003</f>
        <v>2</v>
      </c>
      <c r="J300" s="57">
        <f>'[1]КС 2023'!$Z$1003</f>
        <v>0</v>
      </c>
      <c r="K300" s="56">
        <f t="shared" si="85"/>
        <v>120.652251552</v>
      </c>
      <c r="L300" s="56">
        <f>'[1]КС 2023'!$CO$1003</f>
        <v>40.217417183999999</v>
      </c>
      <c r="M300" s="56">
        <f>'[1]КС 2023'!$DM$1003</f>
        <v>0</v>
      </c>
      <c r="N300" s="56">
        <f>'[1]КС 2023'!$EK$1003</f>
        <v>80.434834367999997</v>
      </c>
      <c r="O300" s="56">
        <f>'[1]КС 2023'!$GA$1003</f>
        <v>0</v>
      </c>
      <c r="P300" s="4">
        <f t="shared" si="88"/>
        <v>0</v>
      </c>
      <c r="Q300" s="24">
        <f t="shared" si="89"/>
        <v>0</v>
      </c>
      <c r="R300" s="25">
        <f t="shared" si="79"/>
        <v>0</v>
      </c>
      <c r="S300" s="26">
        <f t="shared" si="80"/>
        <v>0</v>
      </c>
      <c r="T300" s="25"/>
    </row>
    <row r="301" spans="1:20" ht="20.45" customHeight="1" x14ac:dyDescent="0.25">
      <c r="A301" s="88"/>
      <c r="B301" s="38" t="s">
        <v>35</v>
      </c>
      <c r="C301" s="54" t="s">
        <v>18</v>
      </c>
      <c r="D301" s="57">
        <f>'[1]КС 2023'!$AA$1005</f>
        <v>5</v>
      </c>
      <c r="E301" s="56">
        <f>'[1]КС 2023'!$GG$1005</f>
        <v>246.65724981967998</v>
      </c>
      <c r="F301" s="57">
        <f t="shared" si="84"/>
        <v>5</v>
      </c>
      <c r="G301" s="57">
        <f>'[1]КС 2023'!$J$1005</f>
        <v>2</v>
      </c>
      <c r="H301" s="57">
        <f>'[1]КС 2023'!$N$1005</f>
        <v>3</v>
      </c>
      <c r="I301" s="57">
        <f>'[1]КС 2023'!$S$1005</f>
        <v>0</v>
      </c>
      <c r="J301" s="57">
        <f>'[1]КС 2023'!$Z$1005</f>
        <v>0</v>
      </c>
      <c r="K301" s="56">
        <f t="shared" si="85"/>
        <v>246.65724981967998</v>
      </c>
      <c r="L301" s="56">
        <f>'[1]КС 2023'!$CO$1005</f>
        <v>38.302302079999997</v>
      </c>
      <c r="M301" s="56">
        <f>'[1]КС 2023'!$DM$1005</f>
        <v>208.35494773967997</v>
      </c>
      <c r="N301" s="56">
        <f>'[1]КС 2023'!$EK$1005</f>
        <v>0</v>
      </c>
      <c r="O301" s="56">
        <f>'[1]КС 2023'!$GA$1005</f>
        <v>0</v>
      </c>
      <c r="P301" s="4">
        <f t="shared" si="88"/>
        <v>0</v>
      </c>
      <c r="Q301" s="24">
        <f t="shared" si="89"/>
        <v>0</v>
      </c>
      <c r="R301" s="25">
        <f t="shared" si="79"/>
        <v>0</v>
      </c>
      <c r="S301" s="26">
        <f t="shared" si="80"/>
        <v>0</v>
      </c>
      <c r="T301" s="25"/>
    </row>
    <row r="302" spans="1:20" ht="20.45" customHeight="1" x14ac:dyDescent="0.25">
      <c r="A302" s="88"/>
      <c r="B302" s="38" t="s">
        <v>54</v>
      </c>
      <c r="C302" s="54" t="s">
        <v>18</v>
      </c>
      <c r="D302" s="57">
        <f>'[1]КС 2023'!$AA$1008</f>
        <v>2</v>
      </c>
      <c r="E302" s="56">
        <f>'[1]КС 2023'!$GG$1008</f>
        <v>69.997457051199987</v>
      </c>
      <c r="F302" s="57">
        <f t="shared" si="84"/>
        <v>2</v>
      </c>
      <c r="G302" s="57">
        <f>'[1]КС 2023'!$J$1008</f>
        <v>1</v>
      </c>
      <c r="H302" s="57">
        <f>'[1]КС 2023'!$N$1008</f>
        <v>0</v>
      </c>
      <c r="I302" s="57">
        <f>'[1]КС 2023'!$S$1008</f>
        <v>1</v>
      </c>
      <c r="J302" s="57">
        <f>'[1]КС 2023'!$Z$1008</f>
        <v>0</v>
      </c>
      <c r="K302" s="56">
        <f t="shared" si="85"/>
        <v>69.997457051199987</v>
      </c>
      <c r="L302" s="56">
        <f>'[1]КС 2023'!$CO$1008</f>
        <v>34.998728525599994</v>
      </c>
      <c r="M302" s="56">
        <f>'[1]КС 2023'!$DM$1008</f>
        <v>0</v>
      </c>
      <c r="N302" s="56">
        <f>'[1]КС 2023'!$EK$1008</f>
        <v>34.998728525599994</v>
      </c>
      <c r="O302" s="56">
        <f>'[1]КС 2023'!$GA$1008</f>
        <v>0</v>
      </c>
      <c r="P302" s="4">
        <f t="shared" si="88"/>
        <v>0</v>
      </c>
      <c r="Q302" s="24">
        <f t="shared" si="89"/>
        <v>0</v>
      </c>
      <c r="R302" s="25">
        <f t="shared" si="79"/>
        <v>0</v>
      </c>
      <c r="S302" s="26">
        <f t="shared" si="80"/>
        <v>0</v>
      </c>
      <c r="T302" s="25"/>
    </row>
    <row r="303" spans="1:20" ht="20.45" customHeight="1" x14ac:dyDescent="0.25">
      <c r="A303" s="88"/>
      <c r="B303" s="37" t="s">
        <v>28</v>
      </c>
      <c r="C303" s="54" t="s">
        <v>18</v>
      </c>
      <c r="D303" s="57">
        <f>'[1]КС 2023'!$AA$1010</f>
        <v>10</v>
      </c>
      <c r="E303" s="56">
        <f>'[1]КС 2023'!$GG$1010</f>
        <v>242.93235094239998</v>
      </c>
      <c r="F303" s="57">
        <f t="shared" si="84"/>
        <v>10</v>
      </c>
      <c r="G303" s="57">
        <f>'[1]КС 2023'!$J$1010</f>
        <v>3</v>
      </c>
      <c r="H303" s="57">
        <f>'[1]КС 2023'!$N$1010</f>
        <v>3</v>
      </c>
      <c r="I303" s="57">
        <f>'[1]КС 2023'!$S$1010</f>
        <v>4</v>
      </c>
      <c r="J303" s="57">
        <f>'[1]КС 2023'!$Z$1010</f>
        <v>0</v>
      </c>
      <c r="K303" s="56">
        <f t="shared" si="85"/>
        <v>242.93235094239998</v>
      </c>
      <c r="L303" s="56">
        <f>'[1]КС 2023'!$CO$1010</f>
        <v>72.879705282719996</v>
      </c>
      <c r="M303" s="56">
        <f>'[1]КС 2023'!$DM$1010</f>
        <v>72.879705282719996</v>
      </c>
      <c r="N303" s="56">
        <f>'[1]КС 2023'!$EK$1010</f>
        <v>97.17294037696</v>
      </c>
      <c r="O303" s="56">
        <f>'[1]КС 2023'!$GA$1010</f>
        <v>0</v>
      </c>
      <c r="P303" s="4">
        <f t="shared" si="88"/>
        <v>0</v>
      </c>
      <c r="Q303" s="24">
        <f t="shared" si="89"/>
        <v>0</v>
      </c>
      <c r="R303" s="25">
        <f t="shared" si="79"/>
        <v>0</v>
      </c>
      <c r="S303" s="26">
        <f t="shared" si="80"/>
        <v>0</v>
      </c>
      <c r="T303" s="25"/>
    </row>
    <row r="304" spans="1:20" ht="20.45" customHeight="1" x14ac:dyDescent="0.25">
      <c r="A304" s="88"/>
      <c r="B304" s="38" t="s">
        <v>49</v>
      </c>
      <c r="C304" s="54" t="s">
        <v>18</v>
      </c>
      <c r="D304" s="57">
        <f>'[1]КС 2023'!$AA$1012</f>
        <v>2</v>
      </c>
      <c r="E304" s="56">
        <f>'[1]КС 2023'!$GG$1012</f>
        <v>126.81892218688002</v>
      </c>
      <c r="F304" s="57">
        <f t="shared" si="84"/>
        <v>2</v>
      </c>
      <c r="G304" s="57">
        <f>'[1]КС 2023'!$J$1012</f>
        <v>0</v>
      </c>
      <c r="H304" s="57">
        <f>'[1]КС 2023'!$N$1012</f>
        <v>1</v>
      </c>
      <c r="I304" s="57">
        <f>'[1]КС 2023'!$S$1012</f>
        <v>0</v>
      </c>
      <c r="J304" s="57">
        <f>'[1]КС 2023'!$Z$1012</f>
        <v>1</v>
      </c>
      <c r="K304" s="56">
        <f t="shared" si="85"/>
        <v>126.81892218688002</v>
      </c>
      <c r="L304" s="56">
        <f>'[1]КС 2023'!$CO$1012</f>
        <v>0</v>
      </c>
      <c r="M304" s="56">
        <f>'[1]КС 2023'!$DM$1012</f>
        <v>63.409461093440008</v>
      </c>
      <c r="N304" s="56">
        <f>'[1]КС 2023'!$EK$1012</f>
        <v>0</v>
      </c>
      <c r="O304" s="56">
        <f>'[1]КС 2023'!$GA$1012</f>
        <v>63.409461093440008</v>
      </c>
      <c r="P304" s="4">
        <f t="shared" si="88"/>
        <v>0</v>
      </c>
      <c r="Q304" s="24">
        <f t="shared" si="89"/>
        <v>0</v>
      </c>
      <c r="R304" s="25">
        <f t="shared" si="79"/>
        <v>0</v>
      </c>
      <c r="S304" s="26">
        <f t="shared" si="80"/>
        <v>0</v>
      </c>
      <c r="T304" s="25"/>
    </row>
    <row r="305" spans="1:20" ht="20.45" customHeight="1" x14ac:dyDescent="0.25">
      <c r="A305" s="88"/>
      <c r="B305" s="37" t="s">
        <v>36</v>
      </c>
      <c r="C305" s="54" t="s">
        <v>18</v>
      </c>
      <c r="D305" s="57">
        <f>'[1]КС 2023'!$AA$1014</f>
        <v>13</v>
      </c>
      <c r="E305" s="56">
        <f>'[1]КС 2023'!$GG$1014</f>
        <v>669.69660071776002</v>
      </c>
      <c r="F305" s="57">
        <f t="shared" si="84"/>
        <v>13</v>
      </c>
      <c r="G305" s="57">
        <f>'[1]КС 2023'!$J$1014</f>
        <v>4</v>
      </c>
      <c r="H305" s="57">
        <f>'[1]КС 2023'!$N$1014</f>
        <v>4</v>
      </c>
      <c r="I305" s="57">
        <f>'[1]КС 2023'!$S$1014</f>
        <v>2</v>
      </c>
      <c r="J305" s="57">
        <f>'[1]КС 2023'!$Z$1014</f>
        <v>3</v>
      </c>
      <c r="K305" s="56">
        <f t="shared" si="85"/>
        <v>669.69660071776002</v>
      </c>
      <c r="L305" s="56">
        <f>'[1]КС 2023'!$CO$1014</f>
        <v>168.53012915200003</v>
      </c>
      <c r="M305" s="56">
        <f>'[1]КС 2023'!$DM$1014</f>
        <v>178.0099489168</v>
      </c>
      <c r="N305" s="56">
        <f>'[1]КС 2023'!$EK$1014</f>
        <v>109.54458394880001</v>
      </c>
      <c r="O305" s="56">
        <f>'[1]КС 2023'!$GA$1014</f>
        <v>213.61193870016001</v>
      </c>
      <c r="P305" s="4">
        <f t="shared" si="88"/>
        <v>0</v>
      </c>
      <c r="Q305" s="24">
        <f t="shared" si="89"/>
        <v>0</v>
      </c>
      <c r="R305" s="25">
        <f t="shared" si="79"/>
        <v>0</v>
      </c>
      <c r="S305" s="26">
        <f t="shared" si="80"/>
        <v>0</v>
      </c>
      <c r="T305" s="25"/>
    </row>
    <row r="306" spans="1:20" ht="20.45" customHeight="1" x14ac:dyDescent="0.25">
      <c r="A306" s="88"/>
      <c r="B306" s="38" t="s">
        <v>29</v>
      </c>
      <c r="C306" s="54" t="s">
        <v>18</v>
      </c>
      <c r="D306" s="57">
        <f>'[1]КС 2023'!$AA$1018</f>
        <v>8</v>
      </c>
      <c r="E306" s="56">
        <f>'[1]КС 2023'!$GG$1018</f>
        <v>326.64203213823998</v>
      </c>
      <c r="F306" s="57">
        <f t="shared" si="84"/>
        <v>8</v>
      </c>
      <c r="G306" s="57">
        <f>'[1]КС 2023'!$J$1018</f>
        <v>1</v>
      </c>
      <c r="H306" s="57">
        <f>'[1]КС 2023'!$N$1018</f>
        <v>3</v>
      </c>
      <c r="I306" s="57">
        <f>'[1]КС 2023'!$S$1018</f>
        <v>3</v>
      </c>
      <c r="J306" s="57">
        <f>'[1]КС 2023'!$Z$1018</f>
        <v>1</v>
      </c>
      <c r="K306" s="56">
        <f t="shared" si="85"/>
        <v>326.64203213824004</v>
      </c>
      <c r="L306" s="56">
        <f>'[1]КС 2023'!$CO$1018</f>
        <v>49.409969683200003</v>
      </c>
      <c r="M306" s="56">
        <f>'[1]КС 2023'!$DM$1018</f>
        <v>128.52816241720001</v>
      </c>
      <c r="N306" s="56">
        <f>'[1]КС 2023'!$EK$1018</f>
        <v>99.293930354640011</v>
      </c>
      <c r="O306" s="56">
        <f>'[1]КС 2023'!$GA$1018</f>
        <v>49.409969683200003</v>
      </c>
      <c r="P306" s="4">
        <f t="shared" si="88"/>
        <v>0</v>
      </c>
      <c r="Q306" s="24">
        <f t="shared" si="89"/>
        <v>0</v>
      </c>
      <c r="R306" s="25">
        <f t="shared" si="79"/>
        <v>0</v>
      </c>
      <c r="S306" s="26">
        <f t="shared" si="80"/>
        <v>0</v>
      </c>
      <c r="T306" s="25"/>
    </row>
    <row r="307" spans="1:20" ht="20.45" customHeight="1" x14ac:dyDescent="0.25">
      <c r="A307" s="88"/>
      <c r="B307" s="37" t="s">
        <v>30</v>
      </c>
      <c r="C307" s="54" t="s">
        <v>18</v>
      </c>
      <c r="D307" s="57">
        <f>'[1]КС 2023'!$AA$1022</f>
        <v>20</v>
      </c>
      <c r="E307" s="56">
        <f>'[1]КС 2023'!$GG$1022</f>
        <v>2052.6548405390722</v>
      </c>
      <c r="F307" s="57">
        <f t="shared" si="84"/>
        <v>20</v>
      </c>
      <c r="G307" s="57">
        <f>'[1]КС 2023'!$J$1022</f>
        <v>4</v>
      </c>
      <c r="H307" s="57">
        <f>'[1]КС 2023'!$N$1022</f>
        <v>4</v>
      </c>
      <c r="I307" s="57">
        <f>'[1]КС 2023'!$S$1022</f>
        <v>6</v>
      </c>
      <c r="J307" s="57">
        <f>'[1]КС 2023'!$Z$1022</f>
        <v>6</v>
      </c>
      <c r="K307" s="56">
        <f t="shared" si="85"/>
        <v>2052.6548405390718</v>
      </c>
      <c r="L307" s="56">
        <f>'[1]КС 2023'!$CO$1022</f>
        <v>398.57375544447996</v>
      </c>
      <c r="M307" s="56">
        <f>'[1]КС 2023'!$DM$1022</f>
        <v>398.57375544447996</v>
      </c>
      <c r="N307" s="56">
        <f>'[1]КС 2023'!$EK$1022</f>
        <v>597.86063316671994</v>
      </c>
      <c r="O307" s="56">
        <f>'[1]КС 2023'!$GA$1022</f>
        <v>657.64669648339191</v>
      </c>
      <c r="P307" s="4">
        <f t="shared" si="88"/>
        <v>0</v>
      </c>
      <c r="Q307" s="24">
        <f t="shared" si="89"/>
        <v>0</v>
      </c>
      <c r="R307" s="25">
        <f t="shared" si="79"/>
        <v>0</v>
      </c>
      <c r="S307" s="26">
        <f t="shared" si="80"/>
        <v>0</v>
      </c>
      <c r="T307" s="25"/>
    </row>
    <row r="308" spans="1:20" ht="20.45" customHeight="1" x14ac:dyDescent="0.25">
      <c r="A308" s="88"/>
      <c r="B308" s="37" t="s">
        <v>56</v>
      </c>
      <c r="C308" s="54" t="s">
        <v>18</v>
      </c>
      <c r="D308" s="57">
        <f>'[1]КС 2023'!$AA$1024</f>
        <v>8</v>
      </c>
      <c r="E308" s="56">
        <f>'[1]КС 2023'!$GG$1024</f>
        <v>325.91428839871998</v>
      </c>
      <c r="F308" s="57">
        <f t="shared" si="84"/>
        <v>8</v>
      </c>
      <c r="G308" s="57">
        <f>'[1]КС 2023'!$J$1024</f>
        <v>3</v>
      </c>
      <c r="H308" s="57">
        <f>'[1]КС 2023'!$N$1024</f>
        <v>2</v>
      </c>
      <c r="I308" s="57">
        <f>'[1]КС 2023'!$S$1024</f>
        <v>2</v>
      </c>
      <c r="J308" s="57">
        <f>'[1]КС 2023'!$Z$1024</f>
        <v>1</v>
      </c>
      <c r="K308" s="56">
        <f t="shared" si="85"/>
        <v>325.91428839871998</v>
      </c>
      <c r="L308" s="56">
        <f>'[1]КС 2023'!$CO$1024</f>
        <v>116.42942274767999</v>
      </c>
      <c r="M308" s="56">
        <f>'[1]КС 2023'!$DM$1024</f>
        <v>81.478572099679994</v>
      </c>
      <c r="N308" s="56">
        <f>'[1]КС 2023'!$EK$1024</f>
        <v>81.478572099679994</v>
      </c>
      <c r="O308" s="56">
        <f>'[1]КС 2023'!$GA$1024</f>
        <v>46.527721451679994</v>
      </c>
      <c r="P308" s="4">
        <f t="shared" si="88"/>
        <v>0</v>
      </c>
      <c r="Q308" s="24">
        <f t="shared" si="89"/>
        <v>0</v>
      </c>
      <c r="R308" s="25">
        <f t="shared" si="79"/>
        <v>0</v>
      </c>
      <c r="S308" s="26">
        <f t="shared" si="80"/>
        <v>0</v>
      </c>
      <c r="T308" s="25"/>
    </row>
    <row r="309" spans="1:20" ht="20.45" customHeight="1" x14ac:dyDescent="0.25">
      <c r="A309" s="88"/>
      <c r="B309" s="37" t="s">
        <v>37</v>
      </c>
      <c r="C309" s="54" t="s">
        <v>18</v>
      </c>
      <c r="D309" s="57">
        <f>'[1]КС 2023'!$AA$1027</f>
        <v>11</v>
      </c>
      <c r="E309" s="56">
        <f>'[1]КС 2023'!$GG$1027</f>
        <v>555.90333391073591</v>
      </c>
      <c r="F309" s="57">
        <f t="shared" si="84"/>
        <v>11</v>
      </c>
      <c r="G309" s="57">
        <f>'[1]КС 2023'!$J$1027</f>
        <v>5</v>
      </c>
      <c r="H309" s="57">
        <f>'[1]КС 2023'!$N$1027</f>
        <v>2</v>
      </c>
      <c r="I309" s="57">
        <f>'[1]КС 2023'!$S$1027</f>
        <v>2</v>
      </c>
      <c r="J309" s="57">
        <f>'[1]КС 2023'!$Z$1027</f>
        <v>2</v>
      </c>
      <c r="K309" s="56">
        <f t="shared" si="85"/>
        <v>555.90333391073591</v>
      </c>
      <c r="L309" s="56">
        <f>'[1]КС 2023'!$CO$1027</f>
        <v>244.16760018447994</v>
      </c>
      <c r="M309" s="56">
        <f>'[1]КС 2023'!$DM$1027</f>
        <v>99.643438861119989</v>
      </c>
      <c r="N309" s="56">
        <f>'[1]КС 2023'!$EK$1027</f>
        <v>99.643438861119989</v>
      </c>
      <c r="O309" s="56">
        <f>'[1]КС 2023'!$GA$1027</f>
        <v>112.44885600401598</v>
      </c>
      <c r="P309" s="4">
        <f t="shared" si="88"/>
        <v>0</v>
      </c>
      <c r="Q309" s="24">
        <f t="shared" si="89"/>
        <v>0</v>
      </c>
      <c r="R309" s="25">
        <f t="shared" si="79"/>
        <v>0</v>
      </c>
      <c r="S309" s="26">
        <f t="shared" si="80"/>
        <v>0</v>
      </c>
      <c r="T309" s="25"/>
    </row>
    <row r="310" spans="1:20" ht="20.45" customHeight="1" x14ac:dyDescent="0.25">
      <c r="A310" s="88"/>
      <c r="B310" s="52" t="s">
        <v>38</v>
      </c>
      <c r="C310" s="53" t="s">
        <v>18</v>
      </c>
      <c r="D310" s="31">
        <f>SUBTOTAL(9,D311:D320)</f>
        <v>91</v>
      </c>
      <c r="E310" s="32">
        <f t="shared" ref="E310:O310" si="92">SUBTOTAL(9,E311:E320)</f>
        <v>3520.2557296030336</v>
      </c>
      <c r="F310" s="31">
        <f t="shared" si="92"/>
        <v>91</v>
      </c>
      <c r="G310" s="31">
        <f t="shared" si="92"/>
        <v>29</v>
      </c>
      <c r="H310" s="31">
        <f>SUBTOTAL(9,H311:H320)</f>
        <v>28</v>
      </c>
      <c r="I310" s="31">
        <f t="shared" si="92"/>
        <v>24</v>
      </c>
      <c r="J310" s="31">
        <f t="shared" si="92"/>
        <v>10</v>
      </c>
      <c r="K310" s="32">
        <f t="shared" si="92"/>
        <v>3520.2557296030327</v>
      </c>
      <c r="L310" s="32">
        <f t="shared" si="92"/>
        <v>1094.3015582133598</v>
      </c>
      <c r="M310" s="32">
        <f t="shared" si="92"/>
        <v>972.46990274845723</v>
      </c>
      <c r="N310" s="32">
        <f t="shared" si="92"/>
        <v>925.22083346895988</v>
      </c>
      <c r="O310" s="32">
        <f t="shared" si="92"/>
        <v>528.26343517225598</v>
      </c>
      <c r="P310" s="4">
        <f t="shared" si="88"/>
        <v>0</v>
      </c>
      <c r="Q310" s="24">
        <f t="shared" si="89"/>
        <v>0</v>
      </c>
      <c r="R310" s="25">
        <f t="shared" si="79"/>
        <v>0</v>
      </c>
      <c r="S310" s="26">
        <f t="shared" si="80"/>
        <v>0</v>
      </c>
      <c r="T310" s="25"/>
    </row>
    <row r="311" spans="1:20" ht="20.45" customHeight="1" x14ac:dyDescent="0.25">
      <c r="A311" s="88"/>
      <c r="B311" s="58" t="s">
        <v>50</v>
      </c>
      <c r="C311" s="54" t="s">
        <v>18</v>
      </c>
      <c r="D311" s="57">
        <f>'[1]КС 2023'!$AA$1031</f>
        <v>1</v>
      </c>
      <c r="E311" s="56">
        <f>'[1]КС 2023'!$GG$1031</f>
        <v>13.069052460857344</v>
      </c>
      <c r="F311" s="57">
        <f t="shared" si="84"/>
        <v>1</v>
      </c>
      <c r="G311" s="57">
        <f>'[1]КС 2023'!$J$1031</f>
        <v>0</v>
      </c>
      <c r="H311" s="57">
        <f>'[1]КС 2023'!$N$1031</f>
        <v>1</v>
      </c>
      <c r="I311" s="57">
        <f>'[1]КС 2023'!$S$1031</f>
        <v>0</v>
      </c>
      <c r="J311" s="57">
        <f>'[1]КС 2023'!$Z$1031</f>
        <v>0</v>
      </c>
      <c r="K311" s="56">
        <f t="shared" si="85"/>
        <v>13.069052460857344</v>
      </c>
      <c r="L311" s="56">
        <f>'[1]КС 2023'!$CO$1031</f>
        <v>0</v>
      </c>
      <c r="M311" s="56">
        <f>'[1]КС 2023'!$DM$1031</f>
        <v>13.069052460857344</v>
      </c>
      <c r="N311" s="56">
        <f>'[1]КС 2023'!$EK$1031</f>
        <v>0</v>
      </c>
      <c r="O311" s="56">
        <f>'[1]КС 2023'!$GA$1031</f>
        <v>0</v>
      </c>
      <c r="P311" s="4">
        <f t="shared" si="88"/>
        <v>0</v>
      </c>
      <c r="Q311" s="24">
        <f t="shared" si="89"/>
        <v>0</v>
      </c>
      <c r="R311" s="25">
        <f t="shared" si="79"/>
        <v>0</v>
      </c>
      <c r="S311" s="26">
        <f t="shared" si="80"/>
        <v>0</v>
      </c>
      <c r="T311" s="25"/>
    </row>
    <row r="312" spans="1:20" ht="20.45" customHeight="1" x14ac:dyDescent="0.25">
      <c r="A312" s="88"/>
      <c r="B312" s="38" t="s">
        <v>82</v>
      </c>
      <c r="C312" s="54" t="s">
        <v>18</v>
      </c>
      <c r="D312" s="57">
        <f>'[1]КС 2023'!$AA$1033</f>
        <v>4</v>
      </c>
      <c r="E312" s="56">
        <f>'[1]КС 2023'!$GG$1033</f>
        <v>248.69684740543997</v>
      </c>
      <c r="F312" s="57">
        <f t="shared" si="84"/>
        <v>4</v>
      </c>
      <c r="G312" s="57">
        <f>'[1]КС 2023'!$J$1033</f>
        <v>1</v>
      </c>
      <c r="H312" s="57">
        <f>'[1]КС 2023'!$N$1033</f>
        <v>1</v>
      </c>
      <c r="I312" s="57">
        <f>'[1]КС 2023'!$S$1033</f>
        <v>1</v>
      </c>
      <c r="J312" s="57">
        <f>'[1]КС 2023'!$Z$1033</f>
        <v>1</v>
      </c>
      <c r="K312" s="56">
        <f t="shared" si="85"/>
        <v>248.69684740543997</v>
      </c>
      <c r="L312" s="56">
        <f>'[1]КС 2023'!$CO$1033</f>
        <v>62.174211851359992</v>
      </c>
      <c r="M312" s="56">
        <f>'[1]КС 2023'!$DM$1033</f>
        <v>62.174211851359992</v>
      </c>
      <c r="N312" s="56">
        <f>'[1]КС 2023'!$EK$1033</f>
        <v>62.174211851359992</v>
      </c>
      <c r="O312" s="56">
        <f>'[1]КС 2023'!$GA$1033</f>
        <v>62.174211851359992</v>
      </c>
      <c r="P312" s="4">
        <f t="shared" si="88"/>
        <v>0</v>
      </c>
      <c r="Q312" s="24">
        <f t="shared" si="89"/>
        <v>0</v>
      </c>
      <c r="R312" s="25">
        <f t="shared" si="79"/>
        <v>0</v>
      </c>
      <c r="S312" s="26">
        <f t="shared" si="80"/>
        <v>0</v>
      </c>
      <c r="T312" s="25"/>
    </row>
    <row r="313" spans="1:20" ht="20.45" customHeight="1" x14ac:dyDescent="0.25">
      <c r="A313" s="88"/>
      <c r="B313" s="37" t="s">
        <v>25</v>
      </c>
      <c r="C313" s="54" t="s">
        <v>18</v>
      </c>
      <c r="D313" s="57">
        <f>'[1]КС 2023'!$AA$1035</f>
        <v>2</v>
      </c>
      <c r="E313" s="56">
        <f>'[1]КС 2023'!$GG$1035</f>
        <v>41.174974735999989</v>
      </c>
      <c r="F313" s="57">
        <f t="shared" si="84"/>
        <v>2</v>
      </c>
      <c r="G313" s="57">
        <f>'[1]КС 2023'!$J$1035</f>
        <v>2</v>
      </c>
      <c r="H313" s="57">
        <f>'[1]КС 2023'!$N$1035</f>
        <v>0</v>
      </c>
      <c r="I313" s="57">
        <f>'[1]КС 2023'!$S$1035</f>
        <v>0</v>
      </c>
      <c r="J313" s="57">
        <f>'[1]КС 2023'!$Z$1035</f>
        <v>0</v>
      </c>
      <c r="K313" s="56">
        <f t="shared" si="85"/>
        <v>41.174974735999989</v>
      </c>
      <c r="L313" s="56">
        <f>'[1]КС 2023'!$CO$1035</f>
        <v>41.174974735999989</v>
      </c>
      <c r="M313" s="56">
        <f>'[1]КС 2023'!$DM$1035</f>
        <v>0</v>
      </c>
      <c r="N313" s="56">
        <f>'[1]КС 2023'!$EK$1035</f>
        <v>0</v>
      </c>
      <c r="O313" s="56">
        <f>'[1]КС 2023'!$GA$1035</f>
        <v>0</v>
      </c>
      <c r="P313" s="4">
        <f t="shared" si="88"/>
        <v>0</v>
      </c>
      <c r="Q313" s="24">
        <f t="shared" si="89"/>
        <v>0</v>
      </c>
      <c r="R313" s="25">
        <f t="shared" si="79"/>
        <v>0</v>
      </c>
      <c r="S313" s="26">
        <f t="shared" si="80"/>
        <v>0</v>
      </c>
      <c r="T313" s="25"/>
    </row>
    <row r="314" spans="1:20" ht="20.45" customHeight="1" x14ac:dyDescent="0.25">
      <c r="A314" s="88"/>
      <c r="B314" s="37" t="s">
        <v>26</v>
      </c>
      <c r="C314" s="54" t="s">
        <v>18</v>
      </c>
      <c r="D314" s="57">
        <f>'[1]КС 2023'!$AA$1037</f>
        <v>24</v>
      </c>
      <c r="E314" s="56">
        <f>'[1]КС 2023'!$GG$1037</f>
        <v>988.18598785827203</v>
      </c>
      <c r="F314" s="57">
        <f t="shared" si="84"/>
        <v>24</v>
      </c>
      <c r="G314" s="57">
        <f>'[1]КС 2023'!$J$1037</f>
        <v>5</v>
      </c>
      <c r="H314" s="57">
        <f>'[1]КС 2023'!$N$1037</f>
        <v>7</v>
      </c>
      <c r="I314" s="57">
        <f>'[1]КС 2023'!$S$1037</f>
        <v>7</v>
      </c>
      <c r="J314" s="57">
        <f>'[1]КС 2023'!$Z$1037</f>
        <v>5</v>
      </c>
      <c r="K314" s="56">
        <f t="shared" si="85"/>
        <v>988.1859878582718</v>
      </c>
      <c r="L314" s="56">
        <f>'[1]КС 2023'!$CO$1037</f>
        <v>210.35624302335998</v>
      </c>
      <c r="M314" s="56">
        <f>'[1]КС 2023'!$DM$1037</f>
        <v>265.68391837791995</v>
      </c>
      <c r="N314" s="56">
        <f>'[1]КС 2023'!$EK$1037</f>
        <v>278.85991029343995</v>
      </c>
      <c r="O314" s="56">
        <f>'[1]КС 2023'!$GA$1037</f>
        <v>233.28591616355195</v>
      </c>
      <c r="P314" s="4">
        <f t="shared" si="88"/>
        <v>0</v>
      </c>
      <c r="Q314" s="24">
        <f t="shared" si="89"/>
        <v>0</v>
      </c>
      <c r="R314" s="25">
        <f t="shared" si="79"/>
        <v>0</v>
      </c>
      <c r="S314" s="26">
        <f t="shared" si="80"/>
        <v>0</v>
      </c>
      <c r="T314" s="25"/>
    </row>
    <row r="315" spans="1:20" ht="20.45" customHeight="1" x14ac:dyDescent="0.25">
      <c r="A315" s="88"/>
      <c r="B315" s="38" t="s">
        <v>40</v>
      </c>
      <c r="C315" s="54" t="s">
        <v>18</v>
      </c>
      <c r="D315" s="57">
        <f>'[1]КС 2023'!$AA$1042</f>
        <v>6</v>
      </c>
      <c r="E315" s="56">
        <f>'[1]КС 2023'!$GG$1042</f>
        <v>116.11342875552</v>
      </c>
      <c r="F315" s="57">
        <f t="shared" si="84"/>
        <v>6</v>
      </c>
      <c r="G315" s="57">
        <f>'[1]КС 2023'!$J$1042</f>
        <v>3</v>
      </c>
      <c r="H315" s="57">
        <f>'[1]КС 2023'!$N$1042</f>
        <v>2</v>
      </c>
      <c r="I315" s="57">
        <f>'[1]КС 2023'!$S$1042</f>
        <v>1</v>
      </c>
      <c r="J315" s="57">
        <f>'[1]КС 2023'!$Z$1042</f>
        <v>0</v>
      </c>
      <c r="K315" s="56">
        <f t="shared" si="85"/>
        <v>116.11342875551999</v>
      </c>
      <c r="L315" s="56">
        <f>'[1]КС 2023'!$CO$1042</f>
        <v>58.056714377759995</v>
      </c>
      <c r="M315" s="56">
        <f>'[1]КС 2023'!$DM$1042</f>
        <v>38.704476251839999</v>
      </c>
      <c r="N315" s="56">
        <f>'[1]КС 2023'!$EK$1042</f>
        <v>19.35223812592</v>
      </c>
      <c r="O315" s="56">
        <f>'[1]КС 2023'!$GA$1042</f>
        <v>0</v>
      </c>
      <c r="P315" s="4">
        <f t="shared" si="88"/>
        <v>0</v>
      </c>
      <c r="Q315" s="24">
        <f t="shared" si="89"/>
        <v>0</v>
      </c>
      <c r="R315" s="25">
        <f t="shared" si="79"/>
        <v>0</v>
      </c>
      <c r="S315" s="26">
        <f t="shared" si="80"/>
        <v>0</v>
      </c>
      <c r="T315" s="25"/>
    </row>
    <row r="316" spans="1:20" ht="20.45" customHeight="1" x14ac:dyDescent="0.25">
      <c r="A316" s="88"/>
      <c r="B316" s="69" t="s">
        <v>53</v>
      </c>
      <c r="C316" s="54" t="s">
        <v>18</v>
      </c>
      <c r="D316" s="57">
        <f>'[1]КС 2023'!$AA$1044</f>
        <v>5</v>
      </c>
      <c r="E316" s="56">
        <f>'[1]КС 2023'!$GG$1044</f>
        <v>320.75305319344</v>
      </c>
      <c r="F316" s="57">
        <f t="shared" si="84"/>
        <v>5</v>
      </c>
      <c r="G316" s="57">
        <f>'[1]КС 2023'!$J$1044</f>
        <v>1</v>
      </c>
      <c r="H316" s="57">
        <f>'[1]КС 2023'!$N$1044</f>
        <v>2</v>
      </c>
      <c r="I316" s="57">
        <f>'[1]КС 2023'!$S$1044</f>
        <v>1</v>
      </c>
      <c r="J316" s="57">
        <f>'[1]КС 2023'!$Z$1044</f>
        <v>1</v>
      </c>
      <c r="K316" s="56">
        <f t="shared" si="85"/>
        <v>320.75305319344</v>
      </c>
      <c r="L316" s="56">
        <f>'[1]КС 2023'!$CO$1044</f>
        <v>76.173703261599996</v>
      </c>
      <c r="M316" s="56">
        <f>'[1]КС 2023'!$DM$1044</f>
        <v>92.231943408640007</v>
      </c>
      <c r="N316" s="56">
        <f>'[1]КС 2023'!$EK$1044</f>
        <v>76.173703261599996</v>
      </c>
      <c r="O316" s="56">
        <f>'[1]КС 2023'!$GA$1044</f>
        <v>76.173703261599996</v>
      </c>
      <c r="P316" s="4">
        <f t="shared" si="88"/>
        <v>0</v>
      </c>
      <c r="Q316" s="24">
        <f t="shared" si="89"/>
        <v>0</v>
      </c>
      <c r="R316" s="25">
        <f t="shared" si="79"/>
        <v>0</v>
      </c>
      <c r="S316" s="26">
        <f t="shared" si="80"/>
        <v>0</v>
      </c>
      <c r="T316" s="25"/>
    </row>
    <row r="317" spans="1:20" ht="20.45" customHeight="1" x14ac:dyDescent="0.25">
      <c r="A317" s="88"/>
      <c r="B317" s="37" t="s">
        <v>27</v>
      </c>
      <c r="C317" s="54" t="s">
        <v>18</v>
      </c>
      <c r="D317" s="57">
        <f>'[1]КС 2023'!$AA$1047</f>
        <v>10</v>
      </c>
      <c r="E317" s="56">
        <f>'[1]КС 2023'!$GG$1047</f>
        <v>542.85086691942399</v>
      </c>
      <c r="F317" s="57">
        <f t="shared" si="84"/>
        <v>10</v>
      </c>
      <c r="G317" s="57">
        <f>'[1]КС 2023'!$J$1047</f>
        <v>5</v>
      </c>
      <c r="H317" s="57">
        <f>'[1]КС 2023'!$N$1047</f>
        <v>1</v>
      </c>
      <c r="I317" s="57">
        <f>'[1]КС 2023'!$S$1047</f>
        <v>2</v>
      </c>
      <c r="J317" s="57">
        <f>'[1]КС 2023'!$Z$1047</f>
        <v>2</v>
      </c>
      <c r="K317" s="56">
        <f t="shared" si="85"/>
        <v>542.85086691942399</v>
      </c>
      <c r="L317" s="56">
        <f>'[1]КС 2023'!$CO$1047</f>
        <v>263.51983831039996</v>
      </c>
      <c r="M317" s="56">
        <f>'[1]КС 2023'!$DM$1047</f>
        <v>52.703967662079997</v>
      </c>
      <c r="N317" s="56">
        <f>'[1]КС 2023'!$EK$1047</f>
        <v>105.40793532415999</v>
      </c>
      <c r="O317" s="56">
        <f>'[1]КС 2023'!$GA$1047</f>
        <v>121.21912562278401</v>
      </c>
      <c r="P317" s="4">
        <f t="shared" si="88"/>
        <v>0</v>
      </c>
      <c r="Q317" s="24">
        <f t="shared" si="89"/>
        <v>0</v>
      </c>
      <c r="R317" s="25">
        <f t="shared" si="79"/>
        <v>0</v>
      </c>
      <c r="S317" s="26">
        <f t="shared" si="80"/>
        <v>0</v>
      </c>
      <c r="T317" s="25"/>
    </row>
    <row r="318" spans="1:20" ht="20.45" customHeight="1" x14ac:dyDescent="0.25">
      <c r="A318" s="88"/>
      <c r="B318" s="58" t="s">
        <v>60</v>
      </c>
      <c r="C318" s="54" t="s">
        <v>18</v>
      </c>
      <c r="D318" s="57">
        <f>'[1]КС 2023'!$AA$1049</f>
        <v>14</v>
      </c>
      <c r="E318" s="56">
        <f>'[1]КС 2023'!$GG$1049</f>
        <v>455.39522058016001</v>
      </c>
      <c r="F318" s="57">
        <f t="shared" si="84"/>
        <v>14</v>
      </c>
      <c r="G318" s="57">
        <f>'[1]КС 2023'!$J$1049</f>
        <v>4</v>
      </c>
      <c r="H318" s="57">
        <f>'[1]КС 2023'!$N$1049</f>
        <v>6</v>
      </c>
      <c r="I318" s="57">
        <f>'[1]КС 2023'!$S$1049</f>
        <v>4</v>
      </c>
      <c r="J318" s="57">
        <f>'[1]КС 2023'!$Z$1049</f>
        <v>0</v>
      </c>
      <c r="K318" s="56">
        <f t="shared" si="85"/>
        <v>455.39522058015996</v>
      </c>
      <c r="L318" s="56">
        <f>'[1]КС 2023'!$CO$1049</f>
        <v>130.11292016575999</v>
      </c>
      <c r="M318" s="56">
        <f>'[1]КС 2023'!$DM$1049</f>
        <v>195.16938024864001</v>
      </c>
      <c r="N318" s="56">
        <f>'[1]КС 2023'!$EK$1049</f>
        <v>130.11292016575999</v>
      </c>
      <c r="O318" s="56">
        <f>'[1]КС 2023'!$GA$1049</f>
        <v>0</v>
      </c>
      <c r="P318" s="4">
        <f t="shared" si="88"/>
        <v>0</v>
      </c>
      <c r="Q318" s="24">
        <f t="shared" si="89"/>
        <v>0</v>
      </c>
      <c r="R318" s="25">
        <f t="shared" si="79"/>
        <v>0</v>
      </c>
      <c r="S318" s="26">
        <f t="shared" si="80"/>
        <v>0</v>
      </c>
      <c r="T318" s="25"/>
    </row>
    <row r="319" spans="1:20" ht="20.45" customHeight="1" x14ac:dyDescent="0.25">
      <c r="A319" s="88"/>
      <c r="B319" s="37" t="s">
        <v>28</v>
      </c>
      <c r="C319" s="54" t="s">
        <v>18</v>
      </c>
      <c r="D319" s="57">
        <f>'[1]КС 2023'!$AA$1051</f>
        <v>18</v>
      </c>
      <c r="E319" s="56">
        <f>'[1]КС 2023'!$GG$1051</f>
        <v>546.14294978319992</v>
      </c>
      <c r="F319" s="57">
        <f t="shared" si="84"/>
        <v>18</v>
      </c>
      <c r="G319" s="57">
        <f>'[1]КС 2023'!$J$1051</f>
        <v>6</v>
      </c>
      <c r="H319" s="57">
        <f>'[1]КС 2023'!$N$1051</f>
        <v>6</v>
      </c>
      <c r="I319" s="57">
        <f>'[1]КС 2023'!$S$1051</f>
        <v>6</v>
      </c>
      <c r="J319" s="57">
        <f>'[1]КС 2023'!$Z$1051</f>
        <v>0</v>
      </c>
      <c r="K319" s="56">
        <f t="shared" si="85"/>
        <v>546.14294978319992</v>
      </c>
      <c r="L319" s="56">
        <f>'[1]КС 2023'!$CO$1051</f>
        <v>181.91199594119996</v>
      </c>
      <c r="M319" s="56">
        <f>'[1]КС 2023'!$DM$1051</f>
        <v>181.91199594119996</v>
      </c>
      <c r="N319" s="56">
        <f>'[1]КС 2023'!$EK$1051</f>
        <v>182.31895790079997</v>
      </c>
      <c r="O319" s="56">
        <f>'[1]КС 2023'!$GA$1051</f>
        <v>0</v>
      </c>
      <c r="P319" s="4">
        <f t="shared" si="88"/>
        <v>0</v>
      </c>
      <c r="Q319" s="24">
        <f t="shared" si="89"/>
        <v>0</v>
      </c>
      <c r="R319" s="25">
        <f t="shared" si="79"/>
        <v>0</v>
      </c>
      <c r="S319" s="26">
        <f t="shared" si="80"/>
        <v>0</v>
      </c>
      <c r="T319" s="25"/>
    </row>
    <row r="320" spans="1:20" ht="20.45" customHeight="1" x14ac:dyDescent="0.25">
      <c r="A320" s="88"/>
      <c r="B320" s="38" t="s">
        <v>29</v>
      </c>
      <c r="C320" s="54" t="s">
        <v>18</v>
      </c>
      <c r="D320" s="57">
        <f>'[1]КС 2023'!$AA$1054</f>
        <v>7</v>
      </c>
      <c r="E320" s="56">
        <f>'[1]КС 2023'!$GG$1054</f>
        <v>247.87334791071996</v>
      </c>
      <c r="F320" s="57">
        <f t="shared" si="84"/>
        <v>7</v>
      </c>
      <c r="G320" s="57">
        <f>'[1]КС 2023'!$J$1054</f>
        <v>2</v>
      </c>
      <c r="H320" s="57">
        <f>'[1]КС 2023'!$N$1054</f>
        <v>2</v>
      </c>
      <c r="I320" s="57">
        <f>'[1]КС 2023'!$S$1054</f>
        <v>2</v>
      </c>
      <c r="J320" s="57">
        <f>'[1]КС 2023'!$Z$1054</f>
        <v>1</v>
      </c>
      <c r="K320" s="56">
        <f t="shared" si="85"/>
        <v>247.87334791071999</v>
      </c>
      <c r="L320" s="56">
        <f>'[1]КС 2023'!$CO$1054</f>
        <v>70.820956545919998</v>
      </c>
      <c r="M320" s="56">
        <f>'[1]КС 2023'!$DM$1054</f>
        <v>70.820956545919998</v>
      </c>
      <c r="N320" s="56">
        <f>'[1]КС 2023'!$EK$1054</f>
        <v>70.820956545919998</v>
      </c>
      <c r="O320" s="56">
        <f>'[1]КС 2023'!$GA$1054</f>
        <v>35.410478272959999</v>
      </c>
      <c r="P320" s="4">
        <f t="shared" si="88"/>
        <v>0</v>
      </c>
      <c r="Q320" s="24">
        <f t="shared" si="89"/>
        <v>0</v>
      </c>
      <c r="R320" s="25">
        <f t="shared" si="79"/>
        <v>0</v>
      </c>
      <c r="S320" s="26">
        <f t="shared" si="80"/>
        <v>0</v>
      </c>
      <c r="T320" s="25"/>
    </row>
    <row r="321" spans="1:20" ht="20.45" customHeight="1" x14ac:dyDescent="0.25">
      <c r="A321" s="88"/>
      <c r="B321" s="111" t="s">
        <v>83</v>
      </c>
      <c r="C321" s="112"/>
      <c r="D321" s="85">
        <f t="shared" ref="D321:O321" si="93">D278</f>
        <v>543</v>
      </c>
      <c r="E321" s="95">
        <f t="shared" si="93"/>
        <v>22421.432138356446</v>
      </c>
      <c r="F321" s="113">
        <f t="shared" si="93"/>
        <v>543</v>
      </c>
      <c r="G321" s="113">
        <f t="shared" si="93"/>
        <v>191</v>
      </c>
      <c r="H321" s="113">
        <f t="shared" si="93"/>
        <v>166</v>
      </c>
      <c r="I321" s="113">
        <f t="shared" si="93"/>
        <v>138</v>
      </c>
      <c r="J321" s="113">
        <f t="shared" si="93"/>
        <v>48</v>
      </c>
      <c r="K321" s="115">
        <f t="shared" si="93"/>
        <v>22421.432138356446</v>
      </c>
      <c r="L321" s="95">
        <f t="shared" si="93"/>
        <v>6802.9540878548614</v>
      </c>
      <c r="M321" s="95">
        <f t="shared" si="93"/>
        <v>6622.111167656265</v>
      </c>
      <c r="N321" s="95">
        <f t="shared" si="93"/>
        <v>5916.6813917705194</v>
      </c>
      <c r="O321" s="95">
        <f t="shared" si="93"/>
        <v>3079.6854910747966</v>
      </c>
      <c r="P321" s="4">
        <f t="shared" si="88"/>
        <v>0</v>
      </c>
      <c r="Q321" s="24">
        <f t="shared" si="89"/>
        <v>0</v>
      </c>
      <c r="R321" s="25">
        <f t="shared" si="79"/>
        <v>0</v>
      </c>
      <c r="S321" s="26">
        <f t="shared" si="80"/>
        <v>0</v>
      </c>
      <c r="T321" s="25"/>
    </row>
    <row r="322" spans="1:20" ht="20.45" customHeight="1" x14ac:dyDescent="0.25">
      <c r="A322" s="87" t="s">
        <v>84</v>
      </c>
      <c r="B322" s="20" t="s">
        <v>17</v>
      </c>
      <c r="C322" s="20" t="s">
        <v>18</v>
      </c>
      <c r="D322" s="22">
        <f>SUBTOTAL(9,D323:D368)</f>
        <v>936</v>
      </c>
      <c r="E322" s="23">
        <f t="shared" ref="E322:O322" si="94">SUBTOTAL(9,E323:E368)</f>
        <v>40259.869197003136</v>
      </c>
      <c r="F322" s="22">
        <f t="shared" si="94"/>
        <v>936</v>
      </c>
      <c r="G322" s="22">
        <f t="shared" si="94"/>
        <v>220</v>
      </c>
      <c r="H322" s="22">
        <f t="shared" si="94"/>
        <v>229</v>
      </c>
      <c r="I322" s="22">
        <f t="shared" si="94"/>
        <v>315</v>
      </c>
      <c r="J322" s="22">
        <f t="shared" si="94"/>
        <v>172</v>
      </c>
      <c r="K322" s="23">
        <f t="shared" si="94"/>
        <v>40259.869197003143</v>
      </c>
      <c r="L322" s="23">
        <f t="shared" si="94"/>
        <v>9378.0094162977421</v>
      </c>
      <c r="M322" s="23">
        <f t="shared" si="94"/>
        <v>9212.4598997841276</v>
      </c>
      <c r="N322" s="23">
        <f t="shared" si="94"/>
        <v>12975.982180930832</v>
      </c>
      <c r="O322" s="23">
        <f t="shared" si="94"/>
        <v>8693.4176999904466</v>
      </c>
      <c r="P322" s="4">
        <f t="shared" si="88"/>
        <v>0</v>
      </c>
      <c r="Q322" s="24">
        <f t="shared" si="89"/>
        <v>0</v>
      </c>
      <c r="R322" s="25">
        <f t="shared" si="79"/>
        <v>0</v>
      </c>
      <c r="S322" s="26">
        <f t="shared" si="80"/>
        <v>0</v>
      </c>
      <c r="T322" s="25"/>
    </row>
    <row r="323" spans="1:20" ht="20.45" customHeight="1" x14ac:dyDescent="0.25">
      <c r="A323" s="88"/>
      <c r="B323" s="52" t="s">
        <v>19</v>
      </c>
      <c r="C323" s="53" t="s">
        <v>18</v>
      </c>
      <c r="D323" s="31">
        <f>SUBTOTAL(9,D324:D325)</f>
        <v>112</v>
      </c>
      <c r="E323" s="32">
        <f t="shared" ref="E323:O323" si="95">SUBTOTAL(9,E324:E325)</f>
        <v>4301.9818856634083</v>
      </c>
      <c r="F323" s="31">
        <f t="shared" si="95"/>
        <v>112</v>
      </c>
      <c r="G323" s="31">
        <f t="shared" si="95"/>
        <v>25</v>
      </c>
      <c r="H323" s="31">
        <f t="shared" si="95"/>
        <v>28</v>
      </c>
      <c r="I323" s="31">
        <f t="shared" si="95"/>
        <v>49</v>
      </c>
      <c r="J323" s="31">
        <f t="shared" si="95"/>
        <v>10</v>
      </c>
      <c r="K323" s="32">
        <f t="shared" si="95"/>
        <v>4301.9818856634074</v>
      </c>
      <c r="L323" s="32">
        <f t="shared" si="95"/>
        <v>979.27687239446425</v>
      </c>
      <c r="M323" s="32">
        <f t="shared" si="95"/>
        <v>1035.9470434369282</v>
      </c>
      <c r="N323" s="32">
        <f t="shared" si="95"/>
        <v>1868.6601569222721</v>
      </c>
      <c r="O323" s="32">
        <f t="shared" si="95"/>
        <v>418.0978129097432</v>
      </c>
      <c r="P323" s="4">
        <f t="shared" si="88"/>
        <v>0</v>
      </c>
      <c r="Q323" s="24">
        <f t="shared" si="89"/>
        <v>0</v>
      </c>
      <c r="R323" s="25">
        <f t="shared" si="79"/>
        <v>0</v>
      </c>
      <c r="S323" s="26">
        <f t="shared" si="80"/>
        <v>0</v>
      </c>
      <c r="T323" s="25"/>
    </row>
    <row r="324" spans="1:20" ht="20.45" customHeight="1" x14ac:dyDescent="0.25">
      <c r="A324" s="88"/>
      <c r="B324" s="38" t="s">
        <v>65</v>
      </c>
      <c r="C324" s="54" t="s">
        <v>18</v>
      </c>
      <c r="D324" s="57">
        <f>'[1]КС 2023'!$AA$1058</f>
        <v>26</v>
      </c>
      <c r="E324" s="56">
        <f>'[1]КС 2023'!$GG$1058</f>
        <v>503.67527235199998</v>
      </c>
      <c r="F324" s="57">
        <f t="shared" ref="F324:F368" si="96">G324+H324+I324+J324</f>
        <v>26</v>
      </c>
      <c r="G324" s="57">
        <f>'[1]КС 2023'!$J$1058</f>
        <v>6</v>
      </c>
      <c r="H324" s="57">
        <f>'[1]КС 2023'!$N$1058</f>
        <v>7</v>
      </c>
      <c r="I324" s="57">
        <f>'[1]КС 2023'!$S$1058</f>
        <v>10</v>
      </c>
      <c r="J324" s="57">
        <f>'[1]КС 2023'!$Z$1058</f>
        <v>3</v>
      </c>
      <c r="K324" s="56">
        <f t="shared" ref="K324:K368" si="97">L324+M324+N324+O324</f>
        <v>503.67527235200004</v>
      </c>
      <c r="L324" s="56">
        <f>'[1]КС 2023'!$CO$1058</f>
        <v>114.90690624</v>
      </c>
      <c r="M324" s="56">
        <f>'[1]КС 2023'!$DM$1058</f>
        <v>134.05805728000001</v>
      </c>
      <c r="N324" s="56">
        <f>'[1]КС 2023'!$EK$1058</f>
        <v>191.51151040000002</v>
      </c>
      <c r="O324" s="56">
        <f>'[1]КС 2023'!$GA$1058</f>
        <v>63.198798432000011</v>
      </c>
      <c r="P324" s="4">
        <f t="shared" si="88"/>
        <v>0</v>
      </c>
      <c r="Q324" s="24">
        <f t="shared" si="89"/>
        <v>0</v>
      </c>
      <c r="R324" s="25">
        <f t="shared" si="79"/>
        <v>0</v>
      </c>
      <c r="S324" s="26">
        <f t="shared" si="80"/>
        <v>0</v>
      </c>
      <c r="T324" s="25"/>
    </row>
    <row r="325" spans="1:20" ht="20.45" customHeight="1" x14ac:dyDescent="0.25">
      <c r="A325" s="88"/>
      <c r="B325" s="37" t="s">
        <v>19</v>
      </c>
      <c r="C325" s="54" t="s">
        <v>18</v>
      </c>
      <c r="D325" s="57">
        <f>'[1]КС 2023'!$AA$1060</f>
        <v>86</v>
      </c>
      <c r="E325" s="56">
        <f>'[1]КС 2023'!$GG$1060</f>
        <v>3798.306613311408</v>
      </c>
      <c r="F325" s="57">
        <f t="shared" si="96"/>
        <v>86</v>
      </c>
      <c r="G325" s="57">
        <f>'[1]КС 2023'!$J$1060</f>
        <v>19</v>
      </c>
      <c r="H325" s="57">
        <f>'[1]КС 2023'!$N$1060</f>
        <v>21</v>
      </c>
      <c r="I325" s="57">
        <f>'[1]КС 2023'!$S$1060</f>
        <v>39</v>
      </c>
      <c r="J325" s="57">
        <f>'[1]КС 2023'!$Z$1060</f>
        <v>7</v>
      </c>
      <c r="K325" s="56">
        <f t="shared" si="97"/>
        <v>3798.3066133114075</v>
      </c>
      <c r="L325" s="56">
        <f>'[1]КС 2023'!$CO$1060</f>
        <v>864.36996615446424</v>
      </c>
      <c r="M325" s="56">
        <f>'[1]КС 2023'!$DM$1060</f>
        <v>901.88898615692824</v>
      </c>
      <c r="N325" s="56">
        <f>'[1]КС 2023'!$EK$1060</f>
        <v>1677.148646522272</v>
      </c>
      <c r="O325" s="56">
        <f>'[1]КС 2023'!$GA$1060</f>
        <v>354.89901447774321</v>
      </c>
      <c r="P325" s="4">
        <f t="shared" si="88"/>
        <v>0</v>
      </c>
      <c r="Q325" s="24">
        <f t="shared" si="89"/>
        <v>0</v>
      </c>
      <c r="R325" s="25">
        <f t="shared" si="79"/>
        <v>0</v>
      </c>
      <c r="S325" s="26">
        <f t="shared" si="80"/>
        <v>0</v>
      </c>
      <c r="T325" s="25"/>
    </row>
    <row r="326" spans="1:20" ht="20.45" customHeight="1" x14ac:dyDescent="0.25">
      <c r="A326" s="88"/>
      <c r="B326" s="52" t="s">
        <v>21</v>
      </c>
      <c r="C326" s="53" t="s">
        <v>18</v>
      </c>
      <c r="D326" s="31">
        <f>SUBTOTAL(9,D327:D334)</f>
        <v>157</v>
      </c>
      <c r="E326" s="32">
        <f t="shared" ref="E326:O326" si="98">SUBTOTAL(9,E327:E334)</f>
        <v>7358.4140156309213</v>
      </c>
      <c r="F326" s="31">
        <f t="shared" si="98"/>
        <v>157</v>
      </c>
      <c r="G326" s="31">
        <f t="shared" si="98"/>
        <v>40</v>
      </c>
      <c r="H326" s="31">
        <f t="shared" si="98"/>
        <v>37</v>
      </c>
      <c r="I326" s="31">
        <f t="shared" si="98"/>
        <v>49</v>
      </c>
      <c r="J326" s="31">
        <f t="shared" si="98"/>
        <v>31</v>
      </c>
      <c r="K326" s="32">
        <f t="shared" si="98"/>
        <v>7358.4140156309222</v>
      </c>
      <c r="L326" s="32">
        <f t="shared" si="98"/>
        <v>1725.44210409984</v>
      </c>
      <c r="M326" s="32">
        <f t="shared" si="98"/>
        <v>1607.7822198978402</v>
      </c>
      <c r="N326" s="32">
        <f t="shared" si="98"/>
        <v>2139.72937897264</v>
      </c>
      <c r="O326" s="32">
        <f t="shared" si="98"/>
        <v>1885.4603126606019</v>
      </c>
      <c r="P326" s="4">
        <f t="shared" si="88"/>
        <v>0</v>
      </c>
      <c r="Q326" s="24">
        <f t="shared" si="89"/>
        <v>0</v>
      </c>
      <c r="R326" s="25">
        <f t="shared" si="79"/>
        <v>0</v>
      </c>
      <c r="S326" s="26">
        <f t="shared" si="80"/>
        <v>0</v>
      </c>
      <c r="T326" s="25"/>
    </row>
    <row r="327" spans="1:20" ht="20.45" customHeight="1" x14ac:dyDescent="0.25">
      <c r="A327" s="88"/>
      <c r="B327" s="38" t="s">
        <v>23</v>
      </c>
      <c r="C327" s="54" t="s">
        <v>18</v>
      </c>
      <c r="D327" s="57">
        <f>'[1]КС 2023'!$AA$1067</f>
        <v>6</v>
      </c>
      <c r="E327" s="56">
        <f>'[1]КС 2023'!$GG$1067</f>
        <v>234.92716980768</v>
      </c>
      <c r="F327" s="57">
        <f t="shared" si="96"/>
        <v>6</v>
      </c>
      <c r="G327" s="57">
        <f>'[1]КС 2023'!$J$1067</f>
        <v>2</v>
      </c>
      <c r="H327" s="57">
        <f>'[1]КС 2023'!$N$1067</f>
        <v>1</v>
      </c>
      <c r="I327" s="57">
        <f>'[1]КС 2023'!$S$1067</f>
        <v>3</v>
      </c>
      <c r="J327" s="57">
        <f>'[1]КС 2023'!$Z$1067</f>
        <v>0</v>
      </c>
      <c r="K327" s="56">
        <f t="shared" si="97"/>
        <v>234.92716980768</v>
      </c>
      <c r="L327" s="56">
        <f>'[1]КС 2023'!$CO$1067</f>
        <v>78.309056602559991</v>
      </c>
      <c r="M327" s="56">
        <f>'[1]КС 2023'!$DM$1067</f>
        <v>39.154528301279996</v>
      </c>
      <c r="N327" s="56">
        <f>'[1]КС 2023'!$EK$1067</f>
        <v>117.46358490384</v>
      </c>
      <c r="O327" s="56">
        <f>'[1]КС 2023'!$GA$1067</f>
        <v>0</v>
      </c>
      <c r="P327" s="4">
        <f t="shared" si="88"/>
        <v>0</v>
      </c>
      <c r="Q327" s="24">
        <f t="shared" si="89"/>
        <v>0</v>
      </c>
      <c r="R327" s="25">
        <f t="shared" si="79"/>
        <v>0</v>
      </c>
      <c r="S327" s="26">
        <f t="shared" si="80"/>
        <v>0</v>
      </c>
      <c r="T327" s="25"/>
    </row>
    <row r="328" spans="1:20" ht="20.45" customHeight="1" x14ac:dyDescent="0.25">
      <c r="A328" s="88"/>
      <c r="B328" s="37" t="s">
        <v>46</v>
      </c>
      <c r="C328" s="54" t="s">
        <v>18</v>
      </c>
      <c r="D328" s="57">
        <f>'[1]КС 2023'!$AA$1069</f>
        <v>28</v>
      </c>
      <c r="E328" s="56">
        <f>'[1]КС 2023'!$GG$1069</f>
        <v>1687.6279648598493</v>
      </c>
      <c r="F328" s="57">
        <f t="shared" si="96"/>
        <v>28</v>
      </c>
      <c r="G328" s="57">
        <f>'[1]КС 2023'!$J$1069</f>
        <v>6</v>
      </c>
      <c r="H328" s="57">
        <f>'[1]КС 2023'!$N$1069</f>
        <v>6</v>
      </c>
      <c r="I328" s="57">
        <f>'[1]КС 2023'!$S$1069</f>
        <v>10</v>
      </c>
      <c r="J328" s="57">
        <f>'[1]КС 2023'!$Z$1069</f>
        <v>6</v>
      </c>
      <c r="K328" s="56">
        <f t="shared" si="97"/>
        <v>1687.6279648598497</v>
      </c>
      <c r="L328" s="56">
        <f>'[1]КС 2023'!$CO$1069</f>
        <v>342.93966167328006</v>
      </c>
      <c r="M328" s="56">
        <f>'[1]КС 2023'!$DM$1069</f>
        <v>342.93966167328006</v>
      </c>
      <c r="N328" s="56">
        <f>'[1]КС 2023'!$EK$1069</f>
        <v>571.56610278879998</v>
      </c>
      <c r="O328" s="56">
        <f>'[1]КС 2023'!$GA$1069</f>
        <v>430.18253872448958</v>
      </c>
      <c r="P328" s="4">
        <f t="shared" si="88"/>
        <v>0</v>
      </c>
      <c r="Q328" s="24">
        <f t="shared" si="89"/>
        <v>0</v>
      </c>
      <c r="R328" s="25">
        <f t="shared" si="79"/>
        <v>0</v>
      </c>
      <c r="S328" s="26">
        <f t="shared" si="80"/>
        <v>0</v>
      </c>
      <c r="T328" s="25"/>
    </row>
    <row r="329" spans="1:20" ht="20.45" customHeight="1" x14ac:dyDescent="0.25">
      <c r="A329" s="88"/>
      <c r="B329" s="37" t="s">
        <v>27</v>
      </c>
      <c r="C329" s="54" t="s">
        <v>18</v>
      </c>
      <c r="D329" s="57">
        <f>'[1]КС 2023'!$AA$1072</f>
        <v>44</v>
      </c>
      <c r="E329" s="56">
        <f>'[1]КС 2023'!$GG$1072</f>
        <v>2670.3579812983357</v>
      </c>
      <c r="F329" s="57">
        <f t="shared" si="96"/>
        <v>44</v>
      </c>
      <c r="G329" s="57">
        <f>'[1]КС 2023'!$J$1072</f>
        <v>9</v>
      </c>
      <c r="H329" s="57">
        <f>'[1]КС 2023'!$N$1072</f>
        <v>9</v>
      </c>
      <c r="I329" s="57">
        <f>'[1]КС 2023'!$S$1072</f>
        <v>12</v>
      </c>
      <c r="J329" s="57">
        <f>'[1]КС 2023'!$Z$1072</f>
        <v>14</v>
      </c>
      <c r="K329" s="56">
        <f t="shared" si="97"/>
        <v>2670.3579812983362</v>
      </c>
      <c r="L329" s="56">
        <f>'[1]КС 2023'!$CO$1072</f>
        <v>510.80907611439994</v>
      </c>
      <c r="M329" s="56">
        <f>'[1]КС 2023'!$DM$1072</f>
        <v>495.50730643343996</v>
      </c>
      <c r="N329" s="56">
        <f>'[1]КС 2023'!$EK$1072</f>
        <v>653.02552373743993</v>
      </c>
      <c r="O329" s="56">
        <f>'[1]КС 2023'!$GA$1072</f>
        <v>1011.0160750130561</v>
      </c>
      <c r="P329" s="4">
        <f t="shared" si="88"/>
        <v>0</v>
      </c>
      <c r="Q329" s="24">
        <f t="shared" si="89"/>
        <v>0</v>
      </c>
      <c r="R329" s="25">
        <f t="shared" si="79"/>
        <v>0</v>
      </c>
      <c r="S329" s="26">
        <f t="shared" si="80"/>
        <v>0</v>
      </c>
      <c r="T329" s="25"/>
    </row>
    <row r="330" spans="1:20" ht="20.45" customHeight="1" x14ac:dyDescent="0.25">
      <c r="A330" s="88"/>
      <c r="B330" s="37" t="s">
        <v>48</v>
      </c>
      <c r="C330" s="54" t="s">
        <v>18</v>
      </c>
      <c r="D330" s="57">
        <f>'[1]КС 2023'!$AA$1075</f>
        <v>9</v>
      </c>
      <c r="E330" s="56">
        <f>'[1]КС 2023'!$GG$1075</f>
        <v>352.39075471152006</v>
      </c>
      <c r="F330" s="57">
        <f t="shared" si="96"/>
        <v>9</v>
      </c>
      <c r="G330" s="57">
        <f>'[1]КС 2023'!$J$1075</f>
        <v>2</v>
      </c>
      <c r="H330" s="57">
        <f>'[1]КС 2023'!$N$1075</f>
        <v>2</v>
      </c>
      <c r="I330" s="57">
        <f>'[1]КС 2023'!$S$1075</f>
        <v>3</v>
      </c>
      <c r="J330" s="57">
        <f>'[1]КС 2023'!$Z$1075</f>
        <v>2</v>
      </c>
      <c r="K330" s="56">
        <f t="shared" si="97"/>
        <v>352.39075471152</v>
      </c>
      <c r="L330" s="56">
        <f>'[1]КС 2023'!$CO$1075</f>
        <v>78.309056602559991</v>
      </c>
      <c r="M330" s="56">
        <f>'[1]КС 2023'!$DM$1075</f>
        <v>78.309056602559991</v>
      </c>
      <c r="N330" s="56">
        <f>'[1]КС 2023'!$EK$1075</f>
        <v>117.46358490384</v>
      </c>
      <c r="O330" s="56">
        <f>'[1]КС 2023'!$GA$1075</f>
        <v>78.309056602559991</v>
      </c>
      <c r="P330" s="4">
        <f t="shared" si="88"/>
        <v>0</v>
      </c>
      <c r="Q330" s="24">
        <f t="shared" si="89"/>
        <v>0</v>
      </c>
      <c r="R330" s="25">
        <f t="shared" si="79"/>
        <v>0</v>
      </c>
      <c r="S330" s="26">
        <f t="shared" si="80"/>
        <v>0</v>
      </c>
      <c r="T330" s="25"/>
    </row>
    <row r="331" spans="1:20" ht="20.45" customHeight="1" x14ac:dyDescent="0.25">
      <c r="A331" s="88"/>
      <c r="B331" s="37" t="s">
        <v>28</v>
      </c>
      <c r="C331" s="54" t="s">
        <v>18</v>
      </c>
      <c r="D331" s="57">
        <f>'[1]КС 2023'!$AA$1077</f>
        <v>53</v>
      </c>
      <c r="E331" s="56">
        <f>'[1]КС 2023'!$GG$1077</f>
        <v>1718.3124178349135</v>
      </c>
      <c r="F331" s="57">
        <f t="shared" si="96"/>
        <v>53</v>
      </c>
      <c r="G331" s="57">
        <f>'[1]КС 2023'!$J$1077</f>
        <v>15</v>
      </c>
      <c r="H331" s="57">
        <f>'[1]КС 2023'!$N$1077</f>
        <v>13</v>
      </c>
      <c r="I331" s="57">
        <f>'[1]КС 2023'!$S$1077</f>
        <v>18</v>
      </c>
      <c r="J331" s="57">
        <f>'[1]КС 2023'!$Z$1077</f>
        <v>7</v>
      </c>
      <c r="K331" s="56">
        <f t="shared" si="97"/>
        <v>1718.3124178349137</v>
      </c>
      <c r="L331" s="56">
        <f>'[1]КС 2023'!$CO$1077</f>
        <v>469.02126454512</v>
      </c>
      <c r="M331" s="56">
        <f>'[1]КС 2023'!$DM$1077</f>
        <v>413.01851111639996</v>
      </c>
      <c r="N331" s="56">
        <f>'[1]КС 2023'!$EK$1077</f>
        <v>564.67168841440002</v>
      </c>
      <c r="O331" s="56">
        <f>'[1]КС 2023'!$GA$1077</f>
        <v>271.60095375899363</v>
      </c>
      <c r="P331" s="4">
        <f t="shared" si="88"/>
        <v>0</v>
      </c>
      <c r="Q331" s="24">
        <f t="shared" si="89"/>
        <v>0</v>
      </c>
      <c r="R331" s="25">
        <f t="shared" si="79"/>
        <v>0</v>
      </c>
      <c r="S331" s="26">
        <f t="shared" si="80"/>
        <v>0</v>
      </c>
      <c r="T331" s="25"/>
    </row>
    <row r="332" spans="1:20" ht="20.45" customHeight="1" x14ac:dyDescent="0.25">
      <c r="A332" s="88"/>
      <c r="B332" s="38" t="s">
        <v>29</v>
      </c>
      <c r="C332" s="54" t="s">
        <v>18</v>
      </c>
      <c r="D332" s="57">
        <f>'[1]КС 2023'!$AA$1085</f>
        <v>6</v>
      </c>
      <c r="E332" s="56">
        <f>'[1]КС 2023'!$GG$1085</f>
        <v>232.22685751103995</v>
      </c>
      <c r="F332" s="57">
        <f t="shared" si="96"/>
        <v>6</v>
      </c>
      <c r="G332" s="57">
        <f>'[1]КС 2023'!$J$1085</f>
        <v>2</v>
      </c>
      <c r="H332" s="57">
        <f>'[1]КС 2023'!$N$1085</f>
        <v>3</v>
      </c>
      <c r="I332" s="57">
        <f>'[1]КС 2023'!$S$1085</f>
        <v>1</v>
      </c>
      <c r="J332" s="57">
        <f>'[1]КС 2023'!$Z$1085</f>
        <v>0</v>
      </c>
      <c r="K332" s="56">
        <f t="shared" si="97"/>
        <v>232.22685751103995</v>
      </c>
      <c r="L332" s="56">
        <f>'[1]КС 2023'!$CO$1085</f>
        <v>77.408952503679984</v>
      </c>
      <c r="M332" s="56">
        <f>'[1]КС 2023'!$DM$1085</f>
        <v>116.11342875551998</v>
      </c>
      <c r="N332" s="56">
        <f>'[1]КС 2023'!$EK$1085</f>
        <v>38.704476251839992</v>
      </c>
      <c r="O332" s="56">
        <f>'[1]КС 2023'!$GA$1085</f>
        <v>0</v>
      </c>
      <c r="P332" s="4">
        <f t="shared" si="88"/>
        <v>0</v>
      </c>
      <c r="Q332" s="24">
        <f t="shared" si="89"/>
        <v>0</v>
      </c>
      <c r="R332" s="25">
        <f t="shared" si="79"/>
        <v>0</v>
      </c>
      <c r="S332" s="26">
        <f t="shared" si="80"/>
        <v>0</v>
      </c>
      <c r="T332" s="25"/>
    </row>
    <row r="333" spans="1:20" ht="20.45" customHeight="1" x14ac:dyDescent="0.25">
      <c r="A333" s="88"/>
      <c r="B333" s="37" t="s">
        <v>30</v>
      </c>
      <c r="C333" s="54" t="s">
        <v>18</v>
      </c>
      <c r="D333" s="57">
        <f>'[1]КС 2023'!$AA$1087</f>
        <v>4</v>
      </c>
      <c r="E333" s="56">
        <f>'[1]КС 2023'!$GG$1087</f>
        <v>123.71643571839998</v>
      </c>
      <c r="F333" s="57">
        <f t="shared" si="96"/>
        <v>4</v>
      </c>
      <c r="G333" s="57">
        <f>'[1]КС 2023'!$J$1087</f>
        <v>1</v>
      </c>
      <c r="H333" s="57">
        <f>'[1]КС 2023'!$N$1087</f>
        <v>1</v>
      </c>
      <c r="I333" s="57">
        <f>'[1]КС 2023'!$S$1087</f>
        <v>1</v>
      </c>
      <c r="J333" s="57">
        <f>'[1]КС 2023'!$Z$1087</f>
        <v>1</v>
      </c>
      <c r="K333" s="56">
        <f t="shared" si="97"/>
        <v>123.71643571839998</v>
      </c>
      <c r="L333" s="56">
        <f>'[1]КС 2023'!$CO$1087</f>
        <v>30.929108929599995</v>
      </c>
      <c r="M333" s="56">
        <f>'[1]КС 2023'!$DM$1087</f>
        <v>30.929108929599995</v>
      </c>
      <c r="N333" s="56">
        <f>'[1]КС 2023'!$EK$1087</f>
        <v>30.929108929599995</v>
      </c>
      <c r="O333" s="56">
        <f>'[1]КС 2023'!$GA$1087</f>
        <v>30.929108929599995</v>
      </c>
      <c r="P333" s="4">
        <f t="shared" si="88"/>
        <v>0</v>
      </c>
      <c r="Q333" s="24">
        <f t="shared" si="89"/>
        <v>0</v>
      </c>
      <c r="R333" s="25">
        <f t="shared" si="79"/>
        <v>0</v>
      </c>
      <c r="S333" s="26">
        <f t="shared" si="80"/>
        <v>0</v>
      </c>
      <c r="T333" s="25"/>
    </row>
    <row r="334" spans="1:20" ht="20.45" customHeight="1" x14ac:dyDescent="0.25">
      <c r="A334" s="88"/>
      <c r="B334" s="37" t="s">
        <v>31</v>
      </c>
      <c r="C334" s="54" t="s">
        <v>18</v>
      </c>
      <c r="D334" s="57">
        <f>'[1]КС 2023'!$AA$1089</f>
        <v>7</v>
      </c>
      <c r="E334" s="56">
        <f>'[1]КС 2023'!$GG$1089</f>
        <v>338.85443388918236</v>
      </c>
      <c r="F334" s="57">
        <f t="shared" si="96"/>
        <v>7</v>
      </c>
      <c r="G334" s="57">
        <f>'[1]КС 2023'!$J$1089</f>
        <v>3</v>
      </c>
      <c r="H334" s="57">
        <f>'[1]КС 2023'!$N$1089</f>
        <v>2</v>
      </c>
      <c r="I334" s="57">
        <f>'[1]КС 2023'!$S$1089</f>
        <v>1</v>
      </c>
      <c r="J334" s="57">
        <f>'[1]КС 2023'!$Z$1089</f>
        <v>1</v>
      </c>
      <c r="K334" s="56">
        <f t="shared" si="97"/>
        <v>338.85443388918242</v>
      </c>
      <c r="L334" s="56">
        <f>'[1]КС 2023'!$CO$1089</f>
        <v>137.71592712864003</v>
      </c>
      <c r="M334" s="56">
        <f>'[1]КС 2023'!$DM$1089</f>
        <v>91.810618085759998</v>
      </c>
      <c r="N334" s="56">
        <f>'[1]КС 2023'!$EK$1089</f>
        <v>45.905309042879999</v>
      </c>
      <c r="O334" s="56">
        <f>'[1]КС 2023'!$GA$1089</f>
        <v>63.422579631902394</v>
      </c>
      <c r="P334" s="4">
        <f t="shared" si="88"/>
        <v>0</v>
      </c>
      <c r="Q334" s="24">
        <f t="shared" si="89"/>
        <v>0</v>
      </c>
      <c r="R334" s="25">
        <f t="shared" si="79"/>
        <v>0</v>
      </c>
      <c r="S334" s="26">
        <f t="shared" si="80"/>
        <v>0</v>
      </c>
      <c r="T334" s="25"/>
    </row>
    <row r="335" spans="1:20" ht="20.45" customHeight="1" x14ac:dyDescent="0.25">
      <c r="A335" s="88"/>
      <c r="B335" s="52" t="s">
        <v>70</v>
      </c>
      <c r="C335" s="53" t="s">
        <v>18</v>
      </c>
      <c r="D335" s="31">
        <f>SUBTOTAL(9,D336)</f>
        <v>36</v>
      </c>
      <c r="E335" s="32">
        <f t="shared" ref="E335:O335" si="99">SUBTOTAL(9,E336)</f>
        <v>2481.80245106136</v>
      </c>
      <c r="F335" s="31">
        <f t="shared" si="99"/>
        <v>36</v>
      </c>
      <c r="G335" s="31">
        <f t="shared" si="99"/>
        <v>9</v>
      </c>
      <c r="H335" s="31">
        <f t="shared" si="99"/>
        <v>9</v>
      </c>
      <c r="I335" s="31">
        <f t="shared" si="99"/>
        <v>12</v>
      </c>
      <c r="J335" s="31">
        <f t="shared" si="99"/>
        <v>6</v>
      </c>
      <c r="K335" s="32">
        <f t="shared" si="99"/>
        <v>2481.80245106136</v>
      </c>
      <c r="L335" s="32">
        <f t="shared" si="99"/>
        <v>607.57026674399992</v>
      </c>
      <c r="M335" s="32">
        <f t="shared" si="99"/>
        <v>607.57026674399992</v>
      </c>
      <c r="N335" s="32">
        <f t="shared" si="99"/>
        <v>810.09368899200001</v>
      </c>
      <c r="O335" s="32">
        <f t="shared" si="99"/>
        <v>456.56822858135996</v>
      </c>
      <c r="P335" s="4">
        <f t="shared" si="88"/>
        <v>0</v>
      </c>
      <c r="Q335" s="24">
        <f t="shared" si="89"/>
        <v>0</v>
      </c>
      <c r="R335" s="25">
        <f t="shared" si="79"/>
        <v>0</v>
      </c>
      <c r="S335" s="26">
        <f t="shared" si="80"/>
        <v>0</v>
      </c>
      <c r="T335" s="25"/>
    </row>
    <row r="336" spans="1:20" ht="20.45" customHeight="1" x14ac:dyDescent="0.25">
      <c r="A336" s="88"/>
      <c r="B336" s="59" t="s">
        <v>71</v>
      </c>
      <c r="C336" s="54" t="s">
        <v>18</v>
      </c>
      <c r="D336" s="57">
        <f>'[1]КС 2023'!$AA$1092</f>
        <v>36</v>
      </c>
      <c r="E336" s="56">
        <f>'[1]КС 2023'!$GG$1092</f>
        <v>2481.80245106136</v>
      </c>
      <c r="F336" s="57">
        <f t="shared" si="96"/>
        <v>36</v>
      </c>
      <c r="G336" s="57">
        <f>'[1]КС 2023'!$J$1092</f>
        <v>9</v>
      </c>
      <c r="H336" s="57">
        <f>'[1]КС 2023'!$N$1092</f>
        <v>9</v>
      </c>
      <c r="I336" s="57">
        <f>'[1]КС 2023'!$S$1092</f>
        <v>12</v>
      </c>
      <c r="J336" s="57">
        <f>'[1]КС 2023'!$Z$1092</f>
        <v>6</v>
      </c>
      <c r="K336" s="56">
        <f t="shared" si="97"/>
        <v>2481.80245106136</v>
      </c>
      <c r="L336" s="56">
        <f>'[1]КС 2023'!$CO$1092</f>
        <v>607.57026674399992</v>
      </c>
      <c r="M336" s="56">
        <f>'[1]КС 2023'!$DM$1092</f>
        <v>607.57026674399992</v>
      </c>
      <c r="N336" s="56">
        <f>'[1]КС 2023'!$EK$1092</f>
        <v>810.09368899200001</v>
      </c>
      <c r="O336" s="56">
        <f>'[1]КС 2023'!$GA$1092</f>
        <v>456.56822858135996</v>
      </c>
      <c r="P336" s="4">
        <f t="shared" si="88"/>
        <v>0</v>
      </c>
      <c r="Q336" s="24">
        <f t="shared" si="89"/>
        <v>0</v>
      </c>
      <c r="R336" s="25">
        <f t="shared" si="79"/>
        <v>0</v>
      </c>
      <c r="S336" s="26">
        <f t="shared" si="80"/>
        <v>0</v>
      </c>
      <c r="T336" s="25"/>
    </row>
    <row r="337" spans="1:20" ht="20.45" customHeight="1" x14ac:dyDescent="0.25">
      <c r="A337" s="88"/>
      <c r="B337" s="52" t="s">
        <v>85</v>
      </c>
      <c r="C337" s="53" t="s">
        <v>18</v>
      </c>
      <c r="D337" s="31">
        <f>SUBTOTAL(9,D338:D339)</f>
        <v>59</v>
      </c>
      <c r="E337" s="32">
        <f t="shared" ref="E337:O337" si="100">SUBTOTAL(9,E338:E339)</f>
        <v>2934.7976493931869</v>
      </c>
      <c r="F337" s="31">
        <f t="shared" si="100"/>
        <v>59</v>
      </c>
      <c r="G337" s="31">
        <f t="shared" si="100"/>
        <v>13</v>
      </c>
      <c r="H337" s="31">
        <f t="shared" si="100"/>
        <v>16</v>
      </c>
      <c r="I337" s="31">
        <f t="shared" si="100"/>
        <v>21</v>
      </c>
      <c r="J337" s="31">
        <f t="shared" si="100"/>
        <v>9</v>
      </c>
      <c r="K337" s="32">
        <f t="shared" si="100"/>
        <v>2934.7976493931869</v>
      </c>
      <c r="L337" s="32">
        <f t="shared" si="100"/>
        <v>644.18726753247995</v>
      </c>
      <c r="M337" s="32">
        <f t="shared" si="100"/>
        <v>782.0755550204799</v>
      </c>
      <c r="N337" s="32">
        <f t="shared" si="100"/>
        <v>1106.7833209036799</v>
      </c>
      <c r="O337" s="32">
        <f t="shared" si="100"/>
        <v>401.75150593654712</v>
      </c>
      <c r="P337" s="4">
        <f t="shared" si="88"/>
        <v>0</v>
      </c>
      <c r="Q337" s="24">
        <f t="shared" si="89"/>
        <v>0</v>
      </c>
      <c r="R337" s="25">
        <f t="shared" si="79"/>
        <v>0</v>
      </c>
      <c r="S337" s="26">
        <f t="shared" si="80"/>
        <v>0</v>
      </c>
      <c r="T337" s="25"/>
    </row>
    <row r="338" spans="1:20" ht="20.45" customHeight="1" x14ac:dyDescent="0.25">
      <c r="A338" s="88"/>
      <c r="B338" s="37" t="s">
        <v>26</v>
      </c>
      <c r="C338" s="54" t="s">
        <v>18</v>
      </c>
      <c r="D338" s="57">
        <f>'[1]КС 2023'!$AA$1095</f>
        <v>52</v>
      </c>
      <c r="E338" s="56">
        <f>'[1]КС 2023'!$GG$1095</f>
        <v>2741.0837566235869</v>
      </c>
      <c r="F338" s="57">
        <f t="shared" si="96"/>
        <v>52</v>
      </c>
      <c r="G338" s="57">
        <f>'[1]КС 2023'!$J$1095</f>
        <v>11</v>
      </c>
      <c r="H338" s="57">
        <f>'[1]КС 2023'!$N$1095</f>
        <v>14</v>
      </c>
      <c r="I338" s="57">
        <f>'[1]КС 2023'!$S$1095</f>
        <v>18</v>
      </c>
      <c r="J338" s="57">
        <f>'[1]КС 2023'!$Z$1095</f>
        <v>9</v>
      </c>
      <c r="K338" s="56">
        <f t="shared" si="97"/>
        <v>2741.0837566235869</v>
      </c>
      <c r="L338" s="56">
        <f>'[1]КС 2023'!$CO$1095</f>
        <v>588.84044102687994</v>
      </c>
      <c r="M338" s="56">
        <f>'[1]КС 2023'!$DM$1095</f>
        <v>726.72872851487989</v>
      </c>
      <c r="N338" s="56">
        <f>'[1]КС 2023'!$EK$1095</f>
        <v>1023.7630811452798</v>
      </c>
      <c r="O338" s="56">
        <f>'[1]КС 2023'!$GA$1095</f>
        <v>401.75150593654712</v>
      </c>
      <c r="P338" s="4">
        <f t="shared" si="88"/>
        <v>0</v>
      </c>
      <c r="Q338" s="24">
        <f t="shared" si="89"/>
        <v>0</v>
      </c>
      <c r="R338" s="25">
        <f t="shared" ref="R338:R401" si="101">F338-D338</f>
        <v>0</v>
      </c>
      <c r="S338" s="26">
        <f t="shared" ref="S338:S401" si="102">K338-E338</f>
        <v>0</v>
      </c>
      <c r="T338" s="25"/>
    </row>
    <row r="339" spans="1:20" ht="20.45" customHeight="1" x14ac:dyDescent="0.25">
      <c r="A339" s="88"/>
      <c r="B339" s="38" t="s">
        <v>35</v>
      </c>
      <c r="C339" s="54" t="s">
        <v>18</v>
      </c>
      <c r="D339" s="57">
        <f>'[1]КС 2023'!$AA$1101</f>
        <v>7</v>
      </c>
      <c r="E339" s="56">
        <f>'[1]КС 2023'!$GG$1101</f>
        <v>193.71389276959999</v>
      </c>
      <c r="F339" s="57">
        <f t="shared" si="96"/>
        <v>7</v>
      </c>
      <c r="G339" s="57">
        <f>'[1]КС 2023'!$J$1101</f>
        <v>2</v>
      </c>
      <c r="H339" s="57">
        <f>'[1]КС 2023'!$N$1101</f>
        <v>2</v>
      </c>
      <c r="I339" s="57">
        <f>'[1]КС 2023'!$S$1101</f>
        <v>3</v>
      </c>
      <c r="J339" s="57">
        <f>'[1]КС 2023'!$Z$1101</f>
        <v>0</v>
      </c>
      <c r="K339" s="56">
        <f t="shared" si="97"/>
        <v>193.71389276959997</v>
      </c>
      <c r="L339" s="56">
        <f>'[1]КС 2023'!$CO$1101</f>
        <v>55.346826505599999</v>
      </c>
      <c r="M339" s="56">
        <f>'[1]КС 2023'!$DM$1101</f>
        <v>55.346826505599999</v>
      </c>
      <c r="N339" s="56">
        <f>'[1]КС 2023'!$EK$1101</f>
        <v>83.020239758399981</v>
      </c>
      <c r="O339" s="56">
        <f>'[1]КС 2023'!$GA$1101</f>
        <v>0</v>
      </c>
      <c r="P339" s="4">
        <f t="shared" si="88"/>
        <v>0</v>
      </c>
      <c r="Q339" s="24">
        <f t="shared" si="89"/>
        <v>0</v>
      </c>
      <c r="R339" s="25">
        <f t="shared" si="101"/>
        <v>0</v>
      </c>
      <c r="S339" s="26">
        <f t="shared" si="102"/>
        <v>0</v>
      </c>
      <c r="T339" s="25"/>
    </row>
    <row r="340" spans="1:20" ht="20.45" customHeight="1" x14ac:dyDescent="0.25">
      <c r="A340" s="88"/>
      <c r="B340" s="64" t="s">
        <v>32</v>
      </c>
      <c r="C340" s="53" t="s">
        <v>18</v>
      </c>
      <c r="D340" s="31">
        <f>SUBTOTAL(9,D341:D342)</f>
        <v>165</v>
      </c>
      <c r="E340" s="32">
        <f t="shared" ref="E340:O340" si="103">SUBTOTAL(9,E341:E342)</f>
        <v>5275.5294411012737</v>
      </c>
      <c r="F340" s="31">
        <f t="shared" si="103"/>
        <v>165</v>
      </c>
      <c r="G340" s="31">
        <f t="shared" si="103"/>
        <v>37</v>
      </c>
      <c r="H340" s="31">
        <f t="shared" si="103"/>
        <v>47</v>
      </c>
      <c r="I340" s="31">
        <f t="shared" si="103"/>
        <v>51</v>
      </c>
      <c r="J340" s="31">
        <f t="shared" si="103"/>
        <v>30</v>
      </c>
      <c r="K340" s="32">
        <f t="shared" si="103"/>
        <v>5275.5294411012737</v>
      </c>
      <c r="L340" s="32">
        <f t="shared" si="103"/>
        <v>1182.4423671575664</v>
      </c>
      <c r="M340" s="32">
        <f t="shared" si="103"/>
        <v>1547.0546307404963</v>
      </c>
      <c r="N340" s="32">
        <f t="shared" si="103"/>
        <v>1527.0262111334255</v>
      </c>
      <c r="O340" s="32">
        <f t="shared" si="103"/>
        <v>1019.006232069785</v>
      </c>
      <c r="P340" s="4">
        <f t="shared" si="88"/>
        <v>0</v>
      </c>
      <c r="Q340" s="24">
        <f t="shared" si="89"/>
        <v>0</v>
      </c>
      <c r="R340" s="25">
        <f t="shared" si="101"/>
        <v>0</v>
      </c>
      <c r="S340" s="26">
        <f t="shared" si="102"/>
        <v>0</v>
      </c>
      <c r="T340" s="25"/>
    </row>
    <row r="341" spans="1:20" ht="20.45" customHeight="1" x14ac:dyDescent="0.25">
      <c r="A341" s="88"/>
      <c r="B341" s="37" t="s">
        <v>25</v>
      </c>
      <c r="C341" s="54" t="s">
        <v>18</v>
      </c>
      <c r="D341" s="57">
        <f>'[1]КС 2023'!$AA$1104</f>
        <v>161</v>
      </c>
      <c r="E341" s="56">
        <f>'[1]КС 2023'!$GG$1104</f>
        <v>5205.3213213886338</v>
      </c>
      <c r="F341" s="57">
        <f t="shared" si="96"/>
        <v>161</v>
      </c>
      <c r="G341" s="57">
        <f>'[1]КС 2023'!$J$1104</f>
        <v>36</v>
      </c>
      <c r="H341" s="57">
        <f>'[1]КС 2023'!$N$1104</f>
        <v>46</v>
      </c>
      <c r="I341" s="57">
        <f>'[1]КС 2023'!$S$1104</f>
        <v>50</v>
      </c>
      <c r="J341" s="57">
        <f>'[1]КС 2023'!$Z$1104</f>
        <v>29</v>
      </c>
      <c r="K341" s="56">
        <f t="shared" si="97"/>
        <v>5205.3213213886338</v>
      </c>
      <c r="L341" s="56">
        <f>'[1]КС 2023'!$CO$1104</f>
        <v>1164.8903372294064</v>
      </c>
      <c r="M341" s="56">
        <f>'[1]КС 2023'!$DM$1104</f>
        <v>1529.5026008123364</v>
      </c>
      <c r="N341" s="56">
        <f>'[1]КС 2023'!$EK$1104</f>
        <v>1509.4741812052655</v>
      </c>
      <c r="O341" s="56">
        <f>'[1]КС 2023'!$GA$1104</f>
        <v>1001.454202141625</v>
      </c>
      <c r="P341" s="4">
        <f t="shared" si="88"/>
        <v>0</v>
      </c>
      <c r="Q341" s="24">
        <f t="shared" si="89"/>
        <v>0</v>
      </c>
      <c r="R341" s="25">
        <f t="shared" si="101"/>
        <v>0</v>
      </c>
      <c r="S341" s="26">
        <f t="shared" si="102"/>
        <v>0</v>
      </c>
      <c r="T341" s="25"/>
    </row>
    <row r="342" spans="1:20" ht="20.45" customHeight="1" x14ac:dyDescent="0.25">
      <c r="A342" s="88"/>
      <c r="B342" s="69" t="s">
        <v>41</v>
      </c>
      <c r="C342" s="54" t="s">
        <v>18</v>
      </c>
      <c r="D342" s="57">
        <f>'[1]КС 2023'!$AA$1116</f>
        <v>4</v>
      </c>
      <c r="E342" s="56">
        <f>'[1]КС 2023'!$GG$1116</f>
        <v>70.208119712639999</v>
      </c>
      <c r="F342" s="57">
        <f t="shared" si="96"/>
        <v>4</v>
      </c>
      <c r="G342" s="57">
        <f>'[1]КС 2023'!$J$1116</f>
        <v>1</v>
      </c>
      <c r="H342" s="57">
        <f>'[1]КС 2023'!$N$1116</f>
        <v>1</v>
      </c>
      <c r="I342" s="57">
        <f>'[1]КС 2023'!$S$1116</f>
        <v>1</v>
      </c>
      <c r="J342" s="57">
        <f>'[1]КС 2023'!$Z$1116</f>
        <v>1</v>
      </c>
      <c r="K342" s="56">
        <f t="shared" si="97"/>
        <v>70.208119712639999</v>
      </c>
      <c r="L342" s="56">
        <f>'[1]КС 2023'!$CO$1116</f>
        <v>17.55202992816</v>
      </c>
      <c r="M342" s="56">
        <f>'[1]КС 2023'!$DM$1116</f>
        <v>17.55202992816</v>
      </c>
      <c r="N342" s="56">
        <f>'[1]КС 2023'!$EK$1116</f>
        <v>17.55202992816</v>
      </c>
      <c r="O342" s="56">
        <f>'[1]КС 2023'!$GA$1116</f>
        <v>17.55202992816</v>
      </c>
      <c r="P342" s="4">
        <f t="shared" si="88"/>
        <v>0</v>
      </c>
      <c r="Q342" s="24">
        <f t="shared" si="89"/>
        <v>0</v>
      </c>
      <c r="R342" s="25">
        <f t="shared" si="101"/>
        <v>0</v>
      </c>
      <c r="S342" s="26">
        <f t="shared" si="102"/>
        <v>0</v>
      </c>
      <c r="T342" s="25"/>
    </row>
    <row r="343" spans="1:20" ht="20.45" customHeight="1" x14ac:dyDescent="0.25">
      <c r="A343" s="88"/>
      <c r="B343" s="52" t="s">
        <v>62</v>
      </c>
      <c r="C343" s="53" t="s">
        <v>18</v>
      </c>
      <c r="D343" s="31">
        <f>SUBTOTAL(9,D344:D348)</f>
        <v>94</v>
      </c>
      <c r="E343" s="32">
        <f>SUBTOTAL(9,E344:E348)</f>
        <v>5767.5840738519091</v>
      </c>
      <c r="F343" s="31">
        <f t="shared" ref="F343:O343" si="104">SUBTOTAL(9,F344:F348)</f>
        <v>94</v>
      </c>
      <c r="G343" s="31">
        <f>SUBTOTAL(9,G344:G348)</f>
        <v>27</v>
      </c>
      <c r="H343" s="31">
        <f t="shared" si="104"/>
        <v>15</v>
      </c>
      <c r="I343" s="31">
        <f t="shared" si="104"/>
        <v>33</v>
      </c>
      <c r="J343" s="31">
        <f t="shared" si="104"/>
        <v>19</v>
      </c>
      <c r="K343" s="32">
        <f t="shared" si="104"/>
        <v>5767.5840738519091</v>
      </c>
      <c r="L343" s="32">
        <f t="shared" si="104"/>
        <v>1713.6076503146719</v>
      </c>
      <c r="M343" s="32">
        <f t="shared" si="104"/>
        <v>687.40375496934394</v>
      </c>
      <c r="N343" s="32">
        <f t="shared" si="104"/>
        <v>1823.9920122365761</v>
      </c>
      <c r="O343" s="32">
        <f t="shared" si="104"/>
        <v>1542.5806563313176</v>
      </c>
      <c r="P343" s="4">
        <f t="shared" si="88"/>
        <v>0</v>
      </c>
      <c r="Q343" s="24">
        <f t="shared" si="89"/>
        <v>0</v>
      </c>
      <c r="R343" s="25">
        <f t="shared" si="101"/>
        <v>0</v>
      </c>
      <c r="S343" s="26">
        <f t="shared" si="102"/>
        <v>0</v>
      </c>
      <c r="T343" s="25"/>
    </row>
    <row r="344" spans="1:20" ht="20.45" customHeight="1" x14ac:dyDescent="0.25">
      <c r="A344" s="88"/>
      <c r="B344" s="116" t="s">
        <v>35</v>
      </c>
      <c r="C344" s="54" t="s">
        <v>18</v>
      </c>
      <c r="D344" s="57">
        <f>'[1]КС 2023'!$AA$1119</f>
        <v>15</v>
      </c>
      <c r="E344" s="56">
        <f>'[1]КС 2023'!$GG$1119</f>
        <v>1259.9925292236799</v>
      </c>
      <c r="F344" s="57">
        <f t="shared" si="96"/>
        <v>15</v>
      </c>
      <c r="G344" s="57">
        <f>'[1]КС 2023'!$J$1119</f>
        <v>8</v>
      </c>
      <c r="H344" s="57">
        <f>'[1]КС 2023'!$N$1119</f>
        <v>0</v>
      </c>
      <c r="I344" s="57">
        <f>'[1]КС 2023'!$S$1119</f>
        <v>6</v>
      </c>
      <c r="J344" s="57">
        <f>'[1]КС 2023'!$Z$1119</f>
        <v>1</v>
      </c>
      <c r="K344" s="56">
        <f t="shared" si="97"/>
        <v>1259.9925292236799</v>
      </c>
      <c r="L344" s="56">
        <f>'[1]КС 2023'!$CO$1119</f>
        <v>689.72870470559997</v>
      </c>
      <c r="M344" s="56">
        <f>'[1]КС 2023'!$DM$1119</f>
        <v>0</v>
      </c>
      <c r="N344" s="56">
        <f>'[1]КС 2023'!$EK$1119</f>
        <v>551.11267347807996</v>
      </c>
      <c r="O344" s="56">
        <f>'[1]КС 2023'!$GA$1119</f>
        <v>19.151151040000002</v>
      </c>
      <c r="P344" s="4">
        <f t="shared" si="88"/>
        <v>0</v>
      </c>
      <c r="Q344" s="24">
        <f t="shared" si="89"/>
        <v>0</v>
      </c>
      <c r="R344" s="25">
        <f t="shared" si="101"/>
        <v>0</v>
      </c>
      <c r="S344" s="26">
        <f t="shared" si="102"/>
        <v>0</v>
      </c>
      <c r="T344" s="25"/>
    </row>
    <row r="345" spans="1:20" ht="20.45" customHeight="1" x14ac:dyDescent="0.25">
      <c r="A345" s="88"/>
      <c r="B345" s="117" t="s">
        <v>55</v>
      </c>
      <c r="C345" s="54" t="s">
        <v>18</v>
      </c>
      <c r="D345" s="57">
        <f>'[1]КС 2023'!$AA$1124</f>
        <v>11</v>
      </c>
      <c r="E345" s="56">
        <f>'[1]КС 2023'!$GG$1124</f>
        <v>857.2437270967248</v>
      </c>
      <c r="F345" s="57">
        <f t="shared" si="96"/>
        <v>11</v>
      </c>
      <c r="G345" s="57">
        <f>'[1]КС 2023'!$J$1124</f>
        <v>4</v>
      </c>
      <c r="H345" s="57">
        <f>'[1]КС 2023'!$N$1124</f>
        <v>1</v>
      </c>
      <c r="I345" s="57">
        <f>'[1]КС 2023'!$S$1124</f>
        <v>4</v>
      </c>
      <c r="J345" s="57">
        <f>'[1]КС 2023'!$Z$1124</f>
        <v>2</v>
      </c>
      <c r="K345" s="56">
        <f t="shared" si="97"/>
        <v>857.24372709672491</v>
      </c>
      <c r="L345" s="56">
        <f>'[1]КС 2023'!$CO$1124</f>
        <v>311.43601821248001</v>
      </c>
      <c r="M345" s="56">
        <f>'[1]КС 2023'!$DM$1124</f>
        <v>69.308015613760006</v>
      </c>
      <c r="N345" s="56">
        <f>'[1]КС 2023'!$EK$1124</f>
        <v>311.43601821248001</v>
      </c>
      <c r="O345" s="56">
        <f>'[1]КС 2023'!$GA$1124</f>
        <v>165.0636750580048</v>
      </c>
      <c r="P345" s="4">
        <f t="shared" si="88"/>
        <v>0</v>
      </c>
      <c r="Q345" s="24">
        <f t="shared" si="89"/>
        <v>0</v>
      </c>
      <c r="R345" s="25">
        <f t="shared" si="101"/>
        <v>0</v>
      </c>
      <c r="S345" s="26">
        <f t="shared" si="102"/>
        <v>0</v>
      </c>
      <c r="T345" s="25"/>
    </row>
    <row r="346" spans="1:20" ht="20.45" customHeight="1" x14ac:dyDescent="0.25">
      <c r="A346" s="88"/>
      <c r="B346" s="118" t="s">
        <v>36</v>
      </c>
      <c r="C346" s="54" t="s">
        <v>18</v>
      </c>
      <c r="D346" s="57">
        <f>'[1]КС 2023'!$AA$1127</f>
        <v>35</v>
      </c>
      <c r="E346" s="56">
        <f>'[1]КС 2023'!$GG$1127</f>
        <v>2176.5241168061343</v>
      </c>
      <c r="F346" s="57">
        <f t="shared" si="96"/>
        <v>35</v>
      </c>
      <c r="G346" s="57">
        <f>'[1]КС 2023'!$J$1127</f>
        <v>3</v>
      </c>
      <c r="H346" s="57">
        <f>'[1]КС 2023'!$N$1127</f>
        <v>8</v>
      </c>
      <c r="I346" s="57">
        <f>'[1]КС 2023'!$S$1127</f>
        <v>13</v>
      </c>
      <c r="J346" s="57">
        <f>'[1]КС 2023'!$Z$1127</f>
        <v>11</v>
      </c>
      <c r="K346" s="56">
        <f t="shared" si="97"/>
        <v>2176.5241168061348</v>
      </c>
      <c r="L346" s="56">
        <f>'[1]КС 2023'!$CO$1127</f>
        <v>181.54908162899198</v>
      </c>
      <c r="M346" s="56">
        <f>'[1]КС 2023'!$DM$1127</f>
        <v>361.93951862006401</v>
      </c>
      <c r="N346" s="56">
        <f>'[1]КС 2023'!$EK$1127</f>
        <v>538.11670238233603</v>
      </c>
      <c r="O346" s="56">
        <f>'[1]КС 2023'!$GA$1127</f>
        <v>1094.9188141747425</v>
      </c>
      <c r="P346" s="4">
        <f t="shared" si="88"/>
        <v>0</v>
      </c>
      <c r="Q346" s="24">
        <f t="shared" si="89"/>
        <v>0</v>
      </c>
      <c r="R346" s="25">
        <f t="shared" si="101"/>
        <v>0</v>
      </c>
      <c r="S346" s="26">
        <f t="shared" si="102"/>
        <v>0</v>
      </c>
      <c r="T346" s="25"/>
    </row>
    <row r="347" spans="1:20" ht="20.45" customHeight="1" x14ac:dyDescent="0.25">
      <c r="A347" s="88"/>
      <c r="B347" s="118" t="s">
        <v>30</v>
      </c>
      <c r="C347" s="54" t="s">
        <v>18</v>
      </c>
      <c r="D347" s="57">
        <f>'[1]КС 2023'!$AA$1135</f>
        <v>13</v>
      </c>
      <c r="E347" s="56">
        <f>'[1]КС 2023'!$GG$1135</f>
        <v>386.20689966039993</v>
      </c>
      <c r="F347" s="57">
        <f t="shared" si="96"/>
        <v>13</v>
      </c>
      <c r="G347" s="57">
        <f>'[1]КС 2023'!$J$1135</f>
        <v>4</v>
      </c>
      <c r="H347" s="57">
        <f>'[1]КС 2023'!$N$1135</f>
        <v>3</v>
      </c>
      <c r="I347" s="57">
        <f>'[1]КС 2023'!$S$1135</f>
        <v>5</v>
      </c>
      <c r="J347" s="57">
        <f>'[1]КС 2023'!$Z$1135</f>
        <v>1</v>
      </c>
      <c r="K347" s="56">
        <f t="shared" si="97"/>
        <v>386.20689966039993</v>
      </c>
      <c r="L347" s="56">
        <f>'[1]КС 2023'!$CO$1135</f>
        <v>107.84491929399998</v>
      </c>
      <c r="M347" s="56">
        <f>'[1]КС 2023'!$DM$1135</f>
        <v>92.787326788799987</v>
      </c>
      <c r="N347" s="56">
        <f>'[1]КС 2023'!$EK$1135</f>
        <v>154.645544648</v>
      </c>
      <c r="O347" s="56">
        <f>'[1]КС 2023'!$GA$1135</f>
        <v>30.929108929599995</v>
      </c>
      <c r="P347" s="4">
        <f t="shared" si="88"/>
        <v>0</v>
      </c>
      <c r="Q347" s="24">
        <f t="shared" si="89"/>
        <v>0</v>
      </c>
      <c r="R347" s="25">
        <f t="shared" si="101"/>
        <v>0</v>
      </c>
      <c r="S347" s="26">
        <f t="shared" si="102"/>
        <v>0</v>
      </c>
      <c r="T347" s="25"/>
    </row>
    <row r="348" spans="1:20" ht="20.45" customHeight="1" x14ac:dyDescent="0.25">
      <c r="A348" s="88"/>
      <c r="B348" s="118" t="s">
        <v>37</v>
      </c>
      <c r="C348" s="54" t="s">
        <v>18</v>
      </c>
      <c r="D348" s="57">
        <f>'[1]КС 2023'!$AA$1138</f>
        <v>20</v>
      </c>
      <c r="E348" s="56">
        <f>'[1]КС 2023'!$GG$1138</f>
        <v>1087.6168010649703</v>
      </c>
      <c r="F348" s="57">
        <f t="shared" si="96"/>
        <v>20</v>
      </c>
      <c r="G348" s="57">
        <f>'[1]КС 2023'!$J$1138</f>
        <v>8</v>
      </c>
      <c r="H348" s="57">
        <f>'[1]КС 2023'!$N$1138</f>
        <v>3</v>
      </c>
      <c r="I348" s="57">
        <f>'[1]КС 2023'!$S$1138</f>
        <v>5</v>
      </c>
      <c r="J348" s="57">
        <f>'[1]КС 2023'!$Z$1138</f>
        <v>4</v>
      </c>
      <c r="K348" s="56">
        <f t="shared" si="97"/>
        <v>1087.6168010649703</v>
      </c>
      <c r="L348" s="56">
        <f>'[1]КС 2023'!$CO$1138</f>
        <v>423.04892647359998</v>
      </c>
      <c r="M348" s="56">
        <f>'[1]КС 2023'!$DM$1138</f>
        <v>163.36889394671994</v>
      </c>
      <c r="N348" s="56">
        <f>'[1]КС 2023'!$EK$1138</f>
        <v>268.68107351567994</v>
      </c>
      <c r="O348" s="56">
        <f>'[1]КС 2023'!$GA$1138</f>
        <v>232.51790712897039</v>
      </c>
      <c r="P348" s="4">
        <f t="shared" si="88"/>
        <v>0</v>
      </c>
      <c r="Q348" s="24">
        <f t="shared" si="89"/>
        <v>0</v>
      </c>
      <c r="R348" s="25">
        <f t="shared" si="101"/>
        <v>0</v>
      </c>
      <c r="S348" s="26">
        <f t="shared" si="102"/>
        <v>0</v>
      </c>
      <c r="T348" s="25"/>
    </row>
    <row r="349" spans="1:20" ht="20.45" customHeight="1" x14ac:dyDescent="0.25">
      <c r="A349" s="88"/>
      <c r="B349" s="64" t="s">
        <v>33</v>
      </c>
      <c r="C349" s="53" t="s">
        <v>18</v>
      </c>
      <c r="D349" s="31">
        <f>SUBTOTAL(9,D350:D357)</f>
        <v>153</v>
      </c>
      <c r="E349" s="32">
        <f t="shared" ref="E349:O349" si="105">SUBTOTAL(9,E350:E357)</f>
        <v>7424.8680309609445</v>
      </c>
      <c r="F349" s="31">
        <f t="shared" si="105"/>
        <v>153</v>
      </c>
      <c r="G349" s="31">
        <f t="shared" si="105"/>
        <v>31</v>
      </c>
      <c r="H349" s="31">
        <f t="shared" si="105"/>
        <v>38</v>
      </c>
      <c r="I349" s="31">
        <f t="shared" si="105"/>
        <v>55</v>
      </c>
      <c r="J349" s="31">
        <f t="shared" si="105"/>
        <v>29</v>
      </c>
      <c r="K349" s="32">
        <f t="shared" si="105"/>
        <v>7424.8680309609454</v>
      </c>
      <c r="L349" s="32">
        <f t="shared" si="105"/>
        <v>1401.7397736462399</v>
      </c>
      <c r="M349" s="32">
        <f t="shared" si="105"/>
        <v>1816.7978823483998</v>
      </c>
      <c r="N349" s="32">
        <f t="shared" si="105"/>
        <v>2502.1457612536001</v>
      </c>
      <c r="O349" s="32">
        <f t="shared" si="105"/>
        <v>1704.1846137127054</v>
      </c>
      <c r="P349" s="4">
        <f t="shared" si="88"/>
        <v>0</v>
      </c>
      <c r="Q349" s="24">
        <f t="shared" si="89"/>
        <v>0</v>
      </c>
      <c r="R349" s="25">
        <f t="shared" si="101"/>
        <v>0</v>
      </c>
      <c r="S349" s="26">
        <f t="shared" si="102"/>
        <v>0</v>
      </c>
      <c r="T349" s="25"/>
    </row>
    <row r="350" spans="1:20" ht="20.45" customHeight="1" x14ac:dyDescent="0.25">
      <c r="A350" s="88"/>
      <c r="B350" s="38" t="s">
        <v>23</v>
      </c>
      <c r="C350" s="54" t="s">
        <v>18</v>
      </c>
      <c r="D350" s="57">
        <f>'[1]КС 2023'!$AA$1142</f>
        <v>19</v>
      </c>
      <c r="E350" s="56">
        <f>'[1]КС 2023'!$GG$1142</f>
        <v>749.19872615223449</v>
      </c>
      <c r="F350" s="57">
        <f t="shared" si="96"/>
        <v>19</v>
      </c>
      <c r="G350" s="57">
        <f>'[1]КС 2023'!$J$1142</f>
        <v>4</v>
      </c>
      <c r="H350" s="57">
        <f>'[1]КС 2023'!$N$1142</f>
        <v>5</v>
      </c>
      <c r="I350" s="57">
        <f>'[1]КС 2023'!$S$1142</f>
        <v>6</v>
      </c>
      <c r="J350" s="57">
        <f>'[1]КС 2023'!$Z$1142</f>
        <v>4</v>
      </c>
      <c r="K350" s="56">
        <f t="shared" si="97"/>
        <v>749.19872615223449</v>
      </c>
      <c r="L350" s="56">
        <f>'[1]КС 2023'!$CO$1142</f>
        <v>153.68319930824001</v>
      </c>
      <c r="M350" s="56">
        <f>'[1]КС 2023'!$DM$1142</f>
        <v>189.90281371264001</v>
      </c>
      <c r="N350" s="56">
        <f>'[1]КС 2023'!$EK$1142</f>
        <v>229.05734201391999</v>
      </c>
      <c r="O350" s="56">
        <f>'[1]КС 2023'!$GA$1142</f>
        <v>176.55537111743439</v>
      </c>
      <c r="P350" s="4">
        <f t="shared" si="88"/>
        <v>0</v>
      </c>
      <c r="Q350" s="24">
        <f t="shared" si="89"/>
        <v>0</v>
      </c>
      <c r="R350" s="25">
        <f t="shared" si="101"/>
        <v>0</v>
      </c>
      <c r="S350" s="26">
        <f t="shared" si="102"/>
        <v>0</v>
      </c>
      <c r="T350" s="25"/>
    </row>
    <row r="351" spans="1:20" ht="20.45" customHeight="1" x14ac:dyDescent="0.25">
      <c r="A351" s="88"/>
      <c r="B351" s="38" t="s">
        <v>52</v>
      </c>
      <c r="C351" s="54" t="s">
        <v>18</v>
      </c>
      <c r="D351" s="57">
        <f>'[1]КС 2023'!$AA$1145</f>
        <v>11</v>
      </c>
      <c r="E351" s="56">
        <f>'[1]КС 2023'!$GG$1145</f>
        <v>454.45681417919991</v>
      </c>
      <c r="F351" s="57">
        <f t="shared" si="96"/>
        <v>11</v>
      </c>
      <c r="G351" s="57">
        <f>'[1]КС 2023'!$J$1145</f>
        <v>3</v>
      </c>
      <c r="H351" s="57">
        <f>'[1]КС 2023'!$N$1145</f>
        <v>3</v>
      </c>
      <c r="I351" s="57">
        <f>'[1]КС 2023'!$S$1145</f>
        <v>2</v>
      </c>
      <c r="J351" s="57">
        <f>'[1]КС 2023'!$Z$1145</f>
        <v>3</v>
      </c>
      <c r="K351" s="56">
        <f t="shared" si="97"/>
        <v>454.45681417920002</v>
      </c>
      <c r="L351" s="56">
        <f>'[1]КС 2023'!$CO$1145</f>
        <v>120.65225155199998</v>
      </c>
      <c r="M351" s="56">
        <f>'[1]КС 2023'!$DM$1145</f>
        <v>120.65225155199998</v>
      </c>
      <c r="N351" s="56">
        <f>'[1]КС 2023'!$EK$1145</f>
        <v>80.434834367999997</v>
      </c>
      <c r="O351" s="56">
        <f>'[1]КС 2023'!$GA$1145</f>
        <v>132.71747670720001</v>
      </c>
      <c r="P351" s="4">
        <f t="shared" si="88"/>
        <v>0</v>
      </c>
      <c r="Q351" s="24">
        <f t="shared" si="89"/>
        <v>0</v>
      </c>
      <c r="R351" s="25">
        <f t="shared" si="101"/>
        <v>0</v>
      </c>
      <c r="S351" s="26">
        <f t="shared" si="102"/>
        <v>0</v>
      </c>
      <c r="T351" s="25"/>
    </row>
    <row r="352" spans="1:20" ht="20.45" customHeight="1" x14ac:dyDescent="0.25">
      <c r="A352" s="88"/>
      <c r="B352" s="38" t="s">
        <v>35</v>
      </c>
      <c r="C352" s="54" t="s">
        <v>18</v>
      </c>
      <c r="D352" s="57">
        <f>'[1]КС 2023'!$AA$1147</f>
        <v>0</v>
      </c>
      <c r="E352" s="56">
        <f>'[1]КС 2023'!$GG$1147</f>
        <v>0</v>
      </c>
      <c r="F352" s="57">
        <f t="shared" si="96"/>
        <v>0</v>
      </c>
      <c r="G352" s="57">
        <f>'[1]КС 2023'!$J$1147</f>
        <v>0</v>
      </c>
      <c r="H352" s="57">
        <f>'[1]КС 2023'!$N$1147</f>
        <v>0</v>
      </c>
      <c r="I352" s="57">
        <f>'[1]КС 2023'!$S$1147</f>
        <v>0</v>
      </c>
      <c r="J352" s="57">
        <f>'[1]КС 2023'!$Z$1147</f>
        <v>0</v>
      </c>
      <c r="K352" s="56">
        <f t="shared" si="97"/>
        <v>0</v>
      </c>
      <c r="L352" s="56">
        <f>'[1]КС 2023'!$CO$1147</f>
        <v>0</v>
      </c>
      <c r="M352" s="56">
        <f>'[1]КС 2023'!$DM$1147</f>
        <v>0</v>
      </c>
      <c r="N352" s="56">
        <f>'[1]КС 2023'!$EK$1147</f>
        <v>0</v>
      </c>
      <c r="O352" s="56">
        <f>'[1]КС 2023'!$GA$1147</f>
        <v>0</v>
      </c>
      <c r="P352" s="4">
        <f t="shared" si="88"/>
        <v>0</v>
      </c>
      <c r="Q352" s="24">
        <f t="shared" si="89"/>
        <v>0</v>
      </c>
      <c r="R352" s="25">
        <f t="shared" si="101"/>
        <v>0</v>
      </c>
      <c r="S352" s="26">
        <f t="shared" si="102"/>
        <v>0</v>
      </c>
      <c r="T352" s="25"/>
    </row>
    <row r="353" spans="1:20" ht="20.45" customHeight="1" x14ac:dyDescent="0.25">
      <c r="A353" s="88"/>
      <c r="B353" s="37" t="s">
        <v>54</v>
      </c>
      <c r="C353" s="54" t="s">
        <v>18</v>
      </c>
      <c r="D353" s="57">
        <f>'[1]КС 2023'!$AA$1149</f>
        <v>17</v>
      </c>
      <c r="E353" s="56">
        <f>'[1]КС 2023'!$GG$1149</f>
        <v>754.96374927192801</v>
      </c>
      <c r="F353" s="57">
        <f t="shared" si="96"/>
        <v>17</v>
      </c>
      <c r="G353" s="57">
        <f>'[1]КС 2023'!$J$1149</f>
        <v>3</v>
      </c>
      <c r="H353" s="57">
        <f>'[1]КС 2023'!$N$1149</f>
        <v>4</v>
      </c>
      <c r="I353" s="57">
        <f>'[1]КС 2023'!$S$1149</f>
        <v>6</v>
      </c>
      <c r="J353" s="57">
        <f>'[1]КС 2023'!$Z$1149</f>
        <v>4</v>
      </c>
      <c r="K353" s="56">
        <f t="shared" si="97"/>
        <v>754.96374927192801</v>
      </c>
      <c r="L353" s="56">
        <f>'[1]КС 2023'!$CO$1149</f>
        <v>123.76431359599999</v>
      </c>
      <c r="M353" s="56">
        <f>'[1]КС 2023'!$DM$1149</f>
        <v>162.0187377984</v>
      </c>
      <c r="N353" s="56">
        <f>'[1]КС 2023'!$EK$1149</f>
        <v>265.53070916959996</v>
      </c>
      <c r="O353" s="56">
        <f>'[1]КС 2023'!$GA$1149</f>
        <v>203.649988707928</v>
      </c>
      <c r="P353" s="4">
        <f t="shared" si="88"/>
        <v>0</v>
      </c>
      <c r="Q353" s="24">
        <f t="shared" si="89"/>
        <v>0</v>
      </c>
      <c r="R353" s="25">
        <f t="shared" si="101"/>
        <v>0</v>
      </c>
      <c r="S353" s="26">
        <f t="shared" si="102"/>
        <v>0</v>
      </c>
      <c r="T353" s="25"/>
    </row>
    <row r="354" spans="1:20" ht="20.45" customHeight="1" x14ac:dyDescent="0.25">
      <c r="A354" s="88"/>
      <c r="B354" s="37" t="s">
        <v>28</v>
      </c>
      <c r="C354" s="54" t="s">
        <v>18</v>
      </c>
      <c r="D354" s="57">
        <f>'[1]КС 2023'!$AA$1152</f>
        <v>30</v>
      </c>
      <c r="E354" s="56">
        <f>'[1]КС 2023'!$GG$1152</f>
        <v>867.89344280068065</v>
      </c>
      <c r="F354" s="57">
        <f t="shared" si="96"/>
        <v>30</v>
      </c>
      <c r="G354" s="57">
        <f>'[1]КС 2023'!$J$1152</f>
        <v>6</v>
      </c>
      <c r="H354" s="57">
        <f>'[1]КС 2023'!$N$1152</f>
        <v>8</v>
      </c>
      <c r="I354" s="57">
        <f>'[1]КС 2023'!$S$1152</f>
        <v>12</v>
      </c>
      <c r="J354" s="57">
        <f>'[1]КС 2023'!$Z$1152</f>
        <v>4</v>
      </c>
      <c r="K354" s="56">
        <f t="shared" si="97"/>
        <v>867.89344280068076</v>
      </c>
      <c r="L354" s="56">
        <f>'[1]КС 2023'!$CO$1152</f>
        <v>172.75295795631999</v>
      </c>
      <c r="M354" s="56">
        <f>'[1]КС 2023'!$DM$1152</f>
        <v>228.60728996447997</v>
      </c>
      <c r="N354" s="56">
        <f>'[1]КС 2023'!$EK$1152</f>
        <v>343.87806807423999</v>
      </c>
      <c r="O354" s="56">
        <f>'[1]КС 2023'!$GA$1152</f>
        <v>122.65512680564079</v>
      </c>
      <c r="P354" s="4">
        <f t="shared" si="88"/>
        <v>0</v>
      </c>
      <c r="Q354" s="24">
        <f t="shared" si="89"/>
        <v>0</v>
      </c>
      <c r="R354" s="25">
        <f t="shared" si="101"/>
        <v>0</v>
      </c>
      <c r="S354" s="26">
        <f t="shared" si="102"/>
        <v>0</v>
      </c>
      <c r="T354" s="25"/>
    </row>
    <row r="355" spans="1:20" ht="20.45" customHeight="1" x14ac:dyDescent="0.25">
      <c r="A355" s="88"/>
      <c r="B355" s="38" t="s">
        <v>29</v>
      </c>
      <c r="C355" s="54" t="s">
        <v>18</v>
      </c>
      <c r="D355" s="57">
        <f>'[1]КС 2023'!$AA$1156</f>
        <v>21</v>
      </c>
      <c r="E355" s="56">
        <f>'[1]КС 2023'!$GG$1156</f>
        <v>774.98962913567993</v>
      </c>
      <c r="F355" s="57">
        <f t="shared" si="96"/>
        <v>21</v>
      </c>
      <c r="G355" s="57">
        <f>'[1]КС 2023'!$J$1156</f>
        <v>5</v>
      </c>
      <c r="H355" s="57">
        <f>'[1]КС 2023'!$N$1156</f>
        <v>5</v>
      </c>
      <c r="I355" s="57">
        <f>'[1]КС 2023'!$S$1156</f>
        <v>9</v>
      </c>
      <c r="J355" s="57">
        <f>'[1]КС 2023'!$Z$1156</f>
        <v>2</v>
      </c>
      <c r="K355" s="56">
        <f t="shared" si="97"/>
        <v>774.98962913567993</v>
      </c>
      <c r="L355" s="56">
        <f>'[1]КС 2023'!$CO$1156</f>
        <v>174.17014313327999</v>
      </c>
      <c r="M355" s="56">
        <f>'[1]КС 2023'!$DM$1156</f>
        <v>206.12383864352</v>
      </c>
      <c r="N355" s="56">
        <f>'[1]КС 2023'!$EK$1156</f>
        <v>318.63685100351995</v>
      </c>
      <c r="O355" s="56">
        <f>'[1]КС 2023'!$GA$1156</f>
        <v>76.058796355360002</v>
      </c>
      <c r="P355" s="4">
        <f t="shared" ref="P355:P433" si="106">F355-D355</f>
        <v>0</v>
      </c>
      <c r="Q355" s="24">
        <f t="shared" ref="Q355:Q433" si="107">K355-E355</f>
        <v>0</v>
      </c>
      <c r="R355" s="25">
        <f t="shared" si="101"/>
        <v>0</v>
      </c>
      <c r="S355" s="26">
        <f t="shared" si="102"/>
        <v>0</v>
      </c>
      <c r="T355" s="25"/>
    </row>
    <row r="356" spans="1:20" ht="20.45" customHeight="1" x14ac:dyDescent="0.25">
      <c r="A356" s="88"/>
      <c r="B356" s="37" t="s">
        <v>30</v>
      </c>
      <c r="C356" s="54" t="s">
        <v>18</v>
      </c>
      <c r="D356" s="57">
        <f>'[1]КС 2023'!$AA$1160</f>
        <v>34</v>
      </c>
      <c r="E356" s="56">
        <f>'[1]КС 2023'!$GG$1160</f>
        <v>2789.3537540411303</v>
      </c>
      <c r="F356" s="57">
        <f t="shared" si="96"/>
        <v>34</v>
      </c>
      <c r="G356" s="57">
        <f>'[1]КС 2023'!$J$1160</f>
        <v>7</v>
      </c>
      <c r="H356" s="57">
        <f>'[1]КС 2023'!$N$1160</f>
        <v>9</v>
      </c>
      <c r="I356" s="57">
        <f>'[1]КС 2023'!$S$1160</f>
        <v>11</v>
      </c>
      <c r="J356" s="57">
        <f>'[1]КС 2023'!$Z$1160</f>
        <v>7</v>
      </c>
      <c r="K356" s="56">
        <f t="shared" si="97"/>
        <v>2789.3537540411307</v>
      </c>
      <c r="L356" s="56">
        <f>'[1]КС 2023'!$CO$1160</f>
        <v>502.79910719191992</v>
      </c>
      <c r="M356" s="56">
        <f>'[1]КС 2023'!$DM$1160</f>
        <v>720.62429912087975</v>
      </c>
      <c r="N356" s="56">
        <f>'[1]КС 2023'!$EK$1160</f>
        <v>851.91980286335991</v>
      </c>
      <c r="O356" s="56">
        <f>'[1]КС 2023'!$GA$1160</f>
        <v>714.01054486497117</v>
      </c>
      <c r="P356" s="4">
        <f t="shared" si="106"/>
        <v>0</v>
      </c>
      <c r="Q356" s="24">
        <f t="shared" si="107"/>
        <v>0</v>
      </c>
      <c r="R356" s="25">
        <f t="shared" si="101"/>
        <v>0</v>
      </c>
      <c r="S356" s="26">
        <f t="shared" si="102"/>
        <v>0</v>
      </c>
      <c r="T356" s="25"/>
    </row>
    <row r="357" spans="1:20" ht="20.45" customHeight="1" x14ac:dyDescent="0.25">
      <c r="A357" s="88"/>
      <c r="B357" s="37" t="s">
        <v>56</v>
      </c>
      <c r="C357" s="54" t="s">
        <v>18</v>
      </c>
      <c r="D357" s="57">
        <f>'[1]КС 2023'!$AA$1163</f>
        <v>21</v>
      </c>
      <c r="E357" s="56">
        <f>'[1]КС 2023'!$GG$1163</f>
        <v>1034.0119153800911</v>
      </c>
      <c r="F357" s="57">
        <f t="shared" si="96"/>
        <v>21</v>
      </c>
      <c r="G357" s="57">
        <f>'[1]КС 2023'!$J$1163</f>
        <v>3</v>
      </c>
      <c r="H357" s="57">
        <f>'[1]КС 2023'!$N$1163</f>
        <v>4</v>
      </c>
      <c r="I357" s="57">
        <f>'[1]КС 2023'!$S$1163</f>
        <v>9</v>
      </c>
      <c r="J357" s="57">
        <f>'[1]КС 2023'!$Z$1163</f>
        <v>5</v>
      </c>
      <c r="K357" s="56">
        <f t="shared" si="97"/>
        <v>1034.0119153800913</v>
      </c>
      <c r="L357" s="56">
        <f>'[1]КС 2023'!$CO$1163</f>
        <v>153.91780090847999</v>
      </c>
      <c r="M357" s="56">
        <f>'[1]КС 2023'!$DM$1163</f>
        <v>188.86865155648002</v>
      </c>
      <c r="N357" s="56">
        <f>'[1]КС 2023'!$EK$1163</f>
        <v>412.68815376096001</v>
      </c>
      <c r="O357" s="56">
        <f>'[1]КС 2023'!$GA$1163</f>
        <v>278.53730915417117</v>
      </c>
      <c r="P357" s="4">
        <f t="shared" si="106"/>
        <v>0</v>
      </c>
      <c r="Q357" s="24">
        <f t="shared" si="107"/>
        <v>0</v>
      </c>
      <c r="R357" s="25">
        <f t="shared" si="101"/>
        <v>0</v>
      </c>
      <c r="S357" s="26">
        <f t="shared" si="102"/>
        <v>0</v>
      </c>
      <c r="T357" s="25"/>
    </row>
    <row r="358" spans="1:20" ht="20.45" customHeight="1" x14ac:dyDescent="0.25">
      <c r="A358" s="88"/>
      <c r="B358" s="52" t="s">
        <v>38</v>
      </c>
      <c r="C358" s="53" t="s">
        <v>18</v>
      </c>
      <c r="D358" s="31">
        <f>SUBTOTAL(9,D359:D368)</f>
        <v>160</v>
      </c>
      <c r="E358" s="32">
        <f t="shared" ref="E358:O358" si="108">SUBTOTAL(9,E359:E368)</f>
        <v>4714.8916493401466</v>
      </c>
      <c r="F358" s="31">
        <f t="shared" si="108"/>
        <v>160</v>
      </c>
      <c r="G358" s="31">
        <f t="shared" si="108"/>
        <v>38</v>
      </c>
      <c r="H358" s="31">
        <f t="shared" si="108"/>
        <v>39</v>
      </c>
      <c r="I358" s="31">
        <f t="shared" si="108"/>
        <v>45</v>
      </c>
      <c r="J358" s="31">
        <f t="shared" si="108"/>
        <v>38</v>
      </c>
      <c r="K358" s="32">
        <f t="shared" si="108"/>
        <v>4714.8916493401484</v>
      </c>
      <c r="L358" s="32">
        <f t="shared" si="108"/>
        <v>1123.7431144084801</v>
      </c>
      <c r="M358" s="32">
        <f t="shared" si="108"/>
        <v>1127.8285466266407</v>
      </c>
      <c r="N358" s="32">
        <f t="shared" si="108"/>
        <v>1197.5516505166402</v>
      </c>
      <c r="O358" s="32">
        <f t="shared" si="108"/>
        <v>1265.7683377883859</v>
      </c>
      <c r="P358" s="4">
        <f t="shared" si="106"/>
        <v>0</v>
      </c>
      <c r="Q358" s="24">
        <f t="shared" si="107"/>
        <v>0</v>
      </c>
      <c r="R358" s="25">
        <f t="shared" si="101"/>
        <v>0</v>
      </c>
      <c r="S358" s="26">
        <f t="shared" si="102"/>
        <v>0</v>
      </c>
      <c r="T358" s="25"/>
    </row>
    <row r="359" spans="1:20" ht="20.45" customHeight="1" x14ac:dyDescent="0.25">
      <c r="A359" s="88"/>
      <c r="B359" s="37" t="s">
        <v>24</v>
      </c>
      <c r="C359" s="54" t="s">
        <v>18</v>
      </c>
      <c r="D359" s="57">
        <f>'[1]КС 2023'!$AA$1168</f>
        <v>8</v>
      </c>
      <c r="E359" s="56">
        <f>'[1]КС 2023'!$GG$1168</f>
        <v>354.58250819229278</v>
      </c>
      <c r="F359" s="57">
        <f t="shared" si="96"/>
        <v>8</v>
      </c>
      <c r="G359" s="57">
        <f>'[1]КС 2023'!$J$1168</f>
        <v>1</v>
      </c>
      <c r="H359" s="57">
        <f>'[1]КС 2023'!$N$1168</f>
        <v>2</v>
      </c>
      <c r="I359" s="57">
        <f>'[1]КС 2023'!$S$1168</f>
        <v>3</v>
      </c>
      <c r="J359" s="57">
        <f>'[1]КС 2023'!$Z$1168</f>
        <v>2</v>
      </c>
      <c r="K359" s="56">
        <f t="shared" si="97"/>
        <v>354.58250819229272</v>
      </c>
      <c r="L359" s="56">
        <f>'[1]КС 2023'!$CO$1168</f>
        <v>42.304892647359992</v>
      </c>
      <c r="M359" s="56">
        <f>'[1]КС 2023'!$DM$1168</f>
        <v>84.609785294719984</v>
      </c>
      <c r="N359" s="56">
        <f>'[1]КС 2023'!$EK$1168</f>
        <v>126.91467794207998</v>
      </c>
      <c r="O359" s="56">
        <f>'[1]КС 2023'!$GA$1168</f>
        <v>100.7531523081328</v>
      </c>
      <c r="P359" s="4">
        <f t="shared" si="106"/>
        <v>0</v>
      </c>
      <c r="Q359" s="24">
        <f t="shared" si="107"/>
        <v>0</v>
      </c>
      <c r="R359" s="25">
        <f t="shared" si="101"/>
        <v>0</v>
      </c>
      <c r="S359" s="26">
        <f t="shared" si="102"/>
        <v>0</v>
      </c>
      <c r="T359" s="25"/>
    </row>
    <row r="360" spans="1:20" ht="20.45" customHeight="1" x14ac:dyDescent="0.25">
      <c r="A360" s="88"/>
      <c r="B360" s="58" t="s">
        <v>50</v>
      </c>
      <c r="C360" s="54" t="s">
        <v>18</v>
      </c>
      <c r="D360" s="57">
        <f>'[1]КС 2023'!$AA$1170</f>
        <v>5</v>
      </c>
      <c r="E360" s="56">
        <f>'[1]КС 2023'!$GG$1170</f>
        <v>310.99800024520181</v>
      </c>
      <c r="F360" s="57">
        <f t="shared" si="96"/>
        <v>5</v>
      </c>
      <c r="G360" s="57">
        <f>'[1]КС 2023'!$J$1170</f>
        <v>1</v>
      </c>
      <c r="H360" s="57">
        <f>'[1]КС 2023'!$N$1170</f>
        <v>2</v>
      </c>
      <c r="I360" s="57">
        <f>'[1]КС 2023'!$S$1170</f>
        <v>1</v>
      </c>
      <c r="J360" s="57">
        <f>'[1]КС 2023'!$Z$1170</f>
        <v>1</v>
      </c>
      <c r="K360" s="56">
        <f t="shared" si="97"/>
        <v>310.99800024520181</v>
      </c>
      <c r="L360" s="56">
        <f>'[1]КС 2023'!$CO$1170</f>
        <v>62.199600049040363</v>
      </c>
      <c r="M360" s="56">
        <f>'[1]КС 2023'!$DM$1170</f>
        <v>124.39920009808073</v>
      </c>
      <c r="N360" s="56">
        <f>'[1]КС 2023'!$EK$1170</f>
        <v>62.199600049040363</v>
      </c>
      <c r="O360" s="56">
        <f>'[1]КС 2023'!$GA$1170</f>
        <v>62.199600049040363</v>
      </c>
      <c r="P360" s="4">
        <f t="shared" si="106"/>
        <v>0</v>
      </c>
      <c r="Q360" s="24">
        <f t="shared" si="107"/>
        <v>0</v>
      </c>
      <c r="R360" s="25">
        <f t="shared" si="101"/>
        <v>0</v>
      </c>
      <c r="S360" s="26">
        <f t="shared" si="102"/>
        <v>0</v>
      </c>
      <c r="T360" s="25"/>
    </row>
    <row r="361" spans="1:20" ht="20.45" customHeight="1" x14ac:dyDescent="0.25">
      <c r="A361" s="88"/>
      <c r="B361" s="37" t="s">
        <v>25</v>
      </c>
      <c r="C361" s="54" t="s">
        <v>18</v>
      </c>
      <c r="D361" s="57">
        <f>'[1]КС 2023'!$AA$1172</f>
        <v>65</v>
      </c>
      <c r="E361" s="56">
        <f>'[1]КС 2023'!$GG$1172</f>
        <v>1283.8357122684799</v>
      </c>
      <c r="F361" s="57">
        <f t="shared" si="96"/>
        <v>65</v>
      </c>
      <c r="G361" s="57">
        <f>'[1]КС 2023'!$J$1172</f>
        <v>15</v>
      </c>
      <c r="H361" s="57">
        <f>'[1]КС 2023'!$N$1172</f>
        <v>15</v>
      </c>
      <c r="I361" s="57">
        <f>'[1]КС 2023'!$S$1172</f>
        <v>22</v>
      </c>
      <c r="J361" s="57">
        <f>'[1]КС 2023'!$Z$1172</f>
        <v>13</v>
      </c>
      <c r="K361" s="56">
        <f t="shared" si="97"/>
        <v>1283.8357122684799</v>
      </c>
      <c r="L361" s="56">
        <f>'[1]КС 2023'!$CO$1172</f>
        <v>315.03643460799998</v>
      </c>
      <c r="M361" s="56">
        <f>'[1]КС 2023'!$DM$1172</f>
        <v>270.03122966400002</v>
      </c>
      <c r="N361" s="56">
        <f>'[1]КС 2023'!$EK$1172</f>
        <v>396.04580350719999</v>
      </c>
      <c r="O361" s="56">
        <f>'[1]КС 2023'!$GA$1172</f>
        <v>302.72224448928006</v>
      </c>
      <c r="P361" s="4">
        <f t="shared" si="106"/>
        <v>0</v>
      </c>
      <c r="Q361" s="24">
        <f t="shared" si="107"/>
        <v>0</v>
      </c>
      <c r="R361" s="25">
        <f t="shared" si="101"/>
        <v>0</v>
      </c>
      <c r="S361" s="26">
        <f t="shared" si="102"/>
        <v>0</v>
      </c>
      <c r="T361" s="25"/>
    </row>
    <row r="362" spans="1:20" ht="20.45" customHeight="1" x14ac:dyDescent="0.25">
      <c r="A362" s="88"/>
      <c r="B362" s="37" t="s">
        <v>26</v>
      </c>
      <c r="C362" s="54" t="s">
        <v>18</v>
      </c>
      <c r="D362" s="57">
        <f>'[1]КС 2023'!$AA$1174</f>
        <v>11</v>
      </c>
      <c r="E362" s="56">
        <f>'[1]КС 2023'!$GG$1174</f>
        <v>442.29583326879992</v>
      </c>
      <c r="F362" s="57">
        <f t="shared" si="96"/>
        <v>11</v>
      </c>
      <c r="G362" s="57">
        <f>'[1]КС 2023'!$J$1174</f>
        <v>3</v>
      </c>
      <c r="H362" s="57">
        <f>'[1]КС 2023'!$N$1174</f>
        <v>3</v>
      </c>
      <c r="I362" s="57">
        <f>'[1]КС 2023'!$S$1174</f>
        <v>3</v>
      </c>
      <c r="J362" s="57">
        <f>'[1]КС 2023'!$Z$1174</f>
        <v>2</v>
      </c>
      <c r="K362" s="56">
        <f t="shared" si="97"/>
        <v>442.29583326879992</v>
      </c>
      <c r="L362" s="56">
        <f>'[1]КС 2023'!$CO$1174</f>
        <v>125.22937665055998</v>
      </c>
      <c r="M362" s="56">
        <f>'[1]КС 2023'!$DM$1174</f>
        <v>112.57046581311998</v>
      </c>
      <c r="N362" s="56">
        <f>'[1]КС 2023'!$EK$1174</f>
        <v>125.22937665055998</v>
      </c>
      <c r="O362" s="56">
        <f>'[1]КС 2023'!$GA$1174</f>
        <v>79.266614154559988</v>
      </c>
      <c r="P362" s="4">
        <f t="shared" si="106"/>
        <v>0</v>
      </c>
      <c r="Q362" s="24">
        <f t="shared" si="107"/>
        <v>0</v>
      </c>
      <c r="R362" s="25">
        <f t="shared" si="101"/>
        <v>0</v>
      </c>
      <c r="S362" s="26">
        <f t="shared" si="102"/>
        <v>0</v>
      </c>
      <c r="T362" s="25"/>
    </row>
    <row r="363" spans="1:20" ht="20.45" customHeight="1" x14ac:dyDescent="0.25">
      <c r="A363" s="88"/>
      <c r="B363" s="38" t="s">
        <v>40</v>
      </c>
      <c r="C363" s="54" t="s">
        <v>18</v>
      </c>
      <c r="D363" s="57">
        <f>'[1]КС 2023'!$AA$1177</f>
        <v>9</v>
      </c>
      <c r="E363" s="56">
        <f>'[1]КС 2023'!$GG$1177</f>
        <v>247.07857514255997</v>
      </c>
      <c r="F363" s="57">
        <f t="shared" si="96"/>
        <v>9</v>
      </c>
      <c r="G363" s="57">
        <f>'[1]КС 2023'!$J$1177</f>
        <v>2</v>
      </c>
      <c r="H363" s="57">
        <f>'[1]КС 2023'!$N$1177</f>
        <v>2</v>
      </c>
      <c r="I363" s="57">
        <f>'[1]КС 2023'!$S$1177</f>
        <v>3</v>
      </c>
      <c r="J363" s="57">
        <f>'[1]КС 2023'!$Z$1177</f>
        <v>2</v>
      </c>
      <c r="K363" s="56">
        <f t="shared" si="97"/>
        <v>247.07857514256</v>
      </c>
      <c r="L363" s="56">
        <f>'[1]КС 2023'!$CO$1177</f>
        <v>54.906350031679992</v>
      </c>
      <c r="M363" s="56">
        <f>'[1]КС 2023'!$DM$1177</f>
        <v>54.906350031679992</v>
      </c>
      <c r="N363" s="56">
        <f>'[1]КС 2023'!$EK$1177</f>
        <v>82.359525047519995</v>
      </c>
      <c r="O363" s="56">
        <f>'[1]КС 2023'!$GA$1177</f>
        <v>54.906350031679992</v>
      </c>
      <c r="P363" s="4">
        <f t="shared" si="106"/>
        <v>0</v>
      </c>
      <c r="Q363" s="24">
        <f t="shared" si="107"/>
        <v>0</v>
      </c>
      <c r="R363" s="25">
        <f t="shared" si="101"/>
        <v>0</v>
      </c>
      <c r="S363" s="26">
        <f t="shared" si="102"/>
        <v>0</v>
      </c>
      <c r="T363" s="25"/>
    </row>
    <row r="364" spans="1:20" ht="20.45" customHeight="1" x14ac:dyDescent="0.25">
      <c r="A364" s="88"/>
      <c r="B364" s="69" t="s">
        <v>41</v>
      </c>
      <c r="C364" s="54" t="s">
        <v>18</v>
      </c>
      <c r="D364" s="57">
        <f>'[1]КС 2023'!$AA$1179</f>
        <v>12</v>
      </c>
      <c r="E364" s="56">
        <f>'[1]КС 2023'!$GG$1179</f>
        <v>217.32213906901683</v>
      </c>
      <c r="F364" s="57">
        <f t="shared" si="96"/>
        <v>12</v>
      </c>
      <c r="G364" s="57">
        <f>'[1]КС 2023'!$J$1179</f>
        <v>3</v>
      </c>
      <c r="H364" s="57">
        <f>'[1]КС 2023'!$N$1179</f>
        <v>3</v>
      </c>
      <c r="I364" s="57">
        <f>'[1]КС 2023'!$S$1179</f>
        <v>3</v>
      </c>
      <c r="J364" s="57">
        <f>'[1]КС 2023'!$Z$1179</f>
        <v>3</v>
      </c>
      <c r="K364" s="56">
        <f t="shared" si="97"/>
        <v>217.3221390690168</v>
      </c>
      <c r="L364" s="56">
        <f>'[1]КС 2023'!$CO$1179</f>
        <v>52.656089784480002</v>
      </c>
      <c r="M364" s="56">
        <f>'[1]КС 2023'!$DM$1179</f>
        <v>52.656089784480002</v>
      </c>
      <c r="N364" s="56">
        <f>'[1]КС 2023'!$EK$1179</f>
        <v>52.656089784480002</v>
      </c>
      <c r="O364" s="56">
        <f>'[1]КС 2023'!$GA$1179</f>
        <v>59.353869715576799</v>
      </c>
      <c r="P364" s="4">
        <f t="shared" si="106"/>
        <v>0</v>
      </c>
      <c r="Q364" s="24">
        <f t="shared" si="107"/>
        <v>0</v>
      </c>
      <c r="R364" s="25">
        <f t="shared" si="101"/>
        <v>0</v>
      </c>
      <c r="S364" s="26">
        <f t="shared" si="102"/>
        <v>0</v>
      </c>
      <c r="T364" s="25"/>
    </row>
    <row r="365" spans="1:20" ht="20.45" customHeight="1" x14ac:dyDescent="0.25">
      <c r="A365" s="88"/>
      <c r="B365" s="37" t="s">
        <v>27</v>
      </c>
      <c r="C365" s="54" t="s">
        <v>18</v>
      </c>
      <c r="D365" s="57">
        <f>'[1]КС 2023'!$AA$1181</f>
        <v>22</v>
      </c>
      <c r="E365" s="56">
        <f>'[1]КС 2023'!$GG$1181</f>
        <v>885.39050892535602</v>
      </c>
      <c r="F365" s="57">
        <f t="shared" si="96"/>
        <v>22</v>
      </c>
      <c r="G365" s="57">
        <f>'[1]КС 2023'!$J$1181</f>
        <v>9</v>
      </c>
      <c r="H365" s="57">
        <f>'[1]КС 2023'!$N$1181</f>
        <v>4</v>
      </c>
      <c r="I365" s="57">
        <f>'[1]КС 2023'!$S$1181</f>
        <v>2</v>
      </c>
      <c r="J365" s="57">
        <f>'[1]КС 2023'!$Z$1181</f>
        <v>7</v>
      </c>
      <c r="K365" s="56">
        <f t="shared" si="97"/>
        <v>885.39050892535602</v>
      </c>
      <c r="L365" s="56">
        <f>'[1]КС 2023'!$CO$1181</f>
        <v>344.28981782159997</v>
      </c>
      <c r="M365" s="56">
        <f>'[1]КС 2023'!$DM$1181</f>
        <v>153.01769680960001</v>
      </c>
      <c r="N365" s="56">
        <f>'[1]КС 2023'!$EK$1181</f>
        <v>76.508848404800005</v>
      </c>
      <c r="O365" s="56">
        <f>'[1]КС 2023'!$GA$1181</f>
        <v>311.57414588935603</v>
      </c>
      <c r="P365" s="4">
        <f t="shared" si="106"/>
        <v>0</v>
      </c>
      <c r="Q365" s="24">
        <f t="shared" si="107"/>
        <v>0</v>
      </c>
      <c r="R365" s="25">
        <f t="shared" si="101"/>
        <v>0</v>
      </c>
      <c r="S365" s="26">
        <f t="shared" si="102"/>
        <v>0</v>
      </c>
      <c r="T365" s="25"/>
    </row>
    <row r="366" spans="1:20" ht="20.45" customHeight="1" x14ac:dyDescent="0.25">
      <c r="A366" s="88"/>
      <c r="B366" s="58" t="s">
        <v>60</v>
      </c>
      <c r="C366" s="54" t="s">
        <v>18</v>
      </c>
      <c r="D366" s="57">
        <f>'[1]КС 2023'!$AA$1183</f>
        <v>8</v>
      </c>
      <c r="E366" s="56">
        <f>'[1]КС 2023'!$GG$1183</f>
        <v>284.43289524608002</v>
      </c>
      <c r="F366" s="57">
        <f t="shared" si="96"/>
        <v>8</v>
      </c>
      <c r="G366" s="57">
        <f>'[1]КС 2023'!$J$1183</f>
        <v>1</v>
      </c>
      <c r="H366" s="57">
        <f>'[1]КС 2023'!$N$1183</f>
        <v>3</v>
      </c>
      <c r="I366" s="57">
        <f>'[1]КС 2023'!$S$1183</f>
        <v>3</v>
      </c>
      <c r="J366" s="57">
        <f>'[1]КС 2023'!$Z$1183</f>
        <v>1</v>
      </c>
      <c r="K366" s="56">
        <f t="shared" si="97"/>
        <v>284.43289524608002</v>
      </c>
      <c r="L366" s="56">
        <f>'[1]КС 2023'!$CO$1183</f>
        <v>35.554111905760003</v>
      </c>
      <c r="M366" s="56">
        <f>'[1]КС 2023'!$DM$1183</f>
        <v>106.66233571728</v>
      </c>
      <c r="N366" s="56">
        <f>'[1]КС 2023'!$EK$1183</f>
        <v>106.66233571728</v>
      </c>
      <c r="O366" s="56">
        <f>'[1]КС 2023'!$GA$1183</f>
        <v>35.554111905760003</v>
      </c>
      <c r="P366" s="4">
        <f t="shared" si="106"/>
        <v>0</v>
      </c>
      <c r="Q366" s="24">
        <f t="shared" si="107"/>
        <v>0</v>
      </c>
      <c r="R366" s="25">
        <f t="shared" si="101"/>
        <v>0</v>
      </c>
      <c r="S366" s="26">
        <f t="shared" si="102"/>
        <v>0</v>
      </c>
      <c r="T366" s="25"/>
    </row>
    <row r="367" spans="1:20" ht="20.45" customHeight="1" x14ac:dyDescent="0.25">
      <c r="A367" s="88"/>
      <c r="B367" s="37" t="s">
        <v>28</v>
      </c>
      <c r="C367" s="54" t="s">
        <v>18</v>
      </c>
      <c r="D367" s="57">
        <f>'[1]КС 2023'!$AA$1185</f>
        <v>16</v>
      </c>
      <c r="E367" s="56">
        <f>'[1]КС 2023'!$GG$1185</f>
        <v>534.1375719749999</v>
      </c>
      <c r="F367" s="57">
        <f t="shared" si="96"/>
        <v>16</v>
      </c>
      <c r="G367" s="57">
        <f>'[1]КС 2023'!$J$1185</f>
        <v>3</v>
      </c>
      <c r="H367" s="57">
        <f>'[1]КС 2023'!$N$1185</f>
        <v>3</v>
      </c>
      <c r="I367" s="57">
        <f>'[1]КС 2023'!$S$1185</f>
        <v>3</v>
      </c>
      <c r="J367" s="57">
        <f>'[1]КС 2023'!$Z$1185</f>
        <v>7</v>
      </c>
      <c r="K367" s="56">
        <f t="shared" si="97"/>
        <v>534.13757197500001</v>
      </c>
      <c r="L367" s="56">
        <f>'[1]КС 2023'!$CO$1185</f>
        <v>91.566440909999997</v>
      </c>
      <c r="M367" s="56">
        <f>'[1]КС 2023'!$DM$1185</f>
        <v>91.566440909999997</v>
      </c>
      <c r="N367" s="56">
        <f>'[1]КС 2023'!$EK$1185</f>
        <v>91.566440909999997</v>
      </c>
      <c r="O367" s="56">
        <f>'[1]КС 2023'!$GA$1185</f>
        <v>259.43824924500001</v>
      </c>
      <c r="P367" s="4">
        <f t="shared" si="106"/>
        <v>0</v>
      </c>
      <c r="Q367" s="24">
        <f t="shared" si="107"/>
        <v>0</v>
      </c>
      <c r="R367" s="25">
        <f t="shared" si="101"/>
        <v>0</v>
      </c>
      <c r="S367" s="26">
        <f t="shared" si="102"/>
        <v>0</v>
      </c>
      <c r="T367" s="25"/>
    </row>
    <row r="368" spans="1:20" ht="20.45" customHeight="1" x14ac:dyDescent="0.25">
      <c r="A368" s="88"/>
      <c r="B368" s="38" t="s">
        <v>29</v>
      </c>
      <c r="C368" s="54" t="s">
        <v>18</v>
      </c>
      <c r="D368" s="57">
        <f>'[1]КС 2023'!$AA$1187</f>
        <v>4</v>
      </c>
      <c r="E368" s="56">
        <f>'[1]КС 2023'!$GG$1187</f>
        <v>154.81790500735997</v>
      </c>
      <c r="F368" s="57">
        <f t="shared" si="96"/>
        <v>4</v>
      </c>
      <c r="G368" s="57">
        <f>'[1]КС 2023'!$J$1187</f>
        <v>0</v>
      </c>
      <c r="H368" s="57">
        <f>'[1]КС 2023'!$N$1187</f>
        <v>2</v>
      </c>
      <c r="I368" s="57">
        <f>'[1]КС 2023'!$S$1187</f>
        <v>2</v>
      </c>
      <c r="J368" s="57">
        <f>'[1]КС 2023'!$Z$1187</f>
        <v>0</v>
      </c>
      <c r="K368" s="56">
        <f t="shared" si="97"/>
        <v>154.81790500735997</v>
      </c>
      <c r="L368" s="56">
        <f>'[1]КС 2023'!$CO$1187</f>
        <v>0</v>
      </c>
      <c r="M368" s="56">
        <f>'[1]КС 2023'!$DM$1187</f>
        <v>77.408952503679984</v>
      </c>
      <c r="N368" s="56">
        <f>'[1]КС 2023'!$EK$1187</f>
        <v>77.408952503679984</v>
      </c>
      <c r="O368" s="56">
        <f>'[1]КС 2023'!$GA$1187</f>
        <v>0</v>
      </c>
      <c r="P368" s="4">
        <f t="shared" si="106"/>
        <v>0</v>
      </c>
      <c r="Q368" s="24">
        <f t="shared" si="107"/>
        <v>0</v>
      </c>
      <c r="R368" s="25">
        <f t="shared" si="101"/>
        <v>0</v>
      </c>
      <c r="S368" s="26">
        <f t="shared" si="102"/>
        <v>0</v>
      </c>
      <c r="T368" s="25"/>
    </row>
    <row r="369" spans="1:20" ht="20.45" customHeight="1" x14ac:dyDescent="0.25">
      <c r="A369" s="88"/>
      <c r="B369" s="111" t="s">
        <v>86</v>
      </c>
      <c r="C369" s="112"/>
      <c r="D369" s="85">
        <f t="shared" ref="D369:O369" si="109">D322</f>
        <v>936</v>
      </c>
      <c r="E369" s="95">
        <f t="shared" si="109"/>
        <v>40259.869197003136</v>
      </c>
      <c r="F369" s="113">
        <f t="shared" si="109"/>
        <v>936</v>
      </c>
      <c r="G369" s="113">
        <f t="shared" si="109"/>
        <v>220</v>
      </c>
      <c r="H369" s="113">
        <f t="shared" si="109"/>
        <v>229</v>
      </c>
      <c r="I369" s="113">
        <f t="shared" si="109"/>
        <v>315</v>
      </c>
      <c r="J369" s="113">
        <f t="shared" si="109"/>
        <v>172</v>
      </c>
      <c r="K369" s="113">
        <f t="shared" si="109"/>
        <v>40259.869197003143</v>
      </c>
      <c r="L369" s="95">
        <f t="shared" si="109"/>
        <v>9378.0094162977421</v>
      </c>
      <c r="M369" s="95">
        <f t="shared" si="109"/>
        <v>9212.4598997841276</v>
      </c>
      <c r="N369" s="95">
        <f t="shared" si="109"/>
        <v>12975.982180930832</v>
      </c>
      <c r="O369" s="95">
        <f t="shared" si="109"/>
        <v>8693.4176999904466</v>
      </c>
      <c r="P369" s="4">
        <f t="shared" si="106"/>
        <v>0</v>
      </c>
      <c r="Q369" s="24">
        <f t="shared" si="107"/>
        <v>0</v>
      </c>
      <c r="R369" s="25">
        <f t="shared" si="101"/>
        <v>0</v>
      </c>
      <c r="S369" s="26">
        <f t="shared" si="102"/>
        <v>0</v>
      </c>
      <c r="T369" s="25"/>
    </row>
    <row r="370" spans="1:20" ht="20.45" customHeight="1" x14ac:dyDescent="0.25">
      <c r="A370" s="87" t="s">
        <v>87</v>
      </c>
      <c r="B370" s="20" t="s">
        <v>17</v>
      </c>
      <c r="C370" s="20" t="s">
        <v>18</v>
      </c>
      <c r="D370" s="22">
        <f t="shared" ref="D370:O370" si="110">SUBTOTAL(9,D371:D418)</f>
        <v>813</v>
      </c>
      <c r="E370" s="23">
        <f t="shared" si="110"/>
        <v>33810.621882051782</v>
      </c>
      <c r="F370" s="22">
        <f t="shared" si="110"/>
        <v>813</v>
      </c>
      <c r="G370" s="22">
        <f t="shared" si="110"/>
        <v>152</v>
      </c>
      <c r="H370" s="22">
        <f t="shared" si="110"/>
        <v>352</v>
      </c>
      <c r="I370" s="22">
        <f t="shared" si="110"/>
        <v>114</v>
      </c>
      <c r="J370" s="22">
        <f t="shared" si="110"/>
        <v>195</v>
      </c>
      <c r="K370" s="22">
        <f t="shared" si="110"/>
        <v>33810.621882051782</v>
      </c>
      <c r="L370" s="23">
        <f t="shared" si="110"/>
        <v>5127.6648498691329</v>
      </c>
      <c r="M370" s="23">
        <f t="shared" si="110"/>
        <v>16335.807588486927</v>
      </c>
      <c r="N370" s="23">
        <f t="shared" si="110"/>
        <v>3821.1105757241908</v>
      </c>
      <c r="O370" s="23">
        <f t="shared" si="110"/>
        <v>8526.0388679715306</v>
      </c>
      <c r="P370" s="4">
        <f t="shared" si="106"/>
        <v>0</v>
      </c>
      <c r="Q370" s="24">
        <f t="shared" si="107"/>
        <v>0</v>
      </c>
      <c r="R370" s="25">
        <f t="shared" si="101"/>
        <v>0</v>
      </c>
      <c r="S370" s="26">
        <f t="shared" si="102"/>
        <v>0</v>
      </c>
      <c r="T370" s="25"/>
    </row>
    <row r="371" spans="1:20" ht="20.45" customHeight="1" x14ac:dyDescent="0.25">
      <c r="A371" s="88"/>
      <c r="B371" s="52" t="s">
        <v>19</v>
      </c>
      <c r="C371" s="53" t="s">
        <v>18</v>
      </c>
      <c r="D371" s="31">
        <f>SUBTOTAL(9,D372:D373)</f>
        <v>92</v>
      </c>
      <c r="E371" s="32">
        <f t="shared" ref="E371:O371" si="111">SUBTOTAL(9,E372:E373)</f>
        <v>3732.4270989980687</v>
      </c>
      <c r="F371" s="31">
        <f>SUBTOTAL(9,F372:F373)</f>
        <v>92</v>
      </c>
      <c r="G371" s="31">
        <f t="shared" ref="G371:K371" si="112">SUBTOTAL(9,G372:G373)</f>
        <v>27</v>
      </c>
      <c r="H371" s="31">
        <f t="shared" si="112"/>
        <v>27</v>
      </c>
      <c r="I371" s="31">
        <f t="shared" si="112"/>
        <v>9</v>
      </c>
      <c r="J371" s="31">
        <f t="shared" si="112"/>
        <v>29</v>
      </c>
      <c r="K371" s="31">
        <f t="shared" si="112"/>
        <v>3732.4270989980691</v>
      </c>
      <c r="L371" s="32">
        <f t="shared" si="111"/>
        <v>1036.1548334257122</v>
      </c>
      <c r="M371" s="32">
        <f t="shared" si="111"/>
        <v>1047.0460930221602</v>
      </c>
      <c r="N371" s="32">
        <f t="shared" si="111"/>
        <v>322.12619072300799</v>
      </c>
      <c r="O371" s="32">
        <f t="shared" si="111"/>
        <v>1327.0999818271887</v>
      </c>
      <c r="P371" s="4">
        <f t="shared" si="106"/>
        <v>0</v>
      </c>
      <c r="Q371" s="24">
        <f t="shared" si="107"/>
        <v>0</v>
      </c>
      <c r="R371" s="25">
        <f t="shared" si="101"/>
        <v>0</v>
      </c>
      <c r="S371" s="26">
        <f t="shared" si="102"/>
        <v>0</v>
      </c>
      <c r="T371" s="25"/>
    </row>
    <row r="372" spans="1:20" ht="20.45" customHeight="1" x14ac:dyDescent="0.25">
      <c r="A372" s="88"/>
      <c r="B372" s="38" t="s">
        <v>65</v>
      </c>
      <c r="C372" s="54" t="s">
        <v>18</v>
      </c>
      <c r="D372" s="57">
        <f>'[1]КС 2023'!$AA$1191</f>
        <v>1</v>
      </c>
      <c r="E372" s="56">
        <f>'[1]КС 2023'!$GG$1191</f>
        <v>19.151151039999998</v>
      </c>
      <c r="F372" s="57">
        <f t="shared" ref="F372:F418" si="113">G372+H372+I372+J372</f>
        <v>1</v>
      </c>
      <c r="G372" s="57">
        <f>'[1]КС 2023'!$J$1191</f>
        <v>0</v>
      </c>
      <c r="H372" s="57">
        <f>'[1]КС 2023'!$N$1191</f>
        <v>0</v>
      </c>
      <c r="I372" s="57">
        <f>'[1]КС 2023'!$S$1191</f>
        <v>1</v>
      </c>
      <c r="J372" s="57">
        <f>'[1]КС 2023'!$Z$1191</f>
        <v>0</v>
      </c>
      <c r="K372" s="56">
        <f t="shared" ref="K372:K418" si="114">L372+M372+N372+O372</f>
        <v>19.151151039999998</v>
      </c>
      <c r="L372" s="56">
        <f>'[1]КС 2023'!$CO$1191</f>
        <v>0</v>
      </c>
      <c r="M372" s="56">
        <f>'[1]КС 2023'!$DM$1191</f>
        <v>0</v>
      </c>
      <c r="N372" s="56">
        <f>'[1]КС 2023'!$EK$1191</f>
        <v>19.151151039999998</v>
      </c>
      <c r="O372" s="56">
        <f>'[1]КС 2023'!$GA$1191</f>
        <v>0</v>
      </c>
      <c r="P372" s="4">
        <f t="shared" si="106"/>
        <v>0</v>
      </c>
      <c r="Q372" s="24">
        <f t="shared" si="107"/>
        <v>0</v>
      </c>
      <c r="R372" s="25">
        <f t="shared" si="101"/>
        <v>0</v>
      </c>
      <c r="S372" s="26">
        <f t="shared" si="102"/>
        <v>0</v>
      </c>
      <c r="T372" s="25"/>
    </row>
    <row r="373" spans="1:20" ht="20.45" customHeight="1" x14ac:dyDescent="0.25">
      <c r="A373" s="88"/>
      <c r="B373" s="93" t="s">
        <v>19</v>
      </c>
      <c r="C373" s="54" t="s">
        <v>18</v>
      </c>
      <c r="D373" s="99">
        <f>'[1]КС 2023'!$AA$1193</f>
        <v>91</v>
      </c>
      <c r="E373" s="100">
        <f>'[1]КС 2023'!$GG$1193</f>
        <v>3713.2759479580686</v>
      </c>
      <c r="F373" s="99">
        <f t="shared" si="113"/>
        <v>91</v>
      </c>
      <c r="G373" s="99">
        <f>'[1]КС 2023'!$J$1193</f>
        <v>27</v>
      </c>
      <c r="H373" s="99">
        <f>'[1]КС 2023'!$N$1193</f>
        <v>27</v>
      </c>
      <c r="I373" s="99">
        <f>'[1]КС 2023'!$S$1193</f>
        <v>8</v>
      </c>
      <c r="J373" s="99">
        <f>'[1]КС 2023'!$Z$1193</f>
        <v>29</v>
      </c>
      <c r="K373" s="100">
        <f t="shared" si="114"/>
        <v>3713.2759479580691</v>
      </c>
      <c r="L373" s="100">
        <f>'[1]КС 2023'!$CO$1193</f>
        <v>1036.1548334257122</v>
      </c>
      <c r="M373" s="100">
        <f>'[1]КС 2023'!$DM$1193</f>
        <v>1047.0460930221602</v>
      </c>
      <c r="N373" s="56">
        <f>'[1]КС 2023'!$EK$1193</f>
        <v>302.97503968300799</v>
      </c>
      <c r="O373" s="56">
        <f>'[1]КС 2023'!$GA$1193</f>
        <v>1327.0999818271887</v>
      </c>
      <c r="P373" s="4">
        <f t="shared" si="106"/>
        <v>0</v>
      </c>
      <c r="Q373" s="24">
        <f t="shared" si="107"/>
        <v>0</v>
      </c>
      <c r="R373" s="25">
        <f t="shared" si="101"/>
        <v>0</v>
      </c>
      <c r="S373" s="26">
        <f t="shared" si="102"/>
        <v>0</v>
      </c>
      <c r="T373" s="25"/>
    </row>
    <row r="374" spans="1:20" ht="20.45" customHeight="1" x14ac:dyDescent="0.25">
      <c r="A374" s="88"/>
      <c r="B374" s="52" t="s">
        <v>21</v>
      </c>
      <c r="C374" s="101" t="s">
        <v>18</v>
      </c>
      <c r="D374" s="66">
        <f t="shared" ref="D374:N374" si="115">SUBTOTAL(9,D375:D389)</f>
        <v>279</v>
      </c>
      <c r="E374" s="66">
        <f t="shared" si="115"/>
        <v>12973.461884554028</v>
      </c>
      <c r="F374" s="66">
        <f t="shared" si="115"/>
        <v>279</v>
      </c>
      <c r="G374" s="66">
        <f t="shared" si="115"/>
        <v>38</v>
      </c>
      <c r="H374" s="66">
        <f t="shared" si="115"/>
        <v>136</v>
      </c>
      <c r="I374" s="66">
        <f t="shared" si="115"/>
        <v>43</v>
      </c>
      <c r="J374" s="66">
        <f t="shared" si="115"/>
        <v>62</v>
      </c>
      <c r="K374" s="66">
        <f t="shared" si="115"/>
        <v>12973.461884554028</v>
      </c>
      <c r="L374" s="66">
        <f t="shared" si="115"/>
        <v>1457.8526461934398</v>
      </c>
      <c r="M374" s="66">
        <f t="shared" si="115"/>
        <v>6075.5702356596994</v>
      </c>
      <c r="N374" s="66">
        <f t="shared" si="115"/>
        <v>1570.4614143086399</v>
      </c>
      <c r="O374" s="66">
        <f>SUBTOTAL(9,O375:O389)</f>
        <v>3869.577588392252</v>
      </c>
      <c r="P374" s="4">
        <f t="shared" si="106"/>
        <v>0</v>
      </c>
      <c r="Q374" s="24">
        <f t="shared" si="107"/>
        <v>0</v>
      </c>
      <c r="R374" s="25">
        <f t="shared" si="101"/>
        <v>0</v>
      </c>
      <c r="S374" s="26">
        <f t="shared" si="102"/>
        <v>0</v>
      </c>
      <c r="T374" s="25"/>
    </row>
    <row r="375" spans="1:20" ht="20.45" customHeight="1" x14ac:dyDescent="0.25">
      <c r="A375" s="88"/>
      <c r="B375" s="37" t="s">
        <v>22</v>
      </c>
      <c r="C375" s="119"/>
      <c r="D375" s="120">
        <f>'[1]КС 2023'!$AA$1197</f>
        <v>1</v>
      </c>
      <c r="E375" s="120">
        <f>'[1]КС 2023'!$GG$1197</f>
        <v>12.927026952000002</v>
      </c>
      <c r="F375" s="57">
        <f t="shared" ref="F375:F389" si="116">G375+H375+I375+J375</f>
        <v>1</v>
      </c>
      <c r="G375" s="120">
        <f>'[1]КС 2023'!$J$1197</f>
        <v>0</v>
      </c>
      <c r="H375" s="120">
        <f>'[1]КС 2023'!$N$1197</f>
        <v>1</v>
      </c>
      <c r="I375" s="120">
        <f>'[1]КС 2023'!$S$1197</f>
        <v>0</v>
      </c>
      <c r="J375" s="120">
        <f>'[1]КС 2023'!$Z$1197</f>
        <v>0</v>
      </c>
      <c r="K375" s="56">
        <f t="shared" ref="K375:K389" si="117">L375+M375+N375+O375</f>
        <v>12.927026952000002</v>
      </c>
      <c r="L375" s="120">
        <f>'[1]КС 2023'!$CO$1197</f>
        <v>0</v>
      </c>
      <c r="M375" s="120">
        <f>'[1]КС 2023'!$DM$1197</f>
        <v>12.927026952000002</v>
      </c>
      <c r="N375" s="121">
        <f>'[1]КС 2023'!$EK$1197</f>
        <v>0</v>
      </c>
      <c r="O375" s="120">
        <f>'[1]КС 2023'!$GA$1197</f>
        <v>0</v>
      </c>
      <c r="P375" s="4">
        <f t="shared" si="106"/>
        <v>0</v>
      </c>
      <c r="Q375" s="24">
        <f t="shared" si="107"/>
        <v>0</v>
      </c>
      <c r="R375" s="25">
        <f t="shared" si="101"/>
        <v>0</v>
      </c>
      <c r="S375" s="26">
        <f t="shared" si="102"/>
        <v>0</v>
      </c>
      <c r="T375" s="25"/>
    </row>
    <row r="376" spans="1:20" ht="20.45" customHeight="1" x14ac:dyDescent="0.25">
      <c r="A376" s="88"/>
      <c r="B376" s="37" t="s">
        <v>23</v>
      </c>
      <c r="C376" s="68" t="s">
        <v>18</v>
      </c>
      <c r="D376" s="57">
        <f>'[1]КС 2023'!$AA$1199</f>
        <v>20</v>
      </c>
      <c r="E376" s="56">
        <f>'[1]КС 2023'!$GG$1199</f>
        <v>929.60884095099993</v>
      </c>
      <c r="F376" s="57">
        <f t="shared" si="116"/>
        <v>20</v>
      </c>
      <c r="G376" s="57">
        <f>'[1]КС 2023'!$J$1199</f>
        <v>2</v>
      </c>
      <c r="H376" s="57">
        <f>'[1]КС 2023'!$N$1199</f>
        <v>4</v>
      </c>
      <c r="I376" s="57">
        <f>'[1]КС 2023'!$S$1199</f>
        <v>6</v>
      </c>
      <c r="J376" s="57">
        <f>'[1]КС 2023'!$Z$1199</f>
        <v>8</v>
      </c>
      <c r="K376" s="56">
        <f t="shared" si="117"/>
        <v>929.60884095099982</v>
      </c>
      <c r="L376" s="56">
        <f>'[1]КС 2023'!$CO$1199</f>
        <v>78.309056602559991</v>
      </c>
      <c r="M376" s="56">
        <f>'[1]КС 2023'!$DM$1199</f>
        <v>171.91988288607999</v>
      </c>
      <c r="N376" s="122">
        <f>'[1]КС 2023'!$EK$1199</f>
        <v>228.60728996448</v>
      </c>
      <c r="O376" s="107">
        <f>'[1]КС 2023'!$GA$1199</f>
        <v>450.77261149787989</v>
      </c>
      <c r="P376" s="4">
        <f t="shared" si="106"/>
        <v>0</v>
      </c>
      <c r="Q376" s="24">
        <f t="shared" si="107"/>
        <v>0</v>
      </c>
      <c r="R376" s="25">
        <f t="shared" si="101"/>
        <v>0</v>
      </c>
      <c r="S376" s="26">
        <f t="shared" si="102"/>
        <v>0</v>
      </c>
      <c r="T376" s="25"/>
    </row>
    <row r="377" spans="1:20" ht="20.45" customHeight="1" x14ac:dyDescent="0.25">
      <c r="A377" s="88"/>
      <c r="B377" s="123" t="s">
        <v>24</v>
      </c>
      <c r="C377" s="109" t="s">
        <v>18</v>
      </c>
      <c r="D377" s="106">
        <f>'[1]КС 2023'!$AA$1205</f>
        <v>4</v>
      </c>
      <c r="E377" s="107">
        <f>'[1]КС 2023'!$GG$1205</f>
        <v>402.88659465868795</v>
      </c>
      <c r="F377" s="106">
        <f t="shared" si="116"/>
        <v>4</v>
      </c>
      <c r="G377" s="106">
        <f>'[1]КС 2023'!$J$1205</f>
        <v>0</v>
      </c>
      <c r="H377" s="106">
        <f>'[1]КС 2023'!$N$1205</f>
        <v>1</v>
      </c>
      <c r="I377" s="106">
        <f>'[1]КС 2023'!$S$1205</f>
        <v>1</v>
      </c>
      <c r="J377" s="106">
        <f>'[1]КС 2023'!$Z$1205</f>
        <v>2</v>
      </c>
      <c r="K377" s="107">
        <f t="shared" si="117"/>
        <v>402.8865946586879</v>
      </c>
      <c r="L377" s="107">
        <f>'[1]КС 2023'!$CO$1205</f>
        <v>0</v>
      </c>
      <c r="M377" s="107">
        <f>'[1]КС 2023'!$DM$1205</f>
        <v>42.304892647359985</v>
      </c>
      <c r="N377" s="56">
        <f>'[1]КС 2023'!$EK$1205</f>
        <v>42.304892647359985</v>
      </c>
      <c r="O377" s="56">
        <f>'[1]КС 2023'!$GA$1205</f>
        <v>318.27680936396791</v>
      </c>
      <c r="P377" s="4">
        <f t="shared" si="106"/>
        <v>0</v>
      </c>
      <c r="Q377" s="24">
        <f t="shared" si="107"/>
        <v>0</v>
      </c>
      <c r="R377" s="25">
        <f t="shared" si="101"/>
        <v>0</v>
      </c>
      <c r="S377" s="26">
        <f t="shared" si="102"/>
        <v>0</v>
      </c>
      <c r="T377" s="25"/>
    </row>
    <row r="378" spans="1:20" ht="20.45" customHeight="1" x14ac:dyDescent="0.25">
      <c r="A378" s="88"/>
      <c r="B378" s="37" t="s">
        <v>73</v>
      </c>
      <c r="C378" s="54" t="s">
        <v>18</v>
      </c>
      <c r="D378" s="57">
        <f>'[1]КС 2023'!$AA$1208</f>
        <v>1</v>
      </c>
      <c r="E378" s="56">
        <f>'[1]КС 2023'!$GG$1208</f>
        <v>14.263716583653375</v>
      </c>
      <c r="F378" s="57">
        <f t="shared" si="116"/>
        <v>1</v>
      </c>
      <c r="G378" s="57">
        <f>'[1]КС 2023'!$J$1208</f>
        <v>0</v>
      </c>
      <c r="H378" s="57">
        <f>'[1]КС 2023'!$N$1208</f>
        <v>1</v>
      </c>
      <c r="I378" s="57">
        <f>'[1]КС 2023'!$S$1208</f>
        <v>0</v>
      </c>
      <c r="J378" s="57">
        <f>'[1]КС 2023'!$Z$1208</f>
        <v>0</v>
      </c>
      <c r="K378" s="56">
        <f t="shared" si="117"/>
        <v>14.263716583653375</v>
      </c>
      <c r="L378" s="56">
        <f>'[1]КС 2023'!$CO$1208</f>
        <v>0</v>
      </c>
      <c r="M378" s="56">
        <f>'[1]КС 2023'!$DM$1208</f>
        <v>14.263716583653375</v>
      </c>
      <c r="N378" s="56">
        <f>'[1]КС 2023'!$EK$1208</f>
        <v>0</v>
      </c>
      <c r="O378" s="56">
        <f>'[1]КС 2023'!$GA$1208</f>
        <v>0</v>
      </c>
      <c r="P378" s="4">
        <f t="shared" si="106"/>
        <v>0</v>
      </c>
      <c r="Q378" s="24">
        <f t="shared" si="107"/>
        <v>0</v>
      </c>
      <c r="R378" s="25">
        <f t="shared" si="101"/>
        <v>0</v>
      </c>
      <c r="S378" s="26">
        <f t="shared" si="102"/>
        <v>0</v>
      </c>
      <c r="T378" s="25"/>
    </row>
    <row r="379" spans="1:20" ht="20.45" customHeight="1" x14ac:dyDescent="0.25">
      <c r="A379" s="88"/>
      <c r="B379" s="124" t="s">
        <v>25</v>
      </c>
      <c r="C379" s="54" t="s">
        <v>18</v>
      </c>
      <c r="D379" s="57">
        <f>'[1]КС 2023'!$AA$1210</f>
        <v>8</v>
      </c>
      <c r="E379" s="56">
        <f>'[1]КС 2023'!$GG$1210</f>
        <v>371.29845782295445</v>
      </c>
      <c r="F379" s="57">
        <f t="shared" si="116"/>
        <v>8</v>
      </c>
      <c r="G379" s="57">
        <f>'[1]КС 2023'!$J$1210</f>
        <v>0</v>
      </c>
      <c r="H379" s="57">
        <f>'[1]КС 2023'!$N$1210</f>
        <v>8</v>
      </c>
      <c r="I379" s="57">
        <f>'[1]КС 2023'!$S$1210</f>
        <v>0</v>
      </c>
      <c r="J379" s="57">
        <f>'[1]КС 2023'!$Z$1210</f>
        <v>0</v>
      </c>
      <c r="K379" s="56">
        <f t="shared" si="117"/>
        <v>371.29845782295445</v>
      </c>
      <c r="L379" s="56">
        <f>'[1]КС 2023'!$CO$1210</f>
        <v>0</v>
      </c>
      <c r="M379" s="56">
        <f>'[1]КС 2023'!$DM$1210</f>
        <v>371.29845782295445</v>
      </c>
      <c r="N379" s="56">
        <f>'[1]КС 2023'!$EK$1210</f>
        <v>0</v>
      </c>
      <c r="O379" s="56">
        <f>'[1]КС 2023'!$GA$1210</f>
        <v>0</v>
      </c>
      <c r="P379" s="4">
        <f t="shared" si="106"/>
        <v>0</v>
      </c>
      <c r="Q379" s="24">
        <f t="shared" si="107"/>
        <v>0</v>
      </c>
      <c r="R379" s="25">
        <f t="shared" si="101"/>
        <v>0</v>
      </c>
      <c r="S379" s="26">
        <f t="shared" si="102"/>
        <v>0</v>
      </c>
      <c r="T379" s="25"/>
    </row>
    <row r="380" spans="1:20" ht="20.45" customHeight="1" x14ac:dyDescent="0.25">
      <c r="A380" s="88"/>
      <c r="B380" s="37" t="s">
        <v>46</v>
      </c>
      <c r="C380" s="54" t="s">
        <v>18</v>
      </c>
      <c r="D380" s="57">
        <f>'[1]КС 2023'!$AA$1213</f>
        <v>14</v>
      </c>
      <c r="E380" s="56">
        <f>'[1]КС 2023'!$GG$1213</f>
        <v>1048.5177632238288</v>
      </c>
      <c r="F380" s="57">
        <f t="shared" si="116"/>
        <v>14</v>
      </c>
      <c r="G380" s="57">
        <f>'[1]КС 2023'!$J$1213</f>
        <v>0</v>
      </c>
      <c r="H380" s="57">
        <f>'[1]КС 2023'!$N$1213</f>
        <v>10</v>
      </c>
      <c r="I380" s="57">
        <f>'[1]КС 2023'!$S$1213</f>
        <v>0</v>
      </c>
      <c r="J380" s="57">
        <f>'[1]КС 2023'!$Z$1213</f>
        <v>4</v>
      </c>
      <c r="K380" s="56">
        <f t="shared" si="117"/>
        <v>1048.5177632238288</v>
      </c>
      <c r="L380" s="56">
        <f>'[1]КС 2023'!$CO$1213</f>
        <v>0</v>
      </c>
      <c r="M380" s="56">
        <f>'[1]КС 2023'!$DM$1213</f>
        <v>585.067664272</v>
      </c>
      <c r="N380" s="56">
        <f>'[1]КС 2023'!$EK$1213</f>
        <v>0</v>
      </c>
      <c r="O380" s="56">
        <f>'[1]КС 2023'!$GA$1213</f>
        <v>463.45009895182875</v>
      </c>
      <c r="P380" s="4">
        <f t="shared" si="106"/>
        <v>0</v>
      </c>
      <c r="Q380" s="24">
        <f t="shared" si="107"/>
        <v>0</v>
      </c>
      <c r="R380" s="25">
        <f t="shared" si="101"/>
        <v>0</v>
      </c>
      <c r="S380" s="26">
        <f t="shared" si="102"/>
        <v>0</v>
      </c>
      <c r="T380" s="25"/>
    </row>
    <row r="381" spans="1:20" ht="20.45" customHeight="1" x14ac:dyDescent="0.25">
      <c r="A381" s="88"/>
      <c r="B381" s="37" t="s">
        <v>26</v>
      </c>
      <c r="C381" s="54" t="s">
        <v>18</v>
      </c>
      <c r="D381" s="57">
        <f>'[1]КС 2023'!$AA$1220</f>
        <v>82</v>
      </c>
      <c r="E381" s="56">
        <f>'[1]КС 2023'!$GG$1220</f>
        <v>4090.9625962765276</v>
      </c>
      <c r="F381" s="57">
        <f t="shared" si="116"/>
        <v>82</v>
      </c>
      <c r="G381" s="57">
        <f>'[1]КС 2023'!$J$1220</f>
        <v>13</v>
      </c>
      <c r="H381" s="57">
        <f>'[1]КС 2023'!$N$1220</f>
        <v>32</v>
      </c>
      <c r="I381" s="57">
        <f>'[1]КС 2023'!$S$1220</f>
        <v>18</v>
      </c>
      <c r="J381" s="57">
        <f>'[1]КС 2023'!$Z$1220</f>
        <v>19</v>
      </c>
      <c r="K381" s="56">
        <f t="shared" si="117"/>
        <v>4090.9625962765272</v>
      </c>
      <c r="L381" s="56">
        <f>'[1]КС 2023'!$CO$1220</f>
        <v>503.27309818015988</v>
      </c>
      <c r="M381" s="56">
        <f>'[1]КС 2023'!$DM$1220</f>
        <v>1784.1786843395198</v>
      </c>
      <c r="N381" s="56">
        <f>'[1]КС 2023'!$EK$1220</f>
        <v>705.8539738812799</v>
      </c>
      <c r="O381" s="56">
        <f>'[1]КС 2023'!$GA$1220</f>
        <v>1097.6568398755676</v>
      </c>
      <c r="P381" s="4">
        <f t="shared" si="106"/>
        <v>0</v>
      </c>
      <c r="Q381" s="24">
        <f t="shared" si="107"/>
        <v>0</v>
      </c>
      <c r="R381" s="25">
        <f t="shared" si="101"/>
        <v>0</v>
      </c>
      <c r="S381" s="26">
        <f t="shared" si="102"/>
        <v>0</v>
      </c>
      <c r="T381" s="25"/>
    </row>
    <row r="382" spans="1:20" ht="20.45" customHeight="1" x14ac:dyDescent="0.25">
      <c r="A382" s="88"/>
      <c r="B382" s="38" t="s">
        <v>35</v>
      </c>
      <c r="C382" s="54"/>
      <c r="D382" s="57">
        <f>'[1]КС 2023'!$AA$1230</f>
        <v>3</v>
      </c>
      <c r="E382" s="56">
        <f>'[1]КС 2023'!$GG$1230</f>
        <v>122.40458187216001</v>
      </c>
      <c r="F382" s="57">
        <f t="shared" si="116"/>
        <v>3</v>
      </c>
      <c r="G382" s="57">
        <f>'[1]КС 2023'!$J$1230</f>
        <v>0</v>
      </c>
      <c r="H382" s="57">
        <f>'[1]КС 2023'!$N$1230</f>
        <v>3</v>
      </c>
      <c r="I382" s="57">
        <f>'[1]КС 2023'!$S$1230</f>
        <v>0</v>
      </c>
      <c r="J382" s="57">
        <f>'[1]КС 2023'!$Z$1230</f>
        <v>0</v>
      </c>
      <c r="K382" s="56">
        <f t="shared" si="117"/>
        <v>122.40458187216001</v>
      </c>
      <c r="L382" s="56">
        <f>'[1]КС 2023'!$CO$1230</f>
        <v>0</v>
      </c>
      <c r="M382" s="56">
        <f>'[1]КС 2023'!$DM$1230</f>
        <v>122.40458187216001</v>
      </c>
      <c r="N382" s="56">
        <f>'[1]КС 2023'!$EK$1230</f>
        <v>0</v>
      </c>
      <c r="O382" s="56">
        <f>'[1]КС 2023'!$GA$1230</f>
        <v>0</v>
      </c>
      <c r="P382" s="4">
        <f t="shared" si="106"/>
        <v>0</v>
      </c>
      <c r="Q382" s="24">
        <f t="shared" si="107"/>
        <v>0</v>
      </c>
      <c r="R382" s="25">
        <f t="shared" si="101"/>
        <v>0</v>
      </c>
      <c r="S382" s="26">
        <f t="shared" si="102"/>
        <v>0</v>
      </c>
      <c r="T382" s="25"/>
    </row>
    <row r="383" spans="1:20" ht="20.45" customHeight="1" x14ac:dyDescent="0.25">
      <c r="A383" s="88"/>
      <c r="B383" s="37" t="s">
        <v>27</v>
      </c>
      <c r="C383" s="54" t="s">
        <v>18</v>
      </c>
      <c r="D383" s="57">
        <f>'[1]КС 2023'!$AA$1233</f>
        <v>14</v>
      </c>
      <c r="E383" s="56">
        <f>'[1]КС 2023'!$GG$1233</f>
        <v>766.16860896665594</v>
      </c>
      <c r="F383" s="57">
        <f t="shared" si="116"/>
        <v>14</v>
      </c>
      <c r="G383" s="57">
        <f>'[1]КС 2023'!$J$1233</f>
        <v>5</v>
      </c>
      <c r="H383" s="57">
        <f>'[1]КС 2023'!$N$1233</f>
        <v>5</v>
      </c>
      <c r="I383" s="57">
        <f>'[1]КС 2023'!$S$1233</f>
        <v>0</v>
      </c>
      <c r="J383" s="57">
        <f>'[1]КС 2023'!$Z$1233</f>
        <v>4</v>
      </c>
      <c r="K383" s="56">
        <f t="shared" si="117"/>
        <v>766.16860896665594</v>
      </c>
      <c r="L383" s="56">
        <f>'[1]КС 2023'!$CO$1233</f>
        <v>280.38242680111995</v>
      </c>
      <c r="M383" s="56">
        <f>'[1]КС 2023'!$DM$1233</f>
        <v>245.72841899424</v>
      </c>
      <c r="N383" s="56">
        <f>'[1]КС 2023'!$EK$1233</f>
        <v>0</v>
      </c>
      <c r="O383" s="56">
        <f>'[1]КС 2023'!$GA$1233</f>
        <v>240.05776317129602</v>
      </c>
      <c r="P383" s="4">
        <f t="shared" si="106"/>
        <v>0</v>
      </c>
      <c r="Q383" s="24">
        <f t="shared" si="107"/>
        <v>0</v>
      </c>
      <c r="R383" s="25">
        <f t="shared" si="101"/>
        <v>0</v>
      </c>
      <c r="S383" s="26">
        <f t="shared" si="102"/>
        <v>0</v>
      </c>
      <c r="T383" s="25"/>
    </row>
    <row r="384" spans="1:20" ht="20.45" customHeight="1" x14ac:dyDescent="0.25">
      <c r="A384" s="88"/>
      <c r="B384" s="37" t="s">
        <v>48</v>
      </c>
      <c r="C384" s="54" t="s">
        <v>18</v>
      </c>
      <c r="D384" s="57">
        <f>'[1]КС 2023'!$AA$1237</f>
        <v>4</v>
      </c>
      <c r="E384" s="56">
        <f>'[1]КС 2023'!$GG$1237</f>
        <v>309.72582042460795</v>
      </c>
      <c r="F384" s="57">
        <f t="shared" si="116"/>
        <v>4</v>
      </c>
      <c r="G384" s="57">
        <f>'[1]КС 2023'!$J$1237</f>
        <v>0</v>
      </c>
      <c r="H384" s="57">
        <f>'[1]КС 2023'!$N$1237</f>
        <v>1</v>
      </c>
      <c r="I384" s="57">
        <f>'[1]КС 2023'!$S$1237</f>
        <v>0</v>
      </c>
      <c r="J384" s="57">
        <f>'[1]КС 2023'!$Z$1237</f>
        <v>3</v>
      </c>
      <c r="K384" s="56">
        <f t="shared" si="117"/>
        <v>309.72582042460795</v>
      </c>
      <c r="L384" s="56">
        <f>'[1]КС 2023'!$CO$1237</f>
        <v>0</v>
      </c>
      <c r="M384" s="56">
        <f>'[1]КС 2023'!$DM$1237</f>
        <v>75.158692256479981</v>
      </c>
      <c r="N384" s="56">
        <f>'[1]КС 2023'!$EK$1237</f>
        <v>0</v>
      </c>
      <c r="O384" s="56">
        <f>'[1]КС 2023'!$GA$1237</f>
        <v>234.56712816812797</v>
      </c>
      <c r="P384" s="4">
        <f t="shared" si="106"/>
        <v>0</v>
      </c>
      <c r="Q384" s="24">
        <f t="shared" si="107"/>
        <v>0</v>
      </c>
      <c r="R384" s="25">
        <f t="shared" si="101"/>
        <v>0</v>
      </c>
      <c r="S384" s="26">
        <f t="shared" si="102"/>
        <v>0</v>
      </c>
      <c r="T384" s="25"/>
    </row>
    <row r="385" spans="1:20" ht="20.45" customHeight="1" x14ac:dyDescent="0.25">
      <c r="A385" s="88"/>
      <c r="B385" s="37" t="s">
        <v>28</v>
      </c>
      <c r="C385" s="54" t="s">
        <v>18</v>
      </c>
      <c r="D385" s="57">
        <f>'[1]КС 2023'!$AA$1240</f>
        <v>102</v>
      </c>
      <c r="E385" s="56">
        <f>'[1]КС 2023'!$GG$1240</f>
        <v>3371.4950268616344</v>
      </c>
      <c r="F385" s="57">
        <f t="shared" si="116"/>
        <v>102</v>
      </c>
      <c r="G385" s="57">
        <f>'[1]КС 2023'!$J$1240</f>
        <v>16</v>
      </c>
      <c r="H385" s="57">
        <f>'[1]КС 2023'!$N$1240</f>
        <v>55</v>
      </c>
      <c r="I385" s="57">
        <f>'[1]КС 2023'!$S$1240</f>
        <v>16</v>
      </c>
      <c r="J385" s="57">
        <f>'[1]КС 2023'!$Z$1240</f>
        <v>15</v>
      </c>
      <c r="K385" s="56">
        <f t="shared" si="117"/>
        <v>3371.4950268616344</v>
      </c>
      <c r="L385" s="56">
        <f>'[1]КС 2023'!$CO$1240</f>
        <v>518.47911210591997</v>
      </c>
      <c r="M385" s="56">
        <f>'[1]КС 2023'!$DM$1240</f>
        <v>1830.8979174847709</v>
      </c>
      <c r="N385" s="56">
        <f>'[1]КС 2023'!$EK$1240</f>
        <v>487.93302619711994</v>
      </c>
      <c r="O385" s="56">
        <f>'[1]КС 2023'!$GA$1240</f>
        <v>534.18497107382382</v>
      </c>
      <c r="P385" s="4">
        <f t="shared" si="106"/>
        <v>0</v>
      </c>
      <c r="Q385" s="24">
        <f t="shared" si="107"/>
        <v>0</v>
      </c>
      <c r="R385" s="25">
        <f t="shared" si="101"/>
        <v>0</v>
      </c>
      <c r="S385" s="26">
        <f t="shared" si="102"/>
        <v>0</v>
      </c>
      <c r="T385" s="25"/>
    </row>
    <row r="386" spans="1:20" ht="20.45" customHeight="1" x14ac:dyDescent="0.25">
      <c r="A386" s="88"/>
      <c r="B386" s="38" t="s">
        <v>29</v>
      </c>
      <c r="C386" s="54" t="s">
        <v>18</v>
      </c>
      <c r="D386" s="57">
        <f>'[1]КС 2023'!$AA$1251</f>
        <v>11</v>
      </c>
      <c r="E386" s="56">
        <f>'[1]КС 2023'!$GG$1251</f>
        <v>437.36058164579185</v>
      </c>
      <c r="F386" s="57">
        <f t="shared" si="116"/>
        <v>11</v>
      </c>
      <c r="G386" s="57">
        <f>'[1]КС 2023'!$J$1251</f>
        <v>2</v>
      </c>
      <c r="H386" s="57">
        <f>'[1]КС 2023'!$N$1251</f>
        <v>5</v>
      </c>
      <c r="I386" s="57">
        <f>'[1]КС 2023'!$S$1251</f>
        <v>1</v>
      </c>
      <c r="J386" s="57">
        <f>'[1]КС 2023'!$Z$1251</f>
        <v>3</v>
      </c>
      <c r="K386" s="56">
        <f t="shared" si="117"/>
        <v>437.36058164579191</v>
      </c>
      <c r="L386" s="56">
        <f>'[1]КС 2023'!$CO$1251</f>
        <v>77.408952503679984</v>
      </c>
      <c r="M386" s="56">
        <f>'[1]КС 2023'!$DM$1251</f>
        <v>193.52238125919996</v>
      </c>
      <c r="N386" s="56">
        <f>'[1]КС 2023'!$EK$1251</f>
        <v>38.704476251839992</v>
      </c>
      <c r="O386" s="56">
        <f>'[1]КС 2023'!$GA$1251</f>
        <v>127.72477163107197</v>
      </c>
      <c r="P386" s="4">
        <f t="shared" si="106"/>
        <v>0</v>
      </c>
      <c r="Q386" s="24">
        <f t="shared" si="107"/>
        <v>0</v>
      </c>
      <c r="R386" s="25">
        <f t="shared" si="101"/>
        <v>0</v>
      </c>
      <c r="S386" s="26">
        <f t="shared" si="102"/>
        <v>0</v>
      </c>
      <c r="T386" s="25"/>
    </row>
    <row r="387" spans="1:20" ht="20.45" customHeight="1" x14ac:dyDescent="0.25">
      <c r="A387" s="88"/>
      <c r="B387" s="124" t="s">
        <v>30</v>
      </c>
      <c r="C387" s="125"/>
      <c r="D387" s="57">
        <f>'[1]КС 2023'!$AA$1253</f>
        <v>1</v>
      </c>
      <c r="E387" s="56">
        <f>'[1]КС 2023'!$GG$1253</f>
        <v>30.929108929599998</v>
      </c>
      <c r="F387" s="57">
        <f t="shared" si="116"/>
        <v>1</v>
      </c>
      <c r="G387" s="57">
        <f>'[1]КС 2023'!$J$1253</f>
        <v>0</v>
      </c>
      <c r="H387" s="57">
        <f>'[1]КС 2023'!$N$1253</f>
        <v>1</v>
      </c>
      <c r="I387" s="57">
        <f>'[1]КС 2023'!$S$1253</f>
        <v>0</v>
      </c>
      <c r="J387" s="57">
        <f>'[1]КС 2023'!$Z$1253</f>
        <v>0</v>
      </c>
      <c r="K387" s="56">
        <f t="shared" si="117"/>
        <v>30.929108929599998</v>
      </c>
      <c r="L387" s="56">
        <f>'[1]КС 2023'!$CO$1253</f>
        <v>0</v>
      </c>
      <c r="M387" s="56">
        <f>'[1]КС 2023'!$DM$1253</f>
        <v>30.929108929599998</v>
      </c>
      <c r="N387" s="56">
        <f>'[1]КС 2023'!$EK$1253</f>
        <v>0</v>
      </c>
      <c r="O387" s="56">
        <f>'[1]КС 2023'!$GA$1253</f>
        <v>0</v>
      </c>
      <c r="P387" s="4">
        <f t="shared" si="106"/>
        <v>0</v>
      </c>
      <c r="Q387" s="24">
        <f t="shared" si="107"/>
        <v>0</v>
      </c>
      <c r="R387" s="25">
        <f t="shared" si="101"/>
        <v>0</v>
      </c>
      <c r="S387" s="26">
        <f t="shared" si="102"/>
        <v>0</v>
      </c>
      <c r="T387" s="25"/>
    </row>
    <row r="388" spans="1:20" ht="20.45" hidden="1" customHeight="1" x14ac:dyDescent="0.25">
      <c r="A388" s="88"/>
      <c r="B388" s="37" t="s">
        <v>31</v>
      </c>
      <c r="C388" s="125" t="s">
        <v>18</v>
      </c>
      <c r="D388" s="57">
        <f>'[1]КС 2023'!$AA$1255</f>
        <v>9</v>
      </c>
      <c r="E388" s="56">
        <f>'[1]КС 2023'!$GG$1255</f>
        <v>727.37412230492794</v>
      </c>
      <c r="F388" s="57">
        <f t="shared" si="116"/>
        <v>9</v>
      </c>
      <c r="G388" s="57">
        <f>'[1]КС 2023'!$J$1255</f>
        <v>0</v>
      </c>
      <c r="H388" s="57">
        <f>'[1]КС 2023'!$N$1255</f>
        <v>4</v>
      </c>
      <c r="I388" s="57">
        <f>'[1]КС 2023'!$S$1255</f>
        <v>1</v>
      </c>
      <c r="J388" s="57">
        <f>'[1]КС 2023'!$Z$1255</f>
        <v>4</v>
      </c>
      <c r="K388" s="56">
        <f t="shared" si="117"/>
        <v>727.37412230492794</v>
      </c>
      <c r="L388" s="56">
        <f>'[1]КС 2023'!$CO$1255</f>
        <v>0</v>
      </c>
      <c r="M388" s="56">
        <f>'[1]КС 2023'!$DM$1255</f>
        <v>257.42977227967998</v>
      </c>
      <c r="N388" s="56">
        <f>'[1]КС 2023'!$EK$1255</f>
        <v>67.057755366560002</v>
      </c>
      <c r="O388" s="56">
        <f>'[1]КС 2023'!$GA$1255</f>
        <v>402.88659465868795</v>
      </c>
      <c r="P388" s="4">
        <f t="shared" si="106"/>
        <v>0</v>
      </c>
      <c r="Q388" s="24">
        <f t="shared" si="107"/>
        <v>0</v>
      </c>
      <c r="R388" s="25">
        <f t="shared" si="101"/>
        <v>0</v>
      </c>
      <c r="S388" s="26">
        <f t="shared" si="102"/>
        <v>0</v>
      </c>
      <c r="T388" s="25"/>
    </row>
    <row r="389" spans="1:20" ht="20.45" customHeight="1" x14ac:dyDescent="0.25">
      <c r="A389" s="88"/>
      <c r="B389" s="124" t="s">
        <v>71</v>
      </c>
      <c r="C389" s="125"/>
      <c r="D389" s="57">
        <f>'[1]КС 2023'!$AA$1259</f>
        <v>5</v>
      </c>
      <c r="E389" s="56">
        <f>'[1]КС 2023'!$GG$1259</f>
        <v>337.53903708000001</v>
      </c>
      <c r="F389" s="57">
        <f t="shared" si="116"/>
        <v>5</v>
      </c>
      <c r="G389" s="57">
        <f>'[1]КС 2023'!$J$1259</f>
        <v>0</v>
      </c>
      <c r="H389" s="57">
        <f>'[1]КС 2023'!$N$1259</f>
        <v>5</v>
      </c>
      <c r="I389" s="57">
        <f>'[1]КС 2023'!$S$1259</f>
        <v>0</v>
      </c>
      <c r="J389" s="57">
        <f>'[1]КС 2023'!$Z$1259</f>
        <v>0</v>
      </c>
      <c r="K389" s="56">
        <f t="shared" si="117"/>
        <v>337.53903708000001</v>
      </c>
      <c r="L389" s="56">
        <f>'[1]КС 2023'!$CO$1259</f>
        <v>0</v>
      </c>
      <c r="M389" s="56">
        <f>'[1]КС 2023'!$DM$1259</f>
        <v>337.53903708000001</v>
      </c>
      <c r="N389" s="56">
        <f>'[1]КС 2023'!$EK$1259</f>
        <v>0</v>
      </c>
      <c r="O389" s="56">
        <f>'[1]КС 2023'!$GA$1259</f>
        <v>0</v>
      </c>
      <c r="P389" s="4">
        <f t="shared" si="106"/>
        <v>0</v>
      </c>
      <c r="Q389" s="24">
        <f t="shared" si="107"/>
        <v>0</v>
      </c>
      <c r="R389" s="25">
        <f t="shared" si="101"/>
        <v>0</v>
      </c>
      <c r="S389" s="26">
        <f t="shared" si="102"/>
        <v>0</v>
      </c>
      <c r="T389" s="25"/>
    </row>
    <row r="390" spans="1:20" ht="20.45" customHeight="1" x14ac:dyDescent="0.25">
      <c r="A390" s="88"/>
      <c r="B390" s="64" t="s">
        <v>32</v>
      </c>
      <c r="C390" s="53" t="s">
        <v>18</v>
      </c>
      <c r="D390" s="126">
        <f>SUBTOTAL(9,D391:D393)</f>
        <v>136</v>
      </c>
      <c r="E390" s="126">
        <f t="shared" ref="E390:O390" si="118">SUBTOTAL(9,E391:E393)</f>
        <v>3880.5822599353282</v>
      </c>
      <c r="F390" s="126">
        <f t="shared" si="118"/>
        <v>136</v>
      </c>
      <c r="G390" s="126">
        <f t="shared" si="118"/>
        <v>25</v>
      </c>
      <c r="H390" s="126">
        <f t="shared" si="118"/>
        <v>48</v>
      </c>
      <c r="I390" s="126">
        <f t="shared" si="118"/>
        <v>18</v>
      </c>
      <c r="J390" s="126">
        <f t="shared" si="118"/>
        <v>45</v>
      </c>
      <c r="K390" s="126">
        <f t="shared" si="118"/>
        <v>3880.5822599353282</v>
      </c>
      <c r="L390" s="126">
        <f t="shared" si="118"/>
        <v>647.73663062489334</v>
      </c>
      <c r="M390" s="126">
        <f t="shared" si="118"/>
        <v>1169.7763903114389</v>
      </c>
      <c r="N390" s="126">
        <f t="shared" si="118"/>
        <v>533.3127819933909</v>
      </c>
      <c r="O390" s="126">
        <f t="shared" si="118"/>
        <v>1529.7564570056054</v>
      </c>
      <c r="P390" s="4">
        <f t="shared" si="106"/>
        <v>0</v>
      </c>
      <c r="Q390" s="24">
        <f t="shared" si="107"/>
        <v>0</v>
      </c>
      <c r="R390" s="25">
        <f t="shared" si="101"/>
        <v>0</v>
      </c>
      <c r="S390" s="26">
        <f t="shared" si="102"/>
        <v>0</v>
      </c>
      <c r="T390" s="25"/>
    </row>
    <row r="391" spans="1:20" ht="20.45" customHeight="1" x14ac:dyDescent="0.25">
      <c r="A391" s="88"/>
      <c r="B391" s="93" t="s">
        <v>25</v>
      </c>
      <c r="C391" s="54" t="s">
        <v>18</v>
      </c>
      <c r="D391" s="99">
        <f>'[1]КС 2023'!$AA$1262</f>
        <v>132</v>
      </c>
      <c r="E391" s="100">
        <f>'[1]КС 2023'!$GG$1262</f>
        <v>3691.5603991705284</v>
      </c>
      <c r="F391" s="99">
        <f t="shared" si="113"/>
        <v>132</v>
      </c>
      <c r="G391" s="99">
        <f>'[1]КС 2023'!$J$1262</f>
        <v>25</v>
      </c>
      <c r="H391" s="99">
        <f>'[1]КС 2023'!$N$1262</f>
        <v>46</v>
      </c>
      <c r="I391" s="99">
        <f>'[1]КС 2023'!$S$1262</f>
        <v>18</v>
      </c>
      <c r="J391" s="99">
        <f>'[1]КС 2023'!$Z$1262</f>
        <v>43</v>
      </c>
      <c r="K391" s="100">
        <f t="shared" si="114"/>
        <v>3691.5603991705284</v>
      </c>
      <c r="L391" s="100">
        <f>'[1]КС 2023'!$CO$1262</f>
        <v>647.73663062489334</v>
      </c>
      <c r="M391" s="100">
        <f>'[1]КС 2023'!$DM$1262</f>
        <v>1080.2160324728789</v>
      </c>
      <c r="N391" s="100">
        <f>'[1]КС 2023'!$EK$1262</f>
        <v>533.3127819933909</v>
      </c>
      <c r="O391" s="100">
        <f>'[1]КС 2023'!$GA$1262</f>
        <v>1430.2949540793654</v>
      </c>
      <c r="P391" s="4">
        <f t="shared" si="106"/>
        <v>0</v>
      </c>
      <c r="Q391" s="24">
        <f t="shared" si="107"/>
        <v>0</v>
      </c>
      <c r="R391" s="25">
        <f t="shared" si="101"/>
        <v>0</v>
      </c>
      <c r="S391" s="26">
        <f t="shared" si="102"/>
        <v>0</v>
      </c>
      <c r="T391" s="25"/>
    </row>
    <row r="392" spans="1:20" ht="20.45" customHeight="1" x14ac:dyDescent="0.25">
      <c r="A392" s="88"/>
      <c r="B392" s="37" t="s">
        <v>40</v>
      </c>
      <c r="C392" s="68"/>
      <c r="D392" s="57">
        <f>'[1]КС 2023'!$AA$1271</f>
        <v>1</v>
      </c>
      <c r="E392" s="56">
        <f>'[1]КС 2023'!$GG$1271</f>
        <v>31.953695510239996</v>
      </c>
      <c r="F392" s="99">
        <f t="shared" si="113"/>
        <v>1</v>
      </c>
      <c r="G392" s="57">
        <f>'[1]КС 2023'!$J$1271</f>
        <v>0</v>
      </c>
      <c r="H392" s="57">
        <f>'[1]КС 2023'!$N$1271</f>
        <v>1</v>
      </c>
      <c r="I392" s="57">
        <f>'[1]КС 2023'!$S$1271</f>
        <v>0</v>
      </c>
      <c r="J392" s="57">
        <f>'[1]КС 2023'!$Z$1271</f>
        <v>0</v>
      </c>
      <c r="K392" s="100">
        <f t="shared" si="114"/>
        <v>31.953695510239996</v>
      </c>
      <c r="L392" s="56">
        <f>'[1]КС 2023'!$CO$1271</f>
        <v>0</v>
      </c>
      <c r="M392" s="56">
        <f>'[1]КС 2023'!$DM$1271</f>
        <v>31.953695510239996</v>
      </c>
      <c r="N392" s="56">
        <f>'[1]КС 2023'!$EK$1271</f>
        <v>0</v>
      </c>
      <c r="O392" s="56">
        <f>'[1]КС 2023'!$GA$1271</f>
        <v>0</v>
      </c>
      <c r="P392" s="4"/>
      <c r="Q392" s="24"/>
      <c r="R392" s="25">
        <f t="shared" si="101"/>
        <v>0</v>
      </c>
      <c r="S392" s="26">
        <f t="shared" si="102"/>
        <v>0</v>
      </c>
      <c r="T392" s="25"/>
    </row>
    <row r="393" spans="1:20" ht="20.45" customHeight="1" x14ac:dyDescent="0.25">
      <c r="A393" s="88"/>
      <c r="B393" s="37" t="s">
        <v>27</v>
      </c>
      <c r="C393" s="68"/>
      <c r="D393" s="57">
        <f>'[1]КС 2023'!$AA$1273</f>
        <v>3</v>
      </c>
      <c r="E393" s="56">
        <f>'[1]КС 2023'!$GG$1273</f>
        <v>157.06816525456</v>
      </c>
      <c r="F393" s="99">
        <f t="shared" si="113"/>
        <v>3</v>
      </c>
      <c r="G393" s="57">
        <f>'[1]КС 2023'!$J$1273</f>
        <v>0</v>
      </c>
      <c r="H393" s="57">
        <f>'[1]КС 2023'!$N$1273</f>
        <v>1</v>
      </c>
      <c r="I393" s="57">
        <f>'[1]КС 2023'!$S$1273</f>
        <v>0</v>
      </c>
      <c r="J393" s="57">
        <f>'[1]КС 2023'!$Z$1273</f>
        <v>2</v>
      </c>
      <c r="K393" s="100">
        <f t="shared" si="114"/>
        <v>157.06816525456</v>
      </c>
      <c r="L393" s="56">
        <f>'[1]КС 2023'!$CO$1273</f>
        <v>0</v>
      </c>
      <c r="M393" s="56">
        <f>'[1]КС 2023'!$DM$1273</f>
        <v>57.606662328319992</v>
      </c>
      <c r="N393" s="56">
        <f>'[1]КС 2023'!$EK$1273</f>
        <v>0</v>
      </c>
      <c r="O393" s="56">
        <f>'[1]КС 2023'!$GA$1273</f>
        <v>99.461502926240001</v>
      </c>
      <c r="P393" s="4"/>
      <c r="Q393" s="24"/>
      <c r="R393" s="25">
        <f t="shared" si="101"/>
        <v>0</v>
      </c>
      <c r="S393" s="26">
        <f t="shared" si="102"/>
        <v>0</v>
      </c>
      <c r="T393" s="25"/>
    </row>
    <row r="394" spans="1:20" ht="20.45" customHeight="1" x14ac:dyDescent="0.25">
      <c r="A394" s="88"/>
      <c r="B394" s="127" t="s">
        <v>33</v>
      </c>
      <c r="C394" s="72" t="s">
        <v>18</v>
      </c>
      <c r="D394" s="126">
        <f>SUBTOTAL(9,D395:D406)</f>
        <v>118</v>
      </c>
      <c r="E394" s="126">
        <f t="shared" ref="E394:O394" si="119">SUBTOTAL(9,E395:E406)</f>
        <v>7766.4689358523847</v>
      </c>
      <c r="F394" s="126">
        <f t="shared" si="119"/>
        <v>118</v>
      </c>
      <c r="G394" s="126">
        <f t="shared" si="119"/>
        <v>21</v>
      </c>
      <c r="H394" s="126">
        <f t="shared" si="119"/>
        <v>66</v>
      </c>
      <c r="I394" s="126">
        <f t="shared" si="119"/>
        <v>22</v>
      </c>
      <c r="J394" s="126">
        <f t="shared" si="119"/>
        <v>9</v>
      </c>
      <c r="K394" s="126">
        <f t="shared" si="119"/>
        <v>7766.4689358523847</v>
      </c>
      <c r="L394" s="126">
        <f t="shared" si="119"/>
        <v>971.00549026028796</v>
      </c>
      <c r="M394" s="126">
        <f t="shared" si="119"/>
        <v>5654.53754837006</v>
      </c>
      <c r="N394" s="126">
        <f t="shared" si="119"/>
        <v>783.28303509355192</v>
      </c>
      <c r="O394" s="126">
        <f t="shared" si="119"/>
        <v>357.64286212848475</v>
      </c>
      <c r="P394" s="4">
        <f t="shared" si="106"/>
        <v>0</v>
      </c>
      <c r="Q394" s="24">
        <f t="shared" si="107"/>
        <v>0</v>
      </c>
      <c r="R394" s="25">
        <f t="shared" si="101"/>
        <v>0</v>
      </c>
      <c r="S394" s="26">
        <f t="shared" si="102"/>
        <v>0</v>
      </c>
      <c r="T394" s="25"/>
    </row>
    <row r="395" spans="1:20" ht="20.45" customHeight="1" x14ac:dyDescent="0.25">
      <c r="A395" s="88"/>
      <c r="B395" s="93" t="s">
        <v>23</v>
      </c>
      <c r="C395" s="54" t="s">
        <v>18</v>
      </c>
      <c r="D395" s="99">
        <f>'[1]КС 2023'!$AA$1277</f>
        <v>7</v>
      </c>
      <c r="E395" s="100">
        <f>'[1]КС 2023'!$GG$1277</f>
        <v>274.08169810895998</v>
      </c>
      <c r="F395" s="99">
        <f t="shared" si="113"/>
        <v>7</v>
      </c>
      <c r="G395" s="99">
        <f>'[1]КС 2023'!$J$1277</f>
        <v>0</v>
      </c>
      <c r="H395" s="99">
        <f>'[1]КС 2023'!$N$1277</f>
        <v>7</v>
      </c>
      <c r="I395" s="99">
        <f>'[1]КС 2023'!$S$1277</f>
        <v>0</v>
      </c>
      <c r="J395" s="99">
        <f>'[1]КС 2023'!$Z$1277</f>
        <v>0</v>
      </c>
      <c r="K395" s="100">
        <f t="shared" si="114"/>
        <v>274.08169810895998</v>
      </c>
      <c r="L395" s="100">
        <f>'[1]КС 2023'!$CO$1277</f>
        <v>0</v>
      </c>
      <c r="M395" s="100">
        <f>'[1]КС 2023'!$DM$1277</f>
        <v>274.08169810895998</v>
      </c>
      <c r="N395" s="100">
        <f>'[1]КС 2023'!$EK$1277</f>
        <v>0</v>
      </c>
      <c r="O395" s="100">
        <f>'[1]КС 2023'!$GA$1277</f>
        <v>0</v>
      </c>
      <c r="P395" s="4">
        <f t="shared" si="106"/>
        <v>0</v>
      </c>
      <c r="Q395" s="24">
        <f t="shared" si="107"/>
        <v>0</v>
      </c>
      <c r="R395" s="25">
        <f t="shared" si="101"/>
        <v>0</v>
      </c>
      <c r="S395" s="26">
        <f t="shared" si="102"/>
        <v>0</v>
      </c>
      <c r="T395" s="25"/>
    </row>
    <row r="396" spans="1:20" ht="20.45" customHeight="1" x14ac:dyDescent="0.25">
      <c r="A396" s="88"/>
      <c r="B396" s="124" t="s">
        <v>25</v>
      </c>
      <c r="C396" s="68" t="s">
        <v>18</v>
      </c>
      <c r="D396" s="57">
        <f>'[1]КС 2023'!$AA$1279</f>
        <v>2</v>
      </c>
      <c r="E396" s="56">
        <f>'[1]КС 2023'!$GG$1279</f>
        <v>133.39763426799774</v>
      </c>
      <c r="F396" s="57">
        <f t="shared" si="113"/>
        <v>2</v>
      </c>
      <c r="G396" s="57">
        <f>'[1]КС 2023'!$J$1279</f>
        <v>0</v>
      </c>
      <c r="H396" s="57">
        <f>'[1]КС 2023'!$N$1279</f>
        <v>2</v>
      </c>
      <c r="I396" s="57">
        <f>'[1]КС 2023'!$S$1279</f>
        <v>0</v>
      </c>
      <c r="J396" s="57">
        <f>'[1]КС 2023'!$Z$1279</f>
        <v>0</v>
      </c>
      <c r="K396" s="56">
        <f t="shared" si="114"/>
        <v>133.39763426799774</v>
      </c>
      <c r="L396" s="56">
        <f>'[1]КС 2023'!$CO$1279</f>
        <v>0</v>
      </c>
      <c r="M396" s="56">
        <f>'[1]КС 2023'!$DM$1279</f>
        <v>133.39763426799774</v>
      </c>
      <c r="N396" s="56">
        <f>'[1]КС 2023'!$EK$1279</f>
        <v>0</v>
      </c>
      <c r="O396" s="56">
        <f>'[1]КС 2023'!$GA$1279</f>
        <v>0</v>
      </c>
      <c r="P396" s="4">
        <f t="shared" si="106"/>
        <v>0</v>
      </c>
      <c r="Q396" s="24">
        <f t="shared" si="107"/>
        <v>0</v>
      </c>
      <c r="R396" s="25">
        <f t="shared" si="101"/>
        <v>0</v>
      </c>
      <c r="S396" s="26">
        <f t="shared" si="102"/>
        <v>0</v>
      </c>
      <c r="T396" s="25"/>
    </row>
    <row r="397" spans="1:20" ht="20.45" customHeight="1" x14ac:dyDescent="0.25">
      <c r="A397" s="88"/>
      <c r="B397" s="69" t="s">
        <v>52</v>
      </c>
      <c r="C397" s="68" t="s">
        <v>18</v>
      </c>
      <c r="D397" s="57">
        <f>'[1]КС 2023'!$AA$1281</f>
        <v>0</v>
      </c>
      <c r="E397" s="56">
        <f>'[1]КС 2023'!$GG$1281</f>
        <v>0</v>
      </c>
      <c r="F397" s="57">
        <f t="shared" si="113"/>
        <v>0</v>
      </c>
      <c r="G397" s="57">
        <f>'[1]КС 2023'!$J$1281</f>
        <v>0</v>
      </c>
      <c r="H397" s="57">
        <f>'[1]КС 2023'!$N$1281</f>
        <v>0</v>
      </c>
      <c r="I397" s="57">
        <f>'[1]КС 2023'!$S$1281</f>
        <v>0</v>
      </c>
      <c r="J397" s="57">
        <f>'[1]КС 2023'!$Z$1281</f>
        <v>0</v>
      </c>
      <c r="K397" s="56">
        <f t="shared" si="114"/>
        <v>0</v>
      </c>
      <c r="L397" s="56">
        <f>'[1]КС 2023'!$CO$1281</f>
        <v>0</v>
      </c>
      <c r="M397" s="56">
        <f>'[1]КС 2023'!$DM$1281</f>
        <v>0</v>
      </c>
      <c r="N397" s="56">
        <f>'[1]КС 2023'!$EK$1281</f>
        <v>0</v>
      </c>
      <c r="O397" s="56">
        <f>'[1]КС 2023'!$GA$1281</f>
        <v>0</v>
      </c>
      <c r="P397" s="4">
        <f t="shared" si="106"/>
        <v>0</v>
      </c>
      <c r="Q397" s="24">
        <f t="shared" si="107"/>
        <v>0</v>
      </c>
      <c r="R397" s="25">
        <f t="shared" si="101"/>
        <v>0</v>
      </c>
      <c r="S397" s="26">
        <f t="shared" si="102"/>
        <v>0</v>
      </c>
      <c r="T397" s="25"/>
    </row>
    <row r="398" spans="1:20" ht="20.45" customHeight="1" x14ac:dyDescent="0.25">
      <c r="A398" s="88"/>
      <c r="B398" s="38" t="s">
        <v>35</v>
      </c>
      <c r="C398" s="68" t="s">
        <v>18</v>
      </c>
      <c r="D398" s="57">
        <f>'[1]КС 2023'!$AA$1283</f>
        <v>7</v>
      </c>
      <c r="E398" s="56">
        <f>'[1]КС 2023'!$GG$1283</f>
        <v>210.51902780719996</v>
      </c>
      <c r="F398" s="57">
        <f t="shared" si="113"/>
        <v>7</v>
      </c>
      <c r="G398" s="57">
        <f>'[1]КС 2023'!$J$1283</f>
        <v>2</v>
      </c>
      <c r="H398" s="57">
        <f>'[1]КС 2023'!$N$1283</f>
        <v>4</v>
      </c>
      <c r="I398" s="57">
        <f>'[1]КС 2023'!$S$1283</f>
        <v>1</v>
      </c>
      <c r="J398" s="57">
        <f>'[1]КС 2023'!$Z$1283</f>
        <v>0</v>
      </c>
      <c r="K398" s="56">
        <f t="shared" si="114"/>
        <v>210.51902780719996</v>
      </c>
      <c r="L398" s="56">
        <f>'[1]КС 2023'!$CO$1283</f>
        <v>38.302302079999997</v>
      </c>
      <c r="M398" s="56">
        <f>'[1]КС 2023'!$DM$1283</f>
        <v>102.90871011343998</v>
      </c>
      <c r="N398" s="56">
        <f>'[1]КС 2023'!$EK$1283</f>
        <v>69.308015613759991</v>
      </c>
      <c r="O398" s="56">
        <f>'[1]КС 2023'!$GA$1283</f>
        <v>0</v>
      </c>
      <c r="P398" s="4">
        <f t="shared" si="106"/>
        <v>0</v>
      </c>
      <c r="Q398" s="24">
        <f t="shared" si="107"/>
        <v>0</v>
      </c>
      <c r="R398" s="25">
        <f t="shared" si="101"/>
        <v>0</v>
      </c>
      <c r="S398" s="26">
        <f t="shared" si="102"/>
        <v>0</v>
      </c>
      <c r="T398" s="25"/>
    </row>
    <row r="399" spans="1:20" ht="20.45" customHeight="1" x14ac:dyDescent="0.25">
      <c r="A399" s="88"/>
      <c r="B399" s="37" t="s">
        <v>54</v>
      </c>
      <c r="C399" s="68" t="s">
        <v>18</v>
      </c>
      <c r="D399" s="57">
        <f>'[1]КС 2023'!$AA$1288</f>
        <v>16</v>
      </c>
      <c r="E399" s="56">
        <f>'[1]КС 2023'!$GG$1288</f>
        <v>657.07599218239989</v>
      </c>
      <c r="F399" s="57">
        <f t="shared" si="113"/>
        <v>16</v>
      </c>
      <c r="G399" s="57">
        <f>'[1]КС 2023'!$J$1288</f>
        <v>5</v>
      </c>
      <c r="H399" s="57">
        <f>'[1]КС 2023'!$N$1288</f>
        <v>5</v>
      </c>
      <c r="I399" s="57">
        <f>'[1]КС 2023'!$S$1288</f>
        <v>4</v>
      </c>
      <c r="J399" s="57">
        <f>'[1]КС 2023'!$Z$1288</f>
        <v>2</v>
      </c>
      <c r="K399" s="56">
        <f t="shared" si="114"/>
        <v>657.0759921824</v>
      </c>
      <c r="L399" s="56">
        <f>'[1]КС 2023'!$CO$1288</f>
        <v>209.27420298959998</v>
      </c>
      <c r="M399" s="56">
        <f>'[1]КС 2023'!$DM$1288</f>
        <v>209.27420298959998</v>
      </c>
      <c r="N399" s="56">
        <f>'[1]КС 2023'!$EK$1288</f>
        <v>162.01873779839997</v>
      </c>
      <c r="O399" s="56">
        <f>'[1]КС 2023'!$GA$1288</f>
        <v>76.508848404799991</v>
      </c>
      <c r="P399" s="4">
        <f t="shared" si="106"/>
        <v>0</v>
      </c>
      <c r="Q399" s="24">
        <f t="shared" si="107"/>
        <v>0</v>
      </c>
      <c r="R399" s="25">
        <f t="shared" si="101"/>
        <v>0</v>
      </c>
      <c r="S399" s="26">
        <f t="shared" si="102"/>
        <v>0</v>
      </c>
      <c r="T399" s="25"/>
    </row>
    <row r="400" spans="1:20" ht="20.45" customHeight="1" x14ac:dyDescent="0.25">
      <c r="A400" s="88"/>
      <c r="B400" s="37" t="s">
        <v>88</v>
      </c>
      <c r="C400" s="68"/>
      <c r="D400" s="57">
        <f>'[1]КС 2023'!$AA$1291</f>
        <v>5</v>
      </c>
      <c r="E400" s="56">
        <f>'[1]КС 2023'!$GG$1291</f>
        <v>145.38596312015997</v>
      </c>
      <c r="F400" s="57">
        <f t="shared" si="113"/>
        <v>5</v>
      </c>
      <c r="G400" s="57">
        <f>'[1]КС 2023'!$J$1291</f>
        <v>0</v>
      </c>
      <c r="H400" s="57">
        <f>'[1]КС 2023'!$N$1291</f>
        <v>5</v>
      </c>
      <c r="I400" s="57">
        <f>'[1]КС 2023'!$S$1291</f>
        <v>0</v>
      </c>
      <c r="J400" s="57">
        <f>'[1]КС 2023'!$Z$1291</f>
        <v>0</v>
      </c>
      <c r="K400" s="56">
        <f t="shared" si="114"/>
        <v>145.38596312015997</v>
      </c>
      <c r="L400" s="56">
        <f>'[1]КС 2023'!$CO$1291</f>
        <v>0</v>
      </c>
      <c r="M400" s="56">
        <f>'[1]КС 2023'!$DM$1291</f>
        <v>145.38596312015997</v>
      </c>
      <c r="N400" s="56">
        <f>'[1]КС 2023'!$EK$1291</f>
        <v>0</v>
      </c>
      <c r="O400" s="56">
        <f>'[1]КС 2023'!$GA$1291</f>
        <v>0</v>
      </c>
      <c r="P400" s="4"/>
      <c r="Q400" s="24"/>
      <c r="R400" s="25">
        <f t="shared" si="101"/>
        <v>0</v>
      </c>
      <c r="S400" s="26">
        <f t="shared" si="102"/>
        <v>0</v>
      </c>
      <c r="T400" s="25"/>
    </row>
    <row r="401" spans="1:20" ht="20.45" customHeight="1" x14ac:dyDescent="0.25">
      <c r="A401" s="88"/>
      <c r="B401" s="37" t="s">
        <v>36</v>
      </c>
      <c r="C401" s="68" t="s">
        <v>18</v>
      </c>
      <c r="D401" s="57">
        <f>'[1]КС 2023'!$AA$1295</f>
        <v>21</v>
      </c>
      <c r="E401" s="56">
        <f>'[1]КС 2023'!$GG$1295</f>
        <v>994.75856713944472</v>
      </c>
      <c r="F401" s="57">
        <f t="shared" si="113"/>
        <v>21</v>
      </c>
      <c r="G401" s="57">
        <f>'[1]КС 2023'!$J$1295</f>
        <v>6</v>
      </c>
      <c r="H401" s="57">
        <f>'[1]КС 2023'!$N$1295</f>
        <v>7</v>
      </c>
      <c r="I401" s="57">
        <f>'[1]КС 2023'!$S$1295</f>
        <v>6</v>
      </c>
      <c r="J401" s="57">
        <f>'[1]КС 2023'!$Z$1295</f>
        <v>2</v>
      </c>
      <c r="K401" s="56">
        <f t="shared" si="114"/>
        <v>994.75856713944472</v>
      </c>
      <c r="L401" s="56">
        <f>'[1]КС 2023'!$CO$1295</f>
        <v>295.54918086724797</v>
      </c>
      <c r="M401" s="56">
        <f>'[1]КС 2023'!$DM$1295</f>
        <v>323.12492324974403</v>
      </c>
      <c r="N401" s="56">
        <f>'[1]КС 2023'!$EK$1295</f>
        <v>282.87782178163195</v>
      </c>
      <c r="O401" s="56">
        <f>'[1]КС 2023'!$GA$1295</f>
        <v>93.206641240820801</v>
      </c>
      <c r="P401" s="4">
        <f t="shared" si="106"/>
        <v>0</v>
      </c>
      <c r="Q401" s="24">
        <f t="shared" si="107"/>
        <v>0</v>
      </c>
      <c r="R401" s="25">
        <f t="shared" si="101"/>
        <v>0</v>
      </c>
      <c r="S401" s="26">
        <f t="shared" si="102"/>
        <v>0</v>
      </c>
      <c r="T401" s="25"/>
    </row>
    <row r="402" spans="1:20" ht="20.45" customHeight="1" x14ac:dyDescent="0.25">
      <c r="A402" s="88"/>
      <c r="B402" s="38" t="s">
        <v>29</v>
      </c>
      <c r="C402" s="68" t="s">
        <v>18</v>
      </c>
      <c r="D402" s="57">
        <f>'[1]КС 2023'!$AA$1302</f>
        <v>8</v>
      </c>
      <c r="E402" s="56">
        <f>'[1]КС 2023'!$GG$1302</f>
        <v>199.3874212652</v>
      </c>
      <c r="F402" s="57">
        <f t="shared" si="113"/>
        <v>8</v>
      </c>
      <c r="G402" s="57">
        <f>'[1]КС 2023'!$J$1302</f>
        <v>3</v>
      </c>
      <c r="H402" s="57">
        <f>'[1]КС 2023'!$N$1302</f>
        <v>1</v>
      </c>
      <c r="I402" s="57">
        <f>'[1]КС 2023'!$S$1302</f>
        <v>3</v>
      </c>
      <c r="J402" s="57">
        <f>'[1]КС 2023'!$Z$1302</f>
        <v>1</v>
      </c>
      <c r="K402" s="56">
        <f t="shared" si="114"/>
        <v>199.38742126519998</v>
      </c>
      <c r="L402" s="56">
        <f>'[1]КС 2023'!$CO$1302</f>
        <v>73.813323895919993</v>
      </c>
      <c r="M402" s="56">
        <f>'[1]КС 2023'!$DM$1302</f>
        <v>22.052550422559996</v>
      </c>
      <c r="N402" s="56">
        <f>'[1]КС 2023'!$EK$1302</f>
        <v>81.468996524159991</v>
      </c>
      <c r="O402" s="56">
        <f>'[1]КС 2023'!$GA$1302</f>
        <v>22.052550422559996</v>
      </c>
      <c r="P402" s="4">
        <f t="shared" si="106"/>
        <v>0</v>
      </c>
      <c r="Q402" s="24">
        <f t="shared" si="107"/>
        <v>0</v>
      </c>
      <c r="R402" s="25">
        <f t="shared" ref="R402:R465" si="120">F402-D402</f>
        <v>0</v>
      </c>
      <c r="S402" s="26">
        <f t="shared" ref="S402:S465" si="121">K402-E402</f>
        <v>0</v>
      </c>
      <c r="T402" s="25"/>
    </row>
    <row r="403" spans="1:20" ht="20.45" customHeight="1" x14ac:dyDescent="0.25">
      <c r="A403" s="88"/>
      <c r="B403" s="37" t="s">
        <v>30</v>
      </c>
      <c r="C403" s="68" t="s">
        <v>18</v>
      </c>
      <c r="D403" s="57">
        <f>'[1]КС 2023'!$AA$1305</f>
        <v>47</v>
      </c>
      <c r="E403" s="56">
        <f>'[1]КС 2023'!$GG$1305</f>
        <v>4857.9336384717581</v>
      </c>
      <c r="F403" s="57">
        <f t="shared" si="113"/>
        <v>47</v>
      </c>
      <c r="G403" s="57">
        <f>'[1]КС 2023'!$J$1305</f>
        <v>3</v>
      </c>
      <c r="H403" s="57">
        <f>'[1]КС 2023'!$N$1305</f>
        <v>34</v>
      </c>
      <c r="I403" s="57">
        <f>'[1]КС 2023'!$S$1305</f>
        <v>8</v>
      </c>
      <c r="J403" s="57">
        <f>'[1]КС 2023'!$Z$1305</f>
        <v>2</v>
      </c>
      <c r="K403" s="56">
        <f t="shared" si="114"/>
        <v>4857.9336384717581</v>
      </c>
      <c r="L403" s="56">
        <f>'[1]КС 2023'!$CO$1305</f>
        <v>248.75430085855999</v>
      </c>
      <c r="M403" s="56">
        <f>'[1]КС 2023'!$DM$1305</f>
        <v>4376.8040586815978</v>
      </c>
      <c r="N403" s="56">
        <f>'[1]КС 2023'!$EK$1305</f>
        <v>187.6094633756</v>
      </c>
      <c r="O403" s="56">
        <f>'[1]КС 2023'!$GA$1305</f>
        <v>44.765815556</v>
      </c>
      <c r="P403" s="4">
        <f t="shared" si="106"/>
        <v>0</v>
      </c>
      <c r="Q403" s="24">
        <f t="shared" si="107"/>
        <v>0</v>
      </c>
      <c r="R403" s="25">
        <f t="shared" si="120"/>
        <v>0</v>
      </c>
      <c r="S403" s="26">
        <f t="shared" si="121"/>
        <v>0</v>
      </c>
      <c r="T403" s="25"/>
    </row>
    <row r="404" spans="1:20" ht="20.45" customHeight="1" x14ac:dyDescent="0.25">
      <c r="A404" s="88"/>
      <c r="B404" s="37" t="s">
        <v>56</v>
      </c>
      <c r="C404" s="68" t="s">
        <v>18</v>
      </c>
      <c r="D404" s="57">
        <f>'[1]КС 2023'!$AA$1312</f>
        <v>0</v>
      </c>
      <c r="E404" s="56">
        <f>'[1]КС 2023'!$GG$1312</f>
        <v>0</v>
      </c>
      <c r="F404" s="57">
        <f t="shared" si="113"/>
        <v>0</v>
      </c>
      <c r="G404" s="57">
        <f>'[1]КС 2023'!$J$1312</f>
        <v>0</v>
      </c>
      <c r="H404" s="57">
        <f>'[1]КС 2023'!$N$1312</f>
        <v>0</v>
      </c>
      <c r="I404" s="57">
        <f>'[1]КС 2023'!$S$1312</f>
        <v>0</v>
      </c>
      <c r="J404" s="57">
        <f>'[1]КС 2023'!$Z$1312</f>
        <v>0</v>
      </c>
      <c r="K404" s="56">
        <f t="shared" si="114"/>
        <v>0</v>
      </c>
      <c r="L404" s="56">
        <f>'[1]КС 2023'!$CO$1312</f>
        <v>0</v>
      </c>
      <c r="M404" s="56">
        <f>'[1]КС 2023'!$DM$1312</f>
        <v>0</v>
      </c>
      <c r="N404" s="56">
        <f>'[1]КС 2023'!$EK$1312</f>
        <v>0</v>
      </c>
      <c r="O404" s="56">
        <f>'[1]КС 2023'!$GA$1312</f>
        <v>0</v>
      </c>
      <c r="P404" s="4">
        <f t="shared" si="106"/>
        <v>0</v>
      </c>
      <c r="Q404" s="24">
        <f t="shared" si="107"/>
        <v>0</v>
      </c>
      <c r="R404" s="25">
        <f t="shared" si="120"/>
        <v>0</v>
      </c>
      <c r="S404" s="26">
        <f t="shared" si="121"/>
        <v>0</v>
      </c>
      <c r="T404" s="25"/>
    </row>
    <row r="405" spans="1:20" ht="20.45" customHeight="1" x14ac:dyDescent="0.25">
      <c r="A405" s="88"/>
      <c r="B405" s="37" t="s">
        <v>37</v>
      </c>
      <c r="C405" s="68" t="s">
        <v>18</v>
      </c>
      <c r="D405" s="57">
        <f>'[1]КС 2023'!$AA$1316</f>
        <v>4</v>
      </c>
      <c r="E405" s="56">
        <f>'[1]КС 2023'!$GG$1316</f>
        <v>226.42118607326393</v>
      </c>
      <c r="F405" s="57">
        <f t="shared" si="113"/>
        <v>4</v>
      </c>
      <c r="G405" s="57">
        <f>'[1]КС 2023'!$J$1316</f>
        <v>2</v>
      </c>
      <c r="H405" s="57">
        <f>'[1]КС 2023'!$N$1316</f>
        <v>0</v>
      </c>
      <c r="I405" s="57">
        <f>'[1]КС 2023'!$S$1316</f>
        <v>0</v>
      </c>
      <c r="J405" s="57">
        <f>'[1]КС 2023'!$Z$1316</f>
        <v>2</v>
      </c>
      <c r="K405" s="56">
        <f t="shared" si="114"/>
        <v>226.42118607326393</v>
      </c>
      <c r="L405" s="56">
        <f>'[1]КС 2023'!$CO$1316</f>
        <v>105.31217956895998</v>
      </c>
      <c r="M405" s="56">
        <f>'[1]КС 2023'!$DM$1316</f>
        <v>0</v>
      </c>
      <c r="N405" s="56">
        <f>'[1]КС 2023'!$EK$1316</f>
        <v>0</v>
      </c>
      <c r="O405" s="56">
        <f>'[1]КС 2023'!$GA$1316</f>
        <v>121.10900650430396</v>
      </c>
      <c r="P405" s="4">
        <f t="shared" si="106"/>
        <v>0</v>
      </c>
      <c r="Q405" s="24">
        <f t="shared" si="107"/>
        <v>0</v>
      </c>
      <c r="R405" s="25">
        <f t="shared" si="120"/>
        <v>0</v>
      </c>
      <c r="S405" s="26">
        <f t="shared" si="121"/>
        <v>0</v>
      </c>
      <c r="T405" s="25"/>
    </row>
    <row r="406" spans="1:20" ht="20.45" customHeight="1" x14ac:dyDescent="0.25">
      <c r="A406" s="88"/>
      <c r="B406" s="124" t="s">
        <v>71</v>
      </c>
      <c r="C406" s="68" t="s">
        <v>18</v>
      </c>
      <c r="D406" s="57">
        <f>'[1]КС 2023'!$AA$1319</f>
        <v>1</v>
      </c>
      <c r="E406" s="56">
        <f>'[1]КС 2023'!$GG$1319</f>
        <v>67.507807416000006</v>
      </c>
      <c r="F406" s="57">
        <f t="shared" si="113"/>
        <v>1</v>
      </c>
      <c r="G406" s="57">
        <f>'[1]КС 2023'!$J$1319</f>
        <v>0</v>
      </c>
      <c r="H406" s="57">
        <f>'[1]КС 2023'!$N$1319</f>
        <v>1</v>
      </c>
      <c r="I406" s="57">
        <f>'[1]КС 2023'!$S$1319</f>
        <v>0</v>
      </c>
      <c r="J406" s="57">
        <f>'[1]КС 2023'!$Z$1319</f>
        <v>0</v>
      </c>
      <c r="K406" s="56">
        <f t="shared" si="114"/>
        <v>67.507807416000006</v>
      </c>
      <c r="L406" s="56">
        <f>'[1]КС 2023'!$CO$1319</f>
        <v>0</v>
      </c>
      <c r="M406" s="56">
        <f>'[1]КС 2023'!$DM$1319</f>
        <v>67.507807416000006</v>
      </c>
      <c r="N406" s="56">
        <f>'[1]КС 2023'!$EK$1319</f>
        <v>0</v>
      </c>
      <c r="O406" s="56">
        <f>'[1]КС 2023'!$GA$1319</f>
        <v>0</v>
      </c>
      <c r="P406" s="4"/>
      <c r="Q406" s="24"/>
      <c r="R406" s="25">
        <f t="shared" si="120"/>
        <v>0</v>
      </c>
      <c r="S406" s="26">
        <f t="shared" si="121"/>
        <v>0</v>
      </c>
      <c r="T406" s="25"/>
    </row>
    <row r="407" spans="1:20" ht="20.45" customHeight="1" x14ac:dyDescent="0.25">
      <c r="A407" s="88"/>
      <c r="B407" s="52" t="s">
        <v>38</v>
      </c>
      <c r="C407" s="101" t="s">
        <v>18</v>
      </c>
      <c r="D407" s="102">
        <f>SUBTOTAL(9,D408:D418)</f>
        <v>188</v>
      </c>
      <c r="E407" s="102">
        <f t="shared" ref="E407:O407" si="122">SUBTOTAL(9,E408:E418)</f>
        <v>5457.6817027119714</v>
      </c>
      <c r="F407" s="102">
        <f t="shared" si="122"/>
        <v>188</v>
      </c>
      <c r="G407" s="102">
        <f t="shared" si="122"/>
        <v>41</v>
      </c>
      <c r="H407" s="102">
        <f t="shared" si="122"/>
        <v>75</v>
      </c>
      <c r="I407" s="102">
        <f t="shared" si="122"/>
        <v>22</v>
      </c>
      <c r="J407" s="102">
        <f t="shared" si="122"/>
        <v>50</v>
      </c>
      <c r="K407" s="102">
        <f t="shared" si="122"/>
        <v>5457.6817027119723</v>
      </c>
      <c r="L407" s="102">
        <f t="shared" si="122"/>
        <v>1014.9152493647998</v>
      </c>
      <c r="M407" s="102">
        <f t="shared" si="122"/>
        <v>2388.8773211235721</v>
      </c>
      <c r="N407" s="102">
        <f t="shared" si="122"/>
        <v>611.92715360559987</v>
      </c>
      <c r="O407" s="102">
        <f t="shared" si="122"/>
        <v>1441.9619786179996</v>
      </c>
      <c r="P407" s="4">
        <f t="shared" si="106"/>
        <v>0</v>
      </c>
      <c r="Q407" s="24">
        <f t="shared" si="107"/>
        <v>0</v>
      </c>
      <c r="R407" s="25">
        <f>F407-D407</f>
        <v>0</v>
      </c>
      <c r="S407" s="26">
        <f t="shared" si="121"/>
        <v>0</v>
      </c>
      <c r="T407" s="25"/>
    </row>
    <row r="408" spans="1:20" ht="20.45" customHeight="1" x14ac:dyDescent="0.25">
      <c r="A408" s="88"/>
      <c r="B408" s="128" t="s">
        <v>23</v>
      </c>
      <c r="C408" s="109" t="s">
        <v>18</v>
      </c>
      <c r="D408" s="106">
        <f>'[1]КС 2023'!$AA$1322</f>
        <v>0</v>
      </c>
      <c r="E408" s="107">
        <f>'[1]КС 2023'!$GG$1322</f>
        <v>0</v>
      </c>
      <c r="F408" s="106">
        <f t="shared" si="113"/>
        <v>0</v>
      </c>
      <c r="G408" s="106">
        <f>'[1]КС 2023'!$J$1322</f>
        <v>0</v>
      </c>
      <c r="H408" s="106">
        <f>'[1]КС 2023'!$N$1322</f>
        <v>0</v>
      </c>
      <c r="I408" s="106">
        <f>'[1]КС 2023'!$S$1322</f>
        <v>0</v>
      </c>
      <c r="J408" s="106">
        <f>'[1]КС 2023'!$Z$1322</f>
        <v>0</v>
      </c>
      <c r="K408" s="107">
        <f t="shared" si="114"/>
        <v>0</v>
      </c>
      <c r="L408" s="107">
        <f>'[1]КС 2023'!$CO$1322</f>
        <v>0</v>
      </c>
      <c r="M408" s="107">
        <f>'[1]КС 2023'!$DM$1322</f>
        <v>0</v>
      </c>
      <c r="N408" s="107">
        <f>'[1]КС 2023'!$EK$1322</f>
        <v>0</v>
      </c>
      <c r="O408" s="107">
        <f>'[1]КС 2023'!$GA$1322</f>
        <v>0</v>
      </c>
      <c r="P408" s="4">
        <f t="shared" si="106"/>
        <v>0</v>
      </c>
      <c r="Q408" s="24">
        <f t="shared" si="107"/>
        <v>0</v>
      </c>
      <c r="R408" s="25">
        <f t="shared" si="120"/>
        <v>0</v>
      </c>
      <c r="S408" s="26">
        <f t="shared" si="121"/>
        <v>0</v>
      </c>
      <c r="T408" s="25"/>
    </row>
    <row r="409" spans="1:20" ht="20.45" customHeight="1" x14ac:dyDescent="0.25">
      <c r="A409" s="88"/>
      <c r="B409" s="37" t="s">
        <v>24</v>
      </c>
      <c r="C409" s="54" t="s">
        <v>18</v>
      </c>
      <c r="D409" s="57">
        <f>'[1]КС 2023'!$AA$1324</f>
        <v>4</v>
      </c>
      <c r="E409" s="56">
        <f>'[1]КС 2023'!$GG$1324</f>
        <v>489.65662979071999</v>
      </c>
      <c r="F409" s="57">
        <f t="shared" si="113"/>
        <v>4</v>
      </c>
      <c r="G409" s="57">
        <f>'[1]КС 2023'!$J$1324</f>
        <v>0</v>
      </c>
      <c r="H409" s="57">
        <f>'[1]КС 2023'!$N$1324</f>
        <v>2</v>
      </c>
      <c r="I409" s="57">
        <f>'[1]КС 2023'!$S$1324</f>
        <v>2</v>
      </c>
      <c r="J409" s="57">
        <f>'[1]КС 2023'!$Z$1324</f>
        <v>0</v>
      </c>
      <c r="K409" s="56">
        <f t="shared" si="114"/>
        <v>489.65662979071999</v>
      </c>
      <c r="L409" s="56">
        <f>'[1]КС 2023'!$CO$1324</f>
        <v>0</v>
      </c>
      <c r="M409" s="56">
        <f>'[1]КС 2023'!$DM$1324</f>
        <v>405.04684449600001</v>
      </c>
      <c r="N409" s="56">
        <f>'[1]КС 2023'!$EK$1324</f>
        <v>84.60978529471997</v>
      </c>
      <c r="O409" s="56">
        <f>'[1]КС 2023'!$GA$1324</f>
        <v>0</v>
      </c>
      <c r="P409" s="4">
        <f t="shared" si="106"/>
        <v>0</v>
      </c>
      <c r="Q409" s="24">
        <f t="shared" si="107"/>
        <v>0</v>
      </c>
      <c r="R409" s="25">
        <f t="shared" si="120"/>
        <v>0</v>
      </c>
      <c r="S409" s="26">
        <f t="shared" si="121"/>
        <v>0</v>
      </c>
      <c r="T409" s="25"/>
    </row>
    <row r="410" spans="1:20" ht="20.45" customHeight="1" x14ac:dyDescent="0.25">
      <c r="A410" s="88"/>
      <c r="B410" s="124" t="s">
        <v>73</v>
      </c>
      <c r="C410" s="54" t="s">
        <v>18</v>
      </c>
      <c r="D410" s="57">
        <f>'[1]КС 2023'!$AA$1327</f>
        <v>1</v>
      </c>
      <c r="E410" s="56">
        <f>'[1]КС 2023'!$GG$1327</f>
        <v>14.263716583653377</v>
      </c>
      <c r="F410" s="57">
        <f t="shared" si="113"/>
        <v>1</v>
      </c>
      <c r="G410" s="57">
        <f>'[1]КС 2023'!$J$1327</f>
        <v>0</v>
      </c>
      <c r="H410" s="57">
        <f>'[1]КС 2023'!$N$1327</f>
        <v>1</v>
      </c>
      <c r="I410" s="57">
        <f>'[1]КС 2023'!$S$1327</f>
        <v>0</v>
      </c>
      <c r="J410" s="57">
        <f>'[1]КС 2023'!$Z$1327</f>
        <v>0</v>
      </c>
      <c r="K410" s="56">
        <f t="shared" si="114"/>
        <v>14.263716583653377</v>
      </c>
      <c r="L410" s="56">
        <f>'[1]КС 2023'!$CO$1327</f>
        <v>0</v>
      </c>
      <c r="M410" s="56">
        <f>'[1]КС 2023'!$DM$1327</f>
        <v>14.263716583653377</v>
      </c>
      <c r="N410" s="56">
        <f>'[1]КС 2023'!$EK$1327</f>
        <v>0</v>
      </c>
      <c r="O410" s="56">
        <f>'[1]КС 2023'!$GA$1327</f>
        <v>0</v>
      </c>
      <c r="P410" s="4"/>
      <c r="Q410" s="24"/>
      <c r="R410" s="25">
        <f t="shared" si="120"/>
        <v>0</v>
      </c>
      <c r="S410" s="26">
        <f t="shared" si="121"/>
        <v>0</v>
      </c>
      <c r="T410" s="25"/>
    </row>
    <row r="411" spans="1:20" ht="20.45" customHeight="1" x14ac:dyDescent="0.25">
      <c r="A411" s="88"/>
      <c r="B411" s="69" t="s">
        <v>89</v>
      </c>
      <c r="C411" s="54" t="s">
        <v>18</v>
      </c>
      <c r="D411" s="57">
        <f>'[1]КС 2023'!$AA$1329</f>
        <v>96</v>
      </c>
      <c r="E411" s="56">
        <f>'[1]КС 2023'!$GG$1329</f>
        <v>1918.2129485301587</v>
      </c>
      <c r="F411" s="57">
        <f t="shared" si="113"/>
        <v>96</v>
      </c>
      <c r="G411" s="57">
        <f>'[1]КС 2023'!$J$1329</f>
        <v>25</v>
      </c>
      <c r="H411" s="57">
        <f>'[1]КС 2023'!$N$1329</f>
        <v>37</v>
      </c>
      <c r="I411" s="57">
        <f>'[1]КС 2023'!$S$1329</f>
        <v>9</v>
      </c>
      <c r="J411" s="57">
        <f>'[1]КС 2023'!$Z$1329</f>
        <v>25</v>
      </c>
      <c r="K411" s="56">
        <f t="shared" si="114"/>
        <v>1918.2129485301584</v>
      </c>
      <c r="L411" s="56">
        <f>'[1]КС 2023'!$CO$1329</f>
        <v>526.56089784479991</v>
      </c>
      <c r="M411" s="56">
        <f>'[1]КС 2023'!$DM$1329</f>
        <v>714.77376832759876</v>
      </c>
      <c r="N411" s="56">
        <f>'[1]КС 2023'!$EK$1329</f>
        <v>162.01873779839997</v>
      </c>
      <c r="O411" s="56">
        <f>'[1]КС 2023'!$GA$1329</f>
        <v>514.85954455935996</v>
      </c>
      <c r="P411" s="4">
        <f t="shared" si="106"/>
        <v>0</v>
      </c>
      <c r="Q411" s="24">
        <f t="shared" si="107"/>
        <v>0</v>
      </c>
      <c r="R411" s="25">
        <f t="shared" si="120"/>
        <v>0</v>
      </c>
      <c r="S411" s="26">
        <f t="shared" si="121"/>
        <v>0</v>
      </c>
      <c r="T411" s="25"/>
    </row>
    <row r="412" spans="1:20" ht="20.45" customHeight="1" x14ac:dyDescent="0.25">
      <c r="A412" s="88"/>
      <c r="B412" s="37" t="s">
        <v>26</v>
      </c>
      <c r="C412" s="54" t="s">
        <v>18</v>
      </c>
      <c r="D412" s="57">
        <f>'[1]КС 2023'!$AA$1332</f>
        <v>10</v>
      </c>
      <c r="E412" s="56">
        <f>'[1]КС 2023'!$GG$1332</f>
        <v>383.55925302911999</v>
      </c>
      <c r="F412" s="57">
        <f t="shared" si="113"/>
        <v>10</v>
      </c>
      <c r="G412" s="57">
        <f>'[1]КС 2023'!$J$1332</f>
        <v>0</v>
      </c>
      <c r="H412" s="57">
        <f>'[1]КС 2023'!$N$1332</f>
        <v>9</v>
      </c>
      <c r="I412" s="57">
        <f>'[1]КС 2023'!$S$1332</f>
        <v>1</v>
      </c>
      <c r="J412" s="57">
        <f>'[1]КС 2023'!$Z$1332</f>
        <v>0</v>
      </c>
      <c r="K412" s="56">
        <f t="shared" si="114"/>
        <v>383.55925302911993</v>
      </c>
      <c r="L412" s="56">
        <f>'[1]КС 2023'!$CO$1332</f>
        <v>0</v>
      </c>
      <c r="M412" s="56">
        <f>'[1]КС 2023'!$DM$1332</f>
        <v>337.59649053311995</v>
      </c>
      <c r="N412" s="56">
        <f>'[1]КС 2023'!$EK$1332</f>
        <v>45.962762495999996</v>
      </c>
      <c r="O412" s="56">
        <f>'[1]КС 2023'!$GA$1332</f>
        <v>0</v>
      </c>
      <c r="P412" s="4">
        <f t="shared" si="106"/>
        <v>0</v>
      </c>
      <c r="Q412" s="24">
        <f t="shared" si="107"/>
        <v>0</v>
      </c>
      <c r="R412" s="25">
        <f t="shared" si="120"/>
        <v>0</v>
      </c>
      <c r="S412" s="26">
        <f t="shared" si="121"/>
        <v>0</v>
      </c>
      <c r="T412" s="25"/>
    </row>
    <row r="413" spans="1:20" ht="20.45" customHeight="1" x14ac:dyDescent="0.25">
      <c r="A413" s="88"/>
      <c r="B413" s="38" t="s">
        <v>35</v>
      </c>
      <c r="C413" s="54" t="s">
        <v>18</v>
      </c>
      <c r="D413" s="57">
        <f>'[1]КС 2023'!$AA$1336</f>
        <v>1</v>
      </c>
      <c r="E413" s="56">
        <f>'[1]КС 2023'!$GG$1336</f>
        <v>27.6734132528</v>
      </c>
      <c r="F413" s="57">
        <f t="shared" si="113"/>
        <v>1</v>
      </c>
      <c r="G413" s="57">
        <f>'[1]КС 2023'!$J$1336</f>
        <v>0</v>
      </c>
      <c r="H413" s="57">
        <f>'[1]КС 2023'!$N$1336</f>
        <v>1</v>
      </c>
      <c r="I413" s="57">
        <f>'[1]КС 2023'!$S$1336</f>
        <v>0</v>
      </c>
      <c r="J413" s="57">
        <f>'[1]КС 2023'!$Z$1336</f>
        <v>0</v>
      </c>
      <c r="K413" s="56">
        <f t="shared" si="114"/>
        <v>27.6734132528</v>
      </c>
      <c r="L413" s="56">
        <f>'[1]КС 2023'!$CO$1336</f>
        <v>0</v>
      </c>
      <c r="M413" s="56">
        <f>'[1]КС 2023'!$DM$1336</f>
        <v>27.6734132528</v>
      </c>
      <c r="N413" s="56">
        <f>'[1]КС 2023'!$EK$1336</f>
        <v>0</v>
      </c>
      <c r="O413" s="56">
        <f>'[1]КС 2023'!$GA$1336</f>
        <v>0</v>
      </c>
      <c r="P413" s="4"/>
      <c r="Q413" s="24"/>
      <c r="R413" s="25">
        <f t="shared" si="120"/>
        <v>0</v>
      </c>
      <c r="S413" s="26">
        <f t="shared" si="121"/>
        <v>0</v>
      </c>
      <c r="T413" s="25"/>
    </row>
    <row r="414" spans="1:20" ht="20.45" customHeight="1" x14ac:dyDescent="0.25">
      <c r="A414" s="88"/>
      <c r="B414" s="58" t="s">
        <v>47</v>
      </c>
      <c r="C414" s="54" t="s">
        <v>18</v>
      </c>
      <c r="D414" s="57">
        <f>'[1]КС 2023'!$AA$1338</f>
        <v>1</v>
      </c>
      <c r="E414" s="56">
        <f>'[1]КС 2023'!$GG$1338</f>
        <v>76.958900454239995</v>
      </c>
      <c r="F414" s="57">
        <f t="shared" si="113"/>
        <v>1</v>
      </c>
      <c r="G414" s="57">
        <f>'[1]КС 2023'!$J$1338</f>
        <v>0</v>
      </c>
      <c r="H414" s="57">
        <f>'[1]КС 2023'!$N$1338</f>
        <v>1</v>
      </c>
      <c r="I414" s="57">
        <f>'[1]КС 2023'!$S$1338</f>
        <v>0</v>
      </c>
      <c r="J414" s="57">
        <f>'[1]КС 2023'!$Z$1338</f>
        <v>0</v>
      </c>
      <c r="K414" s="56">
        <f t="shared" si="114"/>
        <v>76.958900454239995</v>
      </c>
      <c r="L414" s="56">
        <f>'[1]КС 2023'!$CO$1338</f>
        <v>0</v>
      </c>
      <c r="M414" s="56">
        <f>'[1]КС 2023'!$DM$1338</f>
        <v>76.958900454239995</v>
      </c>
      <c r="N414" s="56">
        <f>'[1]КС 2023'!$EK$1338</f>
        <v>0</v>
      </c>
      <c r="O414" s="56">
        <f>'[1]КС 2023'!$GA$1338</f>
        <v>0</v>
      </c>
      <c r="P414" s="4"/>
      <c r="Q414" s="24"/>
      <c r="R414" s="25">
        <f t="shared" si="120"/>
        <v>0</v>
      </c>
      <c r="S414" s="26">
        <f t="shared" si="121"/>
        <v>0</v>
      </c>
      <c r="T414" s="25"/>
    </row>
    <row r="415" spans="1:20" ht="20.45" customHeight="1" x14ac:dyDescent="0.25">
      <c r="A415" s="88"/>
      <c r="B415" s="69" t="s">
        <v>41</v>
      </c>
      <c r="C415" s="54" t="s">
        <v>18</v>
      </c>
      <c r="D415" s="57">
        <f>'[1]КС 2023'!$AA$1340</f>
        <v>1</v>
      </c>
      <c r="E415" s="56">
        <f>'[1]КС 2023'!$GG$1340</f>
        <v>17.55202992816</v>
      </c>
      <c r="F415" s="57">
        <f t="shared" si="113"/>
        <v>1</v>
      </c>
      <c r="G415" s="57">
        <f>'[1]КС 2023'!$J$1340</f>
        <v>0</v>
      </c>
      <c r="H415" s="57">
        <f>'[1]КС 2023'!$N$1340</f>
        <v>0</v>
      </c>
      <c r="I415" s="57">
        <f>'[1]КС 2023'!$S$1340</f>
        <v>1</v>
      </c>
      <c r="J415" s="57">
        <f>'[1]КС 2023'!$Z$1340</f>
        <v>0</v>
      </c>
      <c r="K415" s="56">
        <f t="shared" si="114"/>
        <v>17.55202992816</v>
      </c>
      <c r="L415" s="56">
        <f>'[1]КС 2023'!$CO$1340</f>
        <v>0</v>
      </c>
      <c r="M415" s="56">
        <f>'[1]КС 2023'!$DM$1340</f>
        <v>0</v>
      </c>
      <c r="N415" s="56">
        <f>'[1]КС 2023'!$EK$1340</f>
        <v>17.55202992816</v>
      </c>
      <c r="O415" s="56">
        <f>'[1]КС 2023'!$GA$1340</f>
        <v>0</v>
      </c>
      <c r="P415" s="4">
        <f t="shared" si="106"/>
        <v>0</v>
      </c>
      <c r="Q415" s="24">
        <f t="shared" si="107"/>
        <v>0</v>
      </c>
      <c r="R415" s="25">
        <f t="shared" si="120"/>
        <v>0</v>
      </c>
      <c r="S415" s="26">
        <f t="shared" si="121"/>
        <v>0</v>
      </c>
      <c r="T415" s="25"/>
    </row>
    <row r="416" spans="1:20" ht="20.45" customHeight="1" x14ac:dyDescent="0.25">
      <c r="A416" s="88"/>
      <c r="B416" s="37" t="s">
        <v>27</v>
      </c>
      <c r="C416" s="54" t="s">
        <v>18</v>
      </c>
      <c r="D416" s="57">
        <f>'[1]КС 2023'!$AA$1342</f>
        <v>6</v>
      </c>
      <c r="E416" s="56">
        <f>'[1]КС 2023'!$GG$1342</f>
        <v>345.63997396991994</v>
      </c>
      <c r="F416" s="57">
        <f t="shared" si="113"/>
        <v>6</v>
      </c>
      <c r="G416" s="57">
        <f>'[1]КС 2023'!$J$1342</f>
        <v>0</v>
      </c>
      <c r="H416" s="57">
        <f>'[1]КС 2023'!$N$1342</f>
        <v>3</v>
      </c>
      <c r="I416" s="57">
        <f>'[1]КС 2023'!$S$1342</f>
        <v>1</v>
      </c>
      <c r="J416" s="57">
        <f>'[1]КС 2023'!$Z$1342</f>
        <v>2</v>
      </c>
      <c r="K416" s="56">
        <f t="shared" si="114"/>
        <v>345.63997396991994</v>
      </c>
      <c r="L416" s="56">
        <f>'[1]КС 2023'!$CO$1342</f>
        <v>0</v>
      </c>
      <c r="M416" s="56">
        <f>'[1]КС 2023'!$DM$1342</f>
        <v>172.81998698495997</v>
      </c>
      <c r="N416" s="56">
        <f>'[1]КС 2023'!$EK$1342</f>
        <v>57.606662328319992</v>
      </c>
      <c r="O416" s="56">
        <f>'[1]КС 2023'!$GA$1342</f>
        <v>115.21332465663998</v>
      </c>
      <c r="P416" s="4">
        <f t="shared" si="106"/>
        <v>0</v>
      </c>
      <c r="Q416" s="24">
        <f t="shared" si="107"/>
        <v>0</v>
      </c>
      <c r="R416" s="25">
        <f t="shared" si="120"/>
        <v>0</v>
      </c>
      <c r="S416" s="26">
        <f t="shared" si="121"/>
        <v>0</v>
      </c>
      <c r="T416" s="25"/>
    </row>
    <row r="417" spans="1:20" ht="20.45" customHeight="1" x14ac:dyDescent="0.25">
      <c r="A417" s="88"/>
      <c r="B417" s="37" t="s">
        <v>28</v>
      </c>
      <c r="C417" s="54" t="s">
        <v>18</v>
      </c>
      <c r="D417" s="57">
        <f>'[1]КС 2023'!$AA$1344</f>
        <v>68</v>
      </c>
      <c r="E417" s="56">
        <f>'[1]КС 2023'!$GG$1344</f>
        <v>2184.1648371731994</v>
      </c>
      <c r="F417" s="57">
        <f t="shared" si="113"/>
        <v>68</v>
      </c>
      <c r="G417" s="57">
        <f>'[1]КС 2023'!$J$1344</f>
        <v>16</v>
      </c>
      <c r="H417" s="57">
        <f>'[1]КС 2023'!$N$1344</f>
        <v>21</v>
      </c>
      <c r="I417" s="57">
        <f>'[1]КС 2023'!$S$1344</f>
        <v>8</v>
      </c>
      <c r="J417" s="57">
        <f>'[1]КС 2023'!$Z$1344</f>
        <v>23</v>
      </c>
      <c r="K417" s="56">
        <f t="shared" si="114"/>
        <v>2184.1648371731999</v>
      </c>
      <c r="L417" s="56">
        <f>'[1]КС 2023'!$CO$1344</f>
        <v>488.35435151999997</v>
      </c>
      <c r="M417" s="56">
        <f>'[1]КС 2023'!$DM$1344</f>
        <v>639.74420049119988</v>
      </c>
      <c r="N417" s="56">
        <f>'[1]КС 2023'!$EK$1344</f>
        <v>244.17717575999998</v>
      </c>
      <c r="O417" s="56">
        <f>'[1]КС 2023'!$GA$1344</f>
        <v>811.8891094019998</v>
      </c>
      <c r="P417" s="4">
        <f t="shared" si="106"/>
        <v>0</v>
      </c>
      <c r="Q417" s="24">
        <f t="shared" si="107"/>
        <v>0</v>
      </c>
      <c r="R417" s="25">
        <f t="shared" si="120"/>
        <v>0</v>
      </c>
      <c r="S417" s="26">
        <f t="shared" si="121"/>
        <v>0</v>
      </c>
      <c r="T417" s="25"/>
    </row>
    <row r="418" spans="1:20" ht="20.45" customHeight="1" x14ac:dyDescent="0.25">
      <c r="A418" s="88"/>
      <c r="B418" s="69" t="s">
        <v>90</v>
      </c>
      <c r="C418" s="54" t="s">
        <v>18</v>
      </c>
      <c r="D418" s="57">
        <f>'[1]КС 2023'!$AA$1347</f>
        <v>0</v>
      </c>
      <c r="E418" s="56">
        <f>'[1]КС 2023'!$GG$1347</f>
        <v>0</v>
      </c>
      <c r="F418" s="57">
        <f t="shared" si="113"/>
        <v>0</v>
      </c>
      <c r="G418" s="57">
        <f>'[1]КС 2023'!$J$1347</f>
        <v>0</v>
      </c>
      <c r="H418" s="57">
        <f>'[1]КС 2023'!$N$1347</f>
        <v>0</v>
      </c>
      <c r="I418" s="57">
        <f>'[1]КС 2023'!$S$1347</f>
        <v>0</v>
      </c>
      <c r="J418" s="57">
        <f>'[1]КС 2023'!$Z$1347</f>
        <v>0</v>
      </c>
      <c r="K418" s="56">
        <f t="shared" si="114"/>
        <v>0</v>
      </c>
      <c r="L418" s="56">
        <f>'[1]КС 2023'!$CO$1347</f>
        <v>0</v>
      </c>
      <c r="M418" s="56">
        <f>'[1]КС 2023'!$DM$1347</f>
        <v>0</v>
      </c>
      <c r="N418" s="56">
        <f>'[1]КС 2023'!$EK$1347</f>
        <v>0</v>
      </c>
      <c r="O418" s="56">
        <f>'[1]КС 2023'!$GA$1347</f>
        <v>0</v>
      </c>
      <c r="P418" s="4">
        <f t="shared" si="106"/>
        <v>0</v>
      </c>
      <c r="Q418" s="24">
        <f t="shared" si="107"/>
        <v>0</v>
      </c>
      <c r="R418" s="25">
        <f t="shared" si="120"/>
        <v>0</v>
      </c>
      <c r="S418" s="26">
        <f t="shared" si="121"/>
        <v>0</v>
      </c>
      <c r="T418" s="25"/>
    </row>
    <row r="419" spans="1:20" ht="20.45" customHeight="1" x14ac:dyDescent="0.25">
      <c r="A419" s="88"/>
      <c r="B419" s="111" t="s">
        <v>91</v>
      </c>
      <c r="C419" s="112"/>
      <c r="D419" s="85">
        <f t="shared" ref="D419:O419" si="123">D370</f>
        <v>813</v>
      </c>
      <c r="E419" s="95">
        <f t="shared" si="123"/>
        <v>33810.621882051782</v>
      </c>
      <c r="F419" s="113">
        <f t="shared" si="123"/>
        <v>813</v>
      </c>
      <c r="G419" s="113">
        <f t="shared" si="123"/>
        <v>152</v>
      </c>
      <c r="H419" s="113">
        <f t="shared" si="123"/>
        <v>352</v>
      </c>
      <c r="I419" s="113">
        <f t="shared" si="123"/>
        <v>114</v>
      </c>
      <c r="J419" s="113">
        <f t="shared" si="123"/>
        <v>195</v>
      </c>
      <c r="K419" s="113">
        <f t="shared" si="123"/>
        <v>33810.621882051782</v>
      </c>
      <c r="L419" s="95">
        <f t="shared" si="123"/>
        <v>5127.6648498691329</v>
      </c>
      <c r="M419" s="95">
        <f t="shared" si="123"/>
        <v>16335.807588486927</v>
      </c>
      <c r="N419" s="95">
        <f t="shared" si="123"/>
        <v>3821.1105757241908</v>
      </c>
      <c r="O419" s="95">
        <f t="shared" si="123"/>
        <v>8526.0388679715306</v>
      </c>
      <c r="P419" s="4">
        <f t="shared" si="106"/>
        <v>0</v>
      </c>
      <c r="Q419" s="24">
        <f t="shared" si="107"/>
        <v>0</v>
      </c>
      <c r="R419" s="25">
        <f t="shared" si="120"/>
        <v>0</v>
      </c>
      <c r="S419" s="26">
        <f t="shared" si="121"/>
        <v>0</v>
      </c>
      <c r="T419" s="25"/>
    </row>
    <row r="420" spans="1:20" ht="20.45" customHeight="1" x14ac:dyDescent="0.25">
      <c r="A420" s="87" t="s">
        <v>92</v>
      </c>
      <c r="B420" s="20" t="s">
        <v>17</v>
      </c>
      <c r="C420" s="20" t="s">
        <v>18</v>
      </c>
      <c r="D420" s="22">
        <f>SUBTOTAL(9,D421:D466)</f>
        <v>924</v>
      </c>
      <c r="E420" s="22">
        <f t="shared" ref="E420:O420" si="124">SUBTOTAL(9,E421:E466)</f>
        <v>34721.290964077722</v>
      </c>
      <c r="F420" s="22">
        <f t="shared" si="124"/>
        <v>924</v>
      </c>
      <c r="G420" s="22">
        <f t="shared" si="124"/>
        <v>264</v>
      </c>
      <c r="H420" s="22">
        <f t="shared" si="124"/>
        <v>333</v>
      </c>
      <c r="I420" s="22">
        <f t="shared" si="124"/>
        <v>127</v>
      </c>
      <c r="J420" s="22">
        <f t="shared" si="124"/>
        <v>200</v>
      </c>
      <c r="K420" s="22">
        <f t="shared" si="124"/>
        <v>34721.290964077714</v>
      </c>
      <c r="L420" s="22">
        <f t="shared" si="124"/>
        <v>9126.6466634605495</v>
      </c>
      <c r="M420" s="22">
        <f t="shared" si="124"/>
        <v>12442.844676271263</v>
      </c>
      <c r="N420" s="22">
        <f t="shared" si="124"/>
        <v>4896.0804962215507</v>
      </c>
      <c r="O420" s="22">
        <f t="shared" si="124"/>
        <v>8255.719128124354</v>
      </c>
      <c r="P420" s="4">
        <f t="shared" si="106"/>
        <v>0</v>
      </c>
      <c r="Q420" s="24">
        <f t="shared" si="107"/>
        <v>0</v>
      </c>
      <c r="R420" s="25">
        <f t="shared" si="120"/>
        <v>0</v>
      </c>
      <c r="S420" s="26">
        <f t="shared" si="121"/>
        <v>0</v>
      </c>
      <c r="T420" s="25"/>
    </row>
    <row r="421" spans="1:20" ht="22.5" customHeight="1" x14ac:dyDescent="0.25">
      <c r="A421" s="88"/>
      <c r="B421" s="52" t="s">
        <v>19</v>
      </c>
      <c r="C421" s="53" t="s">
        <v>18</v>
      </c>
      <c r="D421" s="31">
        <f t="shared" ref="D421:O423" si="125">SUBTOTAL(9,D422:D422)</f>
        <v>1</v>
      </c>
      <c r="E421" s="32">
        <f t="shared" si="125"/>
        <v>19.151151039999998</v>
      </c>
      <c r="F421" s="31">
        <f t="shared" si="125"/>
        <v>1</v>
      </c>
      <c r="G421" s="31">
        <f t="shared" si="125"/>
        <v>1</v>
      </c>
      <c r="H421" s="31">
        <f t="shared" si="125"/>
        <v>0</v>
      </c>
      <c r="I421" s="31">
        <f t="shared" si="125"/>
        <v>0</v>
      </c>
      <c r="J421" s="31">
        <f t="shared" si="125"/>
        <v>0</v>
      </c>
      <c r="K421" s="31">
        <f t="shared" si="125"/>
        <v>19.151151039999998</v>
      </c>
      <c r="L421" s="32">
        <f t="shared" si="125"/>
        <v>19.151151039999998</v>
      </c>
      <c r="M421" s="32">
        <f t="shared" si="125"/>
        <v>0</v>
      </c>
      <c r="N421" s="32">
        <f t="shared" si="125"/>
        <v>0</v>
      </c>
      <c r="O421" s="32">
        <f t="shared" si="125"/>
        <v>0</v>
      </c>
      <c r="P421" s="4">
        <f t="shared" si="106"/>
        <v>0</v>
      </c>
      <c r="Q421" s="24">
        <f t="shared" si="107"/>
        <v>0</v>
      </c>
      <c r="R421" s="25">
        <f t="shared" si="120"/>
        <v>0</v>
      </c>
      <c r="S421" s="26">
        <f t="shared" si="121"/>
        <v>0</v>
      </c>
      <c r="T421" s="25"/>
    </row>
    <row r="422" spans="1:20" s="134" customFormat="1" ht="40.5" customHeight="1" x14ac:dyDescent="0.25">
      <c r="A422" s="88"/>
      <c r="B422" s="129" t="s">
        <v>93</v>
      </c>
      <c r="C422" s="54" t="s">
        <v>18</v>
      </c>
      <c r="D422" s="130">
        <f>'[1]КС 2023'!AA$1352</f>
        <v>1</v>
      </c>
      <c r="E422" s="131">
        <f>'[1]КС 2023'!GG$1352</f>
        <v>19.151151039999998</v>
      </c>
      <c r="F422" s="57">
        <f t="shared" ref="F422" si="126">G422+H422+I422+J422</f>
        <v>1</v>
      </c>
      <c r="G422" s="132">
        <f>'[1]КС 2023'!J$1352</f>
        <v>1</v>
      </c>
      <c r="H422" s="132">
        <f>'[1]КС 2023'!N$1352</f>
        <v>0</v>
      </c>
      <c r="I422" s="132">
        <f>'[1]КС 2023'!S$1352</f>
        <v>0</v>
      </c>
      <c r="J422" s="132">
        <f>'[1]КС 2023'!Z$1352</f>
        <v>0</v>
      </c>
      <c r="K422" s="56">
        <f t="shared" ref="K422" si="127">L422+M422+N422+O422</f>
        <v>19.151151039999998</v>
      </c>
      <c r="L422" s="131">
        <f>'[1]КС 2023'!CO$1352</f>
        <v>19.151151039999998</v>
      </c>
      <c r="M422" s="131">
        <f>'[1]КС 2023'!DM$1352</f>
        <v>0</v>
      </c>
      <c r="N422" s="131">
        <f>'[1]КС 2023'!EK$1352</f>
        <v>0</v>
      </c>
      <c r="O422" s="131">
        <f>'[1]КС 2023'!GA$1352</f>
        <v>0</v>
      </c>
      <c r="P422" s="4">
        <f t="shared" si="106"/>
        <v>0</v>
      </c>
      <c r="Q422" s="24">
        <f t="shared" si="107"/>
        <v>0</v>
      </c>
      <c r="R422" s="25">
        <f t="shared" si="120"/>
        <v>0</v>
      </c>
      <c r="S422" s="26">
        <f t="shared" si="121"/>
        <v>0</v>
      </c>
      <c r="T422" s="133"/>
    </row>
    <row r="423" spans="1:20" ht="20.45" customHeight="1" x14ac:dyDescent="0.25">
      <c r="A423" s="88"/>
      <c r="B423" s="52" t="s">
        <v>19</v>
      </c>
      <c r="C423" s="72" t="s">
        <v>18</v>
      </c>
      <c r="D423" s="31">
        <f t="shared" si="125"/>
        <v>142</v>
      </c>
      <c r="E423" s="32">
        <f t="shared" si="125"/>
        <v>6003.644642292652</v>
      </c>
      <c r="F423" s="31">
        <f t="shared" si="125"/>
        <v>142</v>
      </c>
      <c r="G423" s="31">
        <f t="shared" si="125"/>
        <v>45</v>
      </c>
      <c r="H423" s="31">
        <f t="shared" si="125"/>
        <v>49</v>
      </c>
      <c r="I423" s="31">
        <f t="shared" si="125"/>
        <v>16</v>
      </c>
      <c r="J423" s="31">
        <f t="shared" si="125"/>
        <v>32</v>
      </c>
      <c r="K423" s="31">
        <f t="shared" si="125"/>
        <v>6003.644642292651</v>
      </c>
      <c r="L423" s="32">
        <f t="shared" si="125"/>
        <v>1712.8665007694242</v>
      </c>
      <c r="M423" s="32">
        <f t="shared" si="125"/>
        <v>1993.0689067507681</v>
      </c>
      <c r="N423" s="32">
        <f t="shared" si="125"/>
        <v>671.2976369447041</v>
      </c>
      <c r="O423" s="32">
        <f t="shared" si="125"/>
        <v>1626.411597827755</v>
      </c>
      <c r="P423" s="4">
        <f t="shared" si="106"/>
        <v>0</v>
      </c>
      <c r="Q423" s="24">
        <f t="shared" si="107"/>
        <v>0</v>
      </c>
      <c r="R423" s="25">
        <f t="shared" si="120"/>
        <v>0</v>
      </c>
      <c r="S423" s="26">
        <f t="shared" si="121"/>
        <v>0</v>
      </c>
      <c r="T423" s="25"/>
    </row>
    <row r="424" spans="1:20" ht="20.45" customHeight="1" x14ac:dyDescent="0.25">
      <c r="A424" s="88"/>
      <c r="B424" s="37" t="s">
        <v>19</v>
      </c>
      <c r="C424" s="54" t="s">
        <v>18</v>
      </c>
      <c r="D424" s="57">
        <f>'[1]КС 2023'!$AA$1353</f>
        <v>142</v>
      </c>
      <c r="E424" s="56">
        <f>'[1]КС 2023'!$GG$1353</f>
        <v>6003.644642292652</v>
      </c>
      <c r="F424" s="57">
        <f t="shared" ref="F424:F466" si="128">G424+H424+I424+J424</f>
        <v>142</v>
      </c>
      <c r="G424" s="57">
        <f>'[1]КС 2023'!$J$1353</f>
        <v>45</v>
      </c>
      <c r="H424" s="57">
        <f>'[1]КС 2023'!$N$1353</f>
        <v>49</v>
      </c>
      <c r="I424" s="57">
        <f>'[1]КС 2023'!$S$1353</f>
        <v>16</v>
      </c>
      <c r="J424" s="57">
        <f>'[1]КС 2023'!$Z$1353</f>
        <v>32</v>
      </c>
      <c r="K424" s="56">
        <f t="shared" ref="K424:K466" si="129">L424+M424+N424+O424</f>
        <v>6003.644642292651</v>
      </c>
      <c r="L424" s="56">
        <f>'[1]КС 2023'!$CO$1353</f>
        <v>1712.8665007694242</v>
      </c>
      <c r="M424" s="56">
        <f>'[1]КС 2023'!$DM$1353</f>
        <v>1993.0689067507681</v>
      </c>
      <c r="N424" s="56">
        <f>'[1]КС 2023'!$EK$1353</f>
        <v>671.2976369447041</v>
      </c>
      <c r="O424" s="56">
        <f>'[1]КС 2023'!$GA$1353</f>
        <v>1626.411597827755</v>
      </c>
      <c r="P424" s="4">
        <f t="shared" si="106"/>
        <v>0</v>
      </c>
      <c r="Q424" s="24">
        <f t="shared" si="107"/>
        <v>0</v>
      </c>
      <c r="R424" s="25">
        <f t="shared" si="120"/>
        <v>0</v>
      </c>
      <c r="S424" s="26">
        <f t="shared" si="121"/>
        <v>0</v>
      </c>
      <c r="T424" s="25"/>
    </row>
    <row r="425" spans="1:20" ht="20.45" customHeight="1" x14ac:dyDescent="0.25">
      <c r="A425" s="88"/>
      <c r="B425" s="52" t="s">
        <v>21</v>
      </c>
      <c r="C425" s="53" t="s">
        <v>18</v>
      </c>
      <c r="D425" s="31">
        <f t="shared" ref="D425:O425" si="130">SUBTOTAL(9,D426:D437)</f>
        <v>200</v>
      </c>
      <c r="E425" s="32">
        <f t="shared" si="130"/>
        <v>7799.3622781567901</v>
      </c>
      <c r="F425" s="31">
        <f t="shared" si="130"/>
        <v>200</v>
      </c>
      <c r="G425" s="31">
        <f t="shared" si="130"/>
        <v>67</v>
      </c>
      <c r="H425" s="31">
        <f t="shared" si="130"/>
        <v>81</v>
      </c>
      <c r="I425" s="31">
        <f t="shared" si="130"/>
        <v>22</v>
      </c>
      <c r="J425" s="31">
        <f t="shared" si="130"/>
        <v>30</v>
      </c>
      <c r="K425" s="32">
        <f t="shared" si="130"/>
        <v>7799.3622781567901</v>
      </c>
      <c r="L425" s="32">
        <f t="shared" si="130"/>
        <v>2489.4964259916801</v>
      </c>
      <c r="M425" s="32">
        <f t="shared" si="130"/>
        <v>3027.35171516232</v>
      </c>
      <c r="N425" s="32">
        <f t="shared" si="130"/>
        <v>899.33805283839979</v>
      </c>
      <c r="O425" s="32">
        <f t="shared" si="130"/>
        <v>1383.1760841643923</v>
      </c>
      <c r="P425" s="4">
        <f t="shared" si="106"/>
        <v>0</v>
      </c>
      <c r="Q425" s="24">
        <f t="shared" si="107"/>
        <v>0</v>
      </c>
      <c r="R425" s="25">
        <f t="shared" si="120"/>
        <v>0</v>
      </c>
      <c r="S425" s="26">
        <f t="shared" si="121"/>
        <v>0</v>
      </c>
      <c r="T425" s="25"/>
    </row>
    <row r="426" spans="1:20" ht="20.45" customHeight="1" x14ac:dyDescent="0.25">
      <c r="A426" s="88"/>
      <c r="B426" s="37" t="s">
        <v>23</v>
      </c>
      <c r="C426" s="54" t="s">
        <v>18</v>
      </c>
      <c r="D426" s="57">
        <f>'[1]КС 2023'!$AA$1362</f>
        <v>18</v>
      </c>
      <c r="E426" s="56">
        <f>'[1]КС 2023'!$GG$1362</f>
        <v>708.87746185172</v>
      </c>
      <c r="F426" s="57">
        <f t="shared" si="128"/>
        <v>18</v>
      </c>
      <c r="G426" s="57">
        <f>'[1]КС 2023'!$J$1362</f>
        <v>7</v>
      </c>
      <c r="H426" s="57">
        <f>'[1]КС 2023'!$N$1362</f>
        <v>7</v>
      </c>
      <c r="I426" s="57">
        <f>'[1]КС 2023'!$S$1362</f>
        <v>1</v>
      </c>
      <c r="J426" s="57">
        <f>'[1]КС 2023'!$Z$1362</f>
        <v>3</v>
      </c>
      <c r="K426" s="56">
        <f t="shared" si="129"/>
        <v>708.87746185172</v>
      </c>
      <c r="L426" s="56">
        <f>'[1]КС 2023'!$CO$1362</f>
        <v>274.08169810895998</v>
      </c>
      <c r="M426" s="56">
        <f>'[1]КС 2023'!$DM$1362</f>
        <v>273.18159401007995</v>
      </c>
      <c r="N426" s="56">
        <f>'[1]КС 2023'!$EK$1362</f>
        <v>39.154528301279996</v>
      </c>
      <c r="O426" s="56">
        <f>'[1]КС 2023'!$GA$1362</f>
        <v>122.45964143139999</v>
      </c>
      <c r="P426" s="4">
        <f t="shared" si="106"/>
        <v>0</v>
      </c>
      <c r="Q426" s="24">
        <f t="shared" si="107"/>
        <v>0</v>
      </c>
      <c r="R426" s="25">
        <f t="shared" si="120"/>
        <v>0</v>
      </c>
      <c r="S426" s="26">
        <f t="shared" si="121"/>
        <v>0</v>
      </c>
      <c r="T426" s="25"/>
    </row>
    <row r="427" spans="1:20" ht="20.45" customHeight="1" x14ac:dyDescent="0.25">
      <c r="A427" s="88"/>
      <c r="B427" s="37" t="s">
        <v>24</v>
      </c>
      <c r="C427" s="54" t="s">
        <v>18</v>
      </c>
      <c r="D427" s="57">
        <f>'[1]КС 2023'!$AA$1366</f>
        <v>6</v>
      </c>
      <c r="E427" s="56">
        <f>'[1]КС 2023'!$GG$1366</f>
        <v>253.82935588416001</v>
      </c>
      <c r="F427" s="57">
        <f t="shared" si="128"/>
        <v>6</v>
      </c>
      <c r="G427" s="57">
        <f>'[1]КС 2023'!$J$1366</f>
        <v>2</v>
      </c>
      <c r="H427" s="57">
        <f>'[1]КС 2023'!$N$1366</f>
        <v>3</v>
      </c>
      <c r="I427" s="57">
        <f>'[1]КС 2023'!$S$1366</f>
        <v>1</v>
      </c>
      <c r="J427" s="57">
        <f>'[1]КС 2023'!$Z$1366</f>
        <v>0</v>
      </c>
      <c r="K427" s="56">
        <f t="shared" si="129"/>
        <v>253.82935588415995</v>
      </c>
      <c r="L427" s="56">
        <f>'[1]КС 2023'!$CO$1366</f>
        <v>84.609785294719984</v>
      </c>
      <c r="M427" s="56">
        <f>'[1]КС 2023'!$DM$1366</f>
        <v>126.91467794207998</v>
      </c>
      <c r="N427" s="56">
        <f>'[1]КС 2023'!$EK$1366</f>
        <v>42.304892647359992</v>
      </c>
      <c r="O427" s="56">
        <f>'[1]КС 2023'!$GA$1366</f>
        <v>0</v>
      </c>
      <c r="P427" s="4">
        <f t="shared" si="106"/>
        <v>0</v>
      </c>
      <c r="Q427" s="24">
        <f t="shared" si="107"/>
        <v>0</v>
      </c>
      <c r="R427" s="25">
        <f t="shared" si="120"/>
        <v>0</v>
      </c>
      <c r="S427" s="26">
        <f t="shared" si="121"/>
        <v>0</v>
      </c>
      <c r="T427" s="25"/>
    </row>
    <row r="428" spans="1:20" ht="20.45" customHeight="1" x14ac:dyDescent="0.25">
      <c r="A428" s="88"/>
      <c r="B428" s="69" t="s">
        <v>89</v>
      </c>
      <c r="C428" s="54" t="s">
        <v>18</v>
      </c>
      <c r="D428" s="57">
        <f>'[1]КС 2023'!$AA$1368</f>
        <v>3</v>
      </c>
      <c r="E428" s="56">
        <f>'[1]КС 2023'!$GG$1368</f>
        <v>37.804372152959999</v>
      </c>
      <c r="F428" s="57">
        <f t="shared" si="128"/>
        <v>3</v>
      </c>
      <c r="G428" s="57">
        <f>'[1]КС 2023'!$J$1368</f>
        <v>0</v>
      </c>
      <c r="H428" s="57">
        <f>'[1]КС 2023'!$N$1368</f>
        <v>2</v>
      </c>
      <c r="I428" s="57">
        <f>'[1]КС 2023'!$S$1368</f>
        <v>0</v>
      </c>
      <c r="J428" s="57">
        <f>'[1]КС 2023'!$Z$1368</f>
        <v>1</v>
      </c>
      <c r="K428" s="56">
        <f t="shared" si="129"/>
        <v>37.804372152959992</v>
      </c>
      <c r="L428" s="56">
        <f>'[1]КС 2023'!$CO$1368</f>
        <v>0</v>
      </c>
      <c r="M428" s="56">
        <f>'[1]КС 2023'!$DM$1368</f>
        <v>25.202914768639996</v>
      </c>
      <c r="N428" s="56">
        <f>'[1]КС 2023'!$EK$1368</f>
        <v>0</v>
      </c>
      <c r="O428" s="56">
        <f>'[1]КС 2023'!$GA$1368</f>
        <v>12.601457384319998</v>
      </c>
      <c r="P428" s="4">
        <f t="shared" si="106"/>
        <v>0</v>
      </c>
      <c r="Q428" s="24">
        <f t="shared" si="107"/>
        <v>0</v>
      </c>
      <c r="R428" s="25">
        <f t="shared" si="120"/>
        <v>0</v>
      </c>
      <c r="S428" s="26">
        <f t="shared" si="121"/>
        <v>0</v>
      </c>
      <c r="T428" s="25"/>
    </row>
    <row r="429" spans="1:20" ht="20.45" customHeight="1" x14ac:dyDescent="0.25">
      <c r="A429" s="88"/>
      <c r="B429" s="37" t="s">
        <v>26</v>
      </c>
      <c r="C429" s="54" t="s">
        <v>18</v>
      </c>
      <c r="D429" s="57">
        <f>'[1]КС 2023'!$AA$1370</f>
        <v>30</v>
      </c>
      <c r="E429" s="56">
        <f>'[1]КС 2023'!$GG$1370</f>
        <v>1181.608783132064</v>
      </c>
      <c r="F429" s="57">
        <f t="shared" si="128"/>
        <v>30</v>
      </c>
      <c r="G429" s="57">
        <f>'[1]КС 2023'!$J$1370</f>
        <v>10</v>
      </c>
      <c r="H429" s="57">
        <f>'[1]КС 2023'!$N$1370</f>
        <v>12</v>
      </c>
      <c r="I429" s="57">
        <f>'[1]КС 2023'!$S$1370</f>
        <v>6</v>
      </c>
      <c r="J429" s="57">
        <f>'[1]КС 2023'!$Z$1370</f>
        <v>2</v>
      </c>
      <c r="K429" s="56">
        <f t="shared" si="129"/>
        <v>1181.608783132064</v>
      </c>
      <c r="L429" s="56">
        <f>'[1]КС 2023'!$CO$1370</f>
        <v>396.21816386655996</v>
      </c>
      <c r="M429" s="56">
        <f>'[1]КС 2023'!$DM$1370</f>
        <v>460.96820553280003</v>
      </c>
      <c r="N429" s="56">
        <f>'[1]КС 2023'!$EK$1370</f>
        <v>239.54259720831993</v>
      </c>
      <c r="O429" s="56">
        <f>'[1]КС 2023'!$GA$1370</f>
        <v>84.879816524383997</v>
      </c>
      <c r="P429" s="4">
        <f t="shared" si="106"/>
        <v>0</v>
      </c>
      <c r="Q429" s="24">
        <f t="shared" si="107"/>
        <v>0</v>
      </c>
      <c r="R429" s="25">
        <f t="shared" si="120"/>
        <v>0</v>
      </c>
      <c r="S429" s="26">
        <f t="shared" si="121"/>
        <v>0</v>
      </c>
      <c r="T429" s="25"/>
    </row>
    <row r="430" spans="1:20" ht="20.45" customHeight="1" x14ac:dyDescent="0.25">
      <c r="A430" s="88"/>
      <c r="B430" s="38" t="s">
        <v>35</v>
      </c>
      <c r="C430" s="54" t="s">
        <v>18</v>
      </c>
      <c r="D430" s="57">
        <f>'[1]КС 2023'!$AA$1373</f>
        <v>4</v>
      </c>
      <c r="E430" s="56">
        <f>'[1]КС 2023'!$GG$1373</f>
        <v>118.99567698704</v>
      </c>
      <c r="F430" s="57">
        <f t="shared" si="128"/>
        <v>4</v>
      </c>
      <c r="G430" s="57">
        <f>'[1]КС 2023'!$J$1373</f>
        <v>1</v>
      </c>
      <c r="H430" s="57">
        <f>'[1]КС 2023'!$N$1373</f>
        <v>1</v>
      </c>
      <c r="I430" s="57">
        <f>'[1]КС 2023'!$S$1373</f>
        <v>0</v>
      </c>
      <c r="J430" s="57">
        <f>'[1]КС 2023'!$Z$1373</f>
        <v>2</v>
      </c>
      <c r="K430" s="56">
        <f t="shared" si="129"/>
        <v>118.99567698704001</v>
      </c>
      <c r="L430" s="56">
        <f>'[1]КС 2023'!$CO$1373</f>
        <v>27.6734132528</v>
      </c>
      <c r="M430" s="56">
        <f>'[1]КС 2023'!$DM$1373</f>
        <v>27.6734132528</v>
      </c>
      <c r="N430" s="56">
        <f>'[1]КС 2023'!$EK$1373</f>
        <v>0</v>
      </c>
      <c r="O430" s="56">
        <f>'[1]КС 2023'!$GA$1373</f>
        <v>63.648850481440007</v>
      </c>
      <c r="P430" s="4">
        <f t="shared" si="106"/>
        <v>0</v>
      </c>
      <c r="Q430" s="24">
        <f t="shared" si="107"/>
        <v>0</v>
      </c>
      <c r="R430" s="25">
        <f t="shared" si="120"/>
        <v>0</v>
      </c>
      <c r="S430" s="26">
        <f t="shared" si="121"/>
        <v>0</v>
      </c>
      <c r="T430" s="25"/>
    </row>
    <row r="431" spans="1:20" ht="20.45" customHeight="1" x14ac:dyDescent="0.25">
      <c r="A431" s="88"/>
      <c r="B431" s="37" t="s">
        <v>27</v>
      </c>
      <c r="C431" s="54" t="s">
        <v>18</v>
      </c>
      <c r="D431" s="57">
        <f>'[1]КС 2023'!$AA$1375</f>
        <v>31</v>
      </c>
      <c r="E431" s="56">
        <f>'[1]КС 2023'!$GG$1375</f>
        <v>1702.6369134414076</v>
      </c>
      <c r="F431" s="57">
        <f t="shared" si="128"/>
        <v>31</v>
      </c>
      <c r="G431" s="57">
        <f>'[1]КС 2023'!$J$1375</f>
        <v>9</v>
      </c>
      <c r="H431" s="57">
        <f>'[1]КС 2023'!$N$1375</f>
        <v>8</v>
      </c>
      <c r="I431" s="57">
        <f>'[1]КС 2023'!$S$1375</f>
        <v>6</v>
      </c>
      <c r="J431" s="57">
        <f>'[1]КС 2023'!$Z$1375</f>
        <v>8</v>
      </c>
      <c r="K431" s="56">
        <f t="shared" si="129"/>
        <v>1702.6369134414078</v>
      </c>
      <c r="L431" s="56">
        <f>'[1]КС 2023'!$CO$1375</f>
        <v>499.10772282895999</v>
      </c>
      <c r="M431" s="56">
        <f>'[1]КС 2023'!$DM$1375</f>
        <v>406.84705269376002</v>
      </c>
      <c r="N431" s="56">
        <f>'[1]КС 2023'!$EK$1375</f>
        <v>310.98596616303996</v>
      </c>
      <c r="O431" s="56">
        <f>'[1]КС 2023'!$GA$1375</f>
        <v>485.69617175564798</v>
      </c>
      <c r="P431" s="4">
        <f t="shared" si="106"/>
        <v>0</v>
      </c>
      <c r="Q431" s="24">
        <f t="shared" si="107"/>
        <v>0</v>
      </c>
      <c r="R431" s="25">
        <f t="shared" si="120"/>
        <v>0</v>
      </c>
      <c r="S431" s="26">
        <f t="shared" si="121"/>
        <v>0</v>
      </c>
      <c r="T431" s="25"/>
    </row>
    <row r="432" spans="1:20" ht="20.45" customHeight="1" x14ac:dyDescent="0.25">
      <c r="A432" s="88"/>
      <c r="B432" s="37" t="s">
        <v>48</v>
      </c>
      <c r="C432" s="54" t="s">
        <v>18</v>
      </c>
      <c r="D432" s="57">
        <f>'[1]КС 2023'!$AA$1379</f>
        <v>2</v>
      </c>
      <c r="E432" s="56">
        <f>'[1]КС 2023'!$GG$1379</f>
        <v>160.21852960063998</v>
      </c>
      <c r="F432" s="57">
        <f t="shared" si="128"/>
        <v>2</v>
      </c>
      <c r="G432" s="57">
        <f>'[1]КС 2023'!$J$1379</f>
        <v>0</v>
      </c>
      <c r="H432" s="57">
        <f>'[1]КС 2023'!$N$1379</f>
        <v>2</v>
      </c>
      <c r="I432" s="57">
        <f>'[1]КС 2023'!$S$1379</f>
        <v>0</v>
      </c>
      <c r="J432" s="57">
        <f>'[1]КС 2023'!$Z$1379</f>
        <v>0</v>
      </c>
      <c r="K432" s="56">
        <f t="shared" si="129"/>
        <v>160.21852960063998</v>
      </c>
      <c r="L432" s="56">
        <f>'[1]КС 2023'!$CO$1379</f>
        <v>0</v>
      </c>
      <c r="M432" s="56">
        <f>'[1]КС 2023'!$DM$1379</f>
        <v>160.21852960063998</v>
      </c>
      <c r="N432" s="56">
        <f>'[1]КС 2023'!$EK$1379</f>
        <v>0</v>
      </c>
      <c r="O432" s="56">
        <f>'[1]КС 2023'!$GA$1379</f>
        <v>0</v>
      </c>
      <c r="P432" s="4">
        <f t="shared" si="106"/>
        <v>0</v>
      </c>
      <c r="Q432" s="24">
        <f t="shared" si="107"/>
        <v>0</v>
      </c>
      <c r="R432" s="25">
        <f t="shared" si="120"/>
        <v>0</v>
      </c>
      <c r="S432" s="26">
        <f t="shared" si="121"/>
        <v>0</v>
      </c>
      <c r="T432" s="25"/>
    </row>
    <row r="433" spans="1:20" ht="20.45" customHeight="1" x14ac:dyDescent="0.25">
      <c r="A433" s="88"/>
      <c r="B433" s="37" t="s">
        <v>54</v>
      </c>
      <c r="C433" s="54" t="s">
        <v>18</v>
      </c>
      <c r="D433" s="57">
        <f>'[1]КС 2023'!$AA$1381</f>
        <v>1</v>
      </c>
      <c r="E433" s="56">
        <f>'[1]КС 2023'!$GG$1381</f>
        <v>47.255465191199995</v>
      </c>
      <c r="F433" s="57">
        <f t="shared" si="128"/>
        <v>1</v>
      </c>
      <c r="G433" s="57">
        <f>'[1]КС 2023'!$J$1381</f>
        <v>0</v>
      </c>
      <c r="H433" s="57">
        <f>'[1]КС 2023'!$N$1381</f>
        <v>1</v>
      </c>
      <c r="I433" s="57">
        <f>'[1]КС 2023'!$S$1381</f>
        <v>0</v>
      </c>
      <c r="J433" s="57">
        <f>'[1]КС 2023'!$Z$1381</f>
        <v>0</v>
      </c>
      <c r="K433" s="56">
        <f t="shared" si="129"/>
        <v>47.255465191199995</v>
      </c>
      <c r="L433" s="56">
        <f>'[1]КС 2023'!$CO$1381</f>
        <v>0</v>
      </c>
      <c r="M433" s="56">
        <f>'[1]КС 2023'!$DM$1381</f>
        <v>47.255465191199995</v>
      </c>
      <c r="N433" s="56">
        <f>'[1]КС 2023'!$EK$1381</f>
        <v>0</v>
      </c>
      <c r="O433" s="56">
        <f>'[1]КС 2023'!$GA$1381</f>
        <v>0</v>
      </c>
      <c r="P433" s="4">
        <f t="shared" si="106"/>
        <v>0</v>
      </c>
      <c r="Q433" s="24">
        <f t="shared" si="107"/>
        <v>0</v>
      </c>
      <c r="R433" s="25">
        <f t="shared" si="120"/>
        <v>0</v>
      </c>
      <c r="S433" s="26">
        <f t="shared" si="121"/>
        <v>0</v>
      </c>
      <c r="T433" s="25"/>
    </row>
    <row r="434" spans="1:20" ht="20.45" customHeight="1" x14ac:dyDescent="0.25">
      <c r="A434" s="88"/>
      <c r="B434" s="37" t="s">
        <v>28</v>
      </c>
      <c r="C434" s="54" t="s">
        <v>18</v>
      </c>
      <c r="D434" s="57">
        <f>'[1]КС 2023'!$AA$1383</f>
        <v>90</v>
      </c>
      <c r="E434" s="56">
        <f>'[1]КС 2023'!$GG$1383</f>
        <v>3011.5424399787994</v>
      </c>
      <c r="F434" s="57">
        <f t="shared" si="128"/>
        <v>90</v>
      </c>
      <c r="G434" s="57">
        <f>'[1]КС 2023'!$J$1383</f>
        <v>33</v>
      </c>
      <c r="H434" s="57">
        <f>'[1]КС 2023'!$N$1383</f>
        <v>40</v>
      </c>
      <c r="I434" s="57">
        <f>'[1]КС 2023'!$S$1383</f>
        <v>6</v>
      </c>
      <c r="J434" s="57">
        <f>'[1]КС 2023'!$Z$1383</f>
        <v>11</v>
      </c>
      <c r="K434" s="56">
        <f t="shared" si="129"/>
        <v>3011.5424399787994</v>
      </c>
      <c r="L434" s="56">
        <f>'[1]КС 2023'!$CO$1383</f>
        <v>1039.2850890631998</v>
      </c>
      <c r="M434" s="56">
        <f>'[1]КС 2023'!$DM$1383</f>
        <v>1298.3666481200798</v>
      </c>
      <c r="N434" s="56">
        <f>'[1]КС 2023'!$EK$1383</f>
        <v>182.74028322368</v>
      </c>
      <c r="O434" s="56">
        <f>'[1]КС 2023'!$GA$1383</f>
        <v>491.15041957183996</v>
      </c>
      <c r="P434" s="4">
        <f t="shared" ref="P434:P497" si="131">F434-D434</f>
        <v>0</v>
      </c>
      <c r="Q434" s="24">
        <f t="shared" ref="Q434:Q497" si="132">K434-E434</f>
        <v>0</v>
      </c>
      <c r="R434" s="25">
        <f t="shared" si="120"/>
        <v>0</v>
      </c>
      <c r="S434" s="26">
        <f t="shared" si="121"/>
        <v>0</v>
      </c>
      <c r="T434" s="25"/>
    </row>
    <row r="435" spans="1:20" ht="20.45" customHeight="1" x14ac:dyDescent="0.25">
      <c r="A435" s="88"/>
      <c r="B435" s="38" t="s">
        <v>29</v>
      </c>
      <c r="C435" s="54" t="s">
        <v>18</v>
      </c>
      <c r="D435" s="57">
        <f>'[1]КС 2023'!$AA$1391</f>
        <v>7</v>
      </c>
      <c r="E435" s="56">
        <f>'[1]КС 2023'!$GG$1391</f>
        <v>254.27940793359991</v>
      </c>
      <c r="F435" s="57">
        <f t="shared" si="128"/>
        <v>7</v>
      </c>
      <c r="G435" s="57">
        <f>'[1]КС 2023'!$J$1391</f>
        <v>2</v>
      </c>
      <c r="H435" s="57">
        <f>'[1]КС 2023'!$N$1391</f>
        <v>4</v>
      </c>
      <c r="I435" s="57">
        <f>'[1]КС 2023'!$S$1391</f>
        <v>1</v>
      </c>
      <c r="J435" s="57">
        <f>'[1]КС 2023'!$Z$1391</f>
        <v>0</v>
      </c>
      <c r="K435" s="56">
        <f t="shared" si="129"/>
        <v>254.27940793359994</v>
      </c>
      <c r="L435" s="56">
        <f>'[1]КС 2023'!$CO$1391</f>
        <v>60.757026674399995</v>
      </c>
      <c r="M435" s="56">
        <f>'[1]КС 2023'!$DM$1391</f>
        <v>154.81790500735997</v>
      </c>
      <c r="N435" s="56">
        <f>'[1]КС 2023'!$EK$1391</f>
        <v>38.704476251839992</v>
      </c>
      <c r="O435" s="56">
        <f>'[1]КС 2023'!$GA$1391</f>
        <v>0</v>
      </c>
      <c r="P435" s="4">
        <f t="shared" si="131"/>
        <v>0</v>
      </c>
      <c r="Q435" s="24">
        <f t="shared" si="132"/>
        <v>0</v>
      </c>
      <c r="R435" s="25">
        <f t="shared" si="120"/>
        <v>0</v>
      </c>
      <c r="S435" s="26">
        <f t="shared" si="121"/>
        <v>0</v>
      </c>
      <c r="T435" s="25"/>
    </row>
    <row r="436" spans="1:20" ht="20.45" customHeight="1" x14ac:dyDescent="0.25">
      <c r="A436" s="88"/>
      <c r="B436" s="37" t="s">
        <v>30</v>
      </c>
      <c r="C436" s="54" t="s">
        <v>18</v>
      </c>
      <c r="D436" s="57">
        <f>'[1]КС 2023'!$AA$1394</f>
        <v>3</v>
      </c>
      <c r="E436" s="56">
        <f>'[1]КС 2023'!$GG$1394</f>
        <v>92.787326788800002</v>
      </c>
      <c r="F436" s="57">
        <f t="shared" si="128"/>
        <v>3</v>
      </c>
      <c r="G436" s="57">
        <f>'[1]КС 2023'!$J$1394</f>
        <v>2</v>
      </c>
      <c r="H436" s="57">
        <f>'[1]КС 2023'!$N$1394</f>
        <v>0</v>
      </c>
      <c r="I436" s="57">
        <f>'[1]КС 2023'!$S$1394</f>
        <v>0</v>
      </c>
      <c r="J436" s="57">
        <f>'[1]КС 2023'!$Z$1394</f>
        <v>1</v>
      </c>
      <c r="K436" s="56">
        <f t="shared" si="129"/>
        <v>92.787326788799987</v>
      </c>
      <c r="L436" s="56">
        <f>'[1]КС 2023'!$CO$1394</f>
        <v>61.858217859199996</v>
      </c>
      <c r="M436" s="56">
        <f>'[1]КС 2023'!$DM$1394</f>
        <v>0</v>
      </c>
      <c r="N436" s="56">
        <f>'[1]КС 2023'!$EK$1394</f>
        <v>0</v>
      </c>
      <c r="O436" s="56">
        <f>'[1]КС 2023'!$GA$1394</f>
        <v>30.929108929599998</v>
      </c>
      <c r="P436" s="4">
        <f t="shared" si="131"/>
        <v>0</v>
      </c>
      <c r="Q436" s="24">
        <f t="shared" si="132"/>
        <v>0</v>
      </c>
      <c r="R436" s="25">
        <f t="shared" si="120"/>
        <v>0</v>
      </c>
      <c r="S436" s="26">
        <f t="shared" si="121"/>
        <v>0</v>
      </c>
      <c r="T436" s="25"/>
    </row>
    <row r="437" spans="1:20" ht="20.45" customHeight="1" x14ac:dyDescent="0.25">
      <c r="A437" s="88"/>
      <c r="B437" s="37" t="s">
        <v>31</v>
      </c>
      <c r="C437" s="54" t="s">
        <v>18</v>
      </c>
      <c r="D437" s="57">
        <f>'[1]КС 2023'!$AA$1396</f>
        <v>5</v>
      </c>
      <c r="E437" s="56">
        <f>'[1]КС 2023'!$GG$1396</f>
        <v>229.52654521439999</v>
      </c>
      <c r="F437" s="57">
        <f t="shared" si="128"/>
        <v>5</v>
      </c>
      <c r="G437" s="57">
        <f>'[1]КС 2023'!$J$1396</f>
        <v>1</v>
      </c>
      <c r="H437" s="57">
        <f>'[1]КС 2023'!$N$1396</f>
        <v>1</v>
      </c>
      <c r="I437" s="57">
        <f>'[1]КС 2023'!$S$1396</f>
        <v>1</v>
      </c>
      <c r="J437" s="57">
        <f>'[1]КС 2023'!$Z$1396</f>
        <v>2</v>
      </c>
      <c r="K437" s="56">
        <f t="shared" si="129"/>
        <v>229.52654521439996</v>
      </c>
      <c r="L437" s="56">
        <f>'[1]КС 2023'!$CO$1396</f>
        <v>45.905309042879992</v>
      </c>
      <c r="M437" s="56">
        <f>'[1]КС 2023'!$DM$1396</f>
        <v>45.905309042879992</v>
      </c>
      <c r="N437" s="56">
        <f>'[1]КС 2023'!$EK$1396</f>
        <v>45.905309042879992</v>
      </c>
      <c r="O437" s="56">
        <f>'[1]КС 2023'!$GA$1396</f>
        <v>91.810618085759984</v>
      </c>
      <c r="P437" s="4">
        <f t="shared" si="131"/>
        <v>0</v>
      </c>
      <c r="Q437" s="24">
        <f t="shared" si="132"/>
        <v>0</v>
      </c>
      <c r="R437" s="25">
        <f t="shared" si="120"/>
        <v>0</v>
      </c>
      <c r="S437" s="26">
        <f t="shared" si="121"/>
        <v>0</v>
      </c>
      <c r="T437" s="25"/>
    </row>
    <row r="438" spans="1:20" ht="20.45" customHeight="1" x14ac:dyDescent="0.25">
      <c r="A438" s="88"/>
      <c r="B438" s="64" t="s">
        <v>32</v>
      </c>
      <c r="C438" s="53" t="s">
        <v>18</v>
      </c>
      <c r="D438" s="31">
        <f t="shared" ref="D438:O438" si="133">SUBTOTAL(9,D439:D439)</f>
        <v>188</v>
      </c>
      <c r="E438" s="32">
        <f t="shared" si="133"/>
        <v>5446.8308037546813</v>
      </c>
      <c r="F438" s="31">
        <f t="shared" si="133"/>
        <v>188</v>
      </c>
      <c r="G438" s="31">
        <f t="shared" si="133"/>
        <v>52</v>
      </c>
      <c r="H438" s="31">
        <f t="shared" si="133"/>
        <v>62</v>
      </c>
      <c r="I438" s="31">
        <f>SUBTOTAL(9,I439:I439)</f>
        <v>21</v>
      </c>
      <c r="J438" s="31">
        <f t="shared" si="133"/>
        <v>53</v>
      </c>
      <c r="K438" s="32">
        <f t="shared" si="133"/>
        <v>5446.8308037546803</v>
      </c>
      <c r="L438" s="32">
        <f t="shared" si="133"/>
        <v>1653.4940802072701</v>
      </c>
      <c r="M438" s="32">
        <f t="shared" si="133"/>
        <v>1933.1568833855486</v>
      </c>
      <c r="N438" s="32">
        <f t="shared" si="133"/>
        <v>567.60674816071889</v>
      </c>
      <c r="O438" s="32">
        <f t="shared" si="133"/>
        <v>1292.5730920011426</v>
      </c>
      <c r="P438" s="4">
        <f t="shared" si="131"/>
        <v>0</v>
      </c>
      <c r="Q438" s="24">
        <f t="shared" si="132"/>
        <v>0</v>
      </c>
      <c r="R438" s="25">
        <f t="shared" si="120"/>
        <v>0</v>
      </c>
      <c r="S438" s="26">
        <f t="shared" si="121"/>
        <v>0</v>
      </c>
      <c r="T438" s="25"/>
    </row>
    <row r="439" spans="1:20" ht="20.45" customHeight="1" x14ac:dyDescent="0.25">
      <c r="A439" s="88"/>
      <c r="B439" s="37" t="s">
        <v>25</v>
      </c>
      <c r="C439" s="54" t="s">
        <v>18</v>
      </c>
      <c r="D439" s="57">
        <f>'[1]КС 2023'!$AA$1399</f>
        <v>188</v>
      </c>
      <c r="E439" s="56">
        <f>'[1]КС 2023'!$GG$1399</f>
        <v>5446.8308037546813</v>
      </c>
      <c r="F439" s="57">
        <f t="shared" si="128"/>
        <v>188</v>
      </c>
      <c r="G439" s="57">
        <f>'[1]КС 2023'!$J$1399</f>
        <v>52</v>
      </c>
      <c r="H439" s="57">
        <f>'[1]КС 2023'!$N$1399</f>
        <v>62</v>
      </c>
      <c r="I439" s="57">
        <f>'[1]КС 2023'!$S$1399</f>
        <v>21</v>
      </c>
      <c r="J439" s="57">
        <f>'[1]КС 2023'!$Z$1399</f>
        <v>53</v>
      </c>
      <c r="K439" s="56">
        <f t="shared" si="129"/>
        <v>5446.8308037546803</v>
      </c>
      <c r="L439" s="56">
        <f>'[1]КС 2023'!$CO$1399</f>
        <v>1653.4940802072701</v>
      </c>
      <c r="M439" s="56">
        <f>'[1]КС 2023'!$DM$1399</f>
        <v>1933.1568833855486</v>
      </c>
      <c r="N439" s="56">
        <f>'[1]КС 2023'!$EK$1399</f>
        <v>567.60674816071889</v>
      </c>
      <c r="O439" s="56">
        <f>'[1]КС 2023'!$GA$1399</f>
        <v>1292.5730920011426</v>
      </c>
      <c r="P439" s="4">
        <f t="shared" si="131"/>
        <v>0</v>
      </c>
      <c r="Q439" s="24">
        <f t="shared" si="132"/>
        <v>0</v>
      </c>
      <c r="R439" s="25">
        <f t="shared" si="120"/>
        <v>0</v>
      </c>
      <c r="S439" s="26">
        <f t="shared" si="121"/>
        <v>0</v>
      </c>
      <c r="T439" s="25"/>
    </row>
    <row r="440" spans="1:20" ht="20.45" customHeight="1" x14ac:dyDescent="0.25">
      <c r="A440" s="88"/>
      <c r="B440" s="64" t="s">
        <v>33</v>
      </c>
      <c r="C440" s="53" t="s">
        <v>18</v>
      </c>
      <c r="D440" s="31">
        <f>SUBTOTAL(9,D441:D453)</f>
        <v>183</v>
      </c>
      <c r="E440" s="32">
        <f t="shared" ref="E440:O440" si="134">SUBTOTAL(9,E441:E453)</f>
        <v>9044.3259416018318</v>
      </c>
      <c r="F440" s="31">
        <f t="shared" si="134"/>
        <v>183</v>
      </c>
      <c r="G440" s="31">
        <f t="shared" si="134"/>
        <v>48</v>
      </c>
      <c r="H440" s="31">
        <f t="shared" si="134"/>
        <v>74</v>
      </c>
      <c r="I440" s="31">
        <f t="shared" si="134"/>
        <v>31</v>
      </c>
      <c r="J440" s="31">
        <f t="shared" si="134"/>
        <v>30</v>
      </c>
      <c r="K440" s="32">
        <f t="shared" si="134"/>
        <v>9044.3259416018318</v>
      </c>
      <c r="L440" s="32">
        <f t="shared" si="134"/>
        <v>1809.461076384976</v>
      </c>
      <c r="M440" s="32">
        <f t="shared" si="134"/>
        <v>3309.6157425531201</v>
      </c>
      <c r="N440" s="32">
        <f t="shared" si="134"/>
        <v>1666.4843280656478</v>
      </c>
      <c r="O440" s="32">
        <f t="shared" si="134"/>
        <v>2258.764794598088</v>
      </c>
      <c r="P440" s="4">
        <f t="shared" si="131"/>
        <v>0</v>
      </c>
      <c r="Q440" s="24">
        <f t="shared" si="132"/>
        <v>0</v>
      </c>
      <c r="R440" s="25">
        <f t="shared" si="120"/>
        <v>0</v>
      </c>
      <c r="S440" s="26">
        <f t="shared" si="121"/>
        <v>0</v>
      </c>
      <c r="T440" s="25"/>
    </row>
    <row r="441" spans="1:20" ht="20.45" customHeight="1" x14ac:dyDescent="0.25">
      <c r="A441" s="88"/>
      <c r="B441" s="37" t="s">
        <v>23</v>
      </c>
      <c r="C441" s="54" t="s">
        <v>18</v>
      </c>
      <c r="D441" s="57">
        <f>'[1]КС 2023'!$AA$1410</f>
        <v>14</v>
      </c>
      <c r="E441" s="56">
        <f>'[1]КС 2023'!$GG$1410</f>
        <v>533.48882673352</v>
      </c>
      <c r="F441" s="57">
        <f t="shared" si="128"/>
        <v>14</v>
      </c>
      <c r="G441" s="57">
        <f>'[1]КС 2023'!$J$1410</f>
        <v>5</v>
      </c>
      <c r="H441" s="57">
        <f>'[1]КС 2023'!$N$1410</f>
        <v>5</v>
      </c>
      <c r="I441" s="57">
        <f>'[1]КС 2023'!$S$1410</f>
        <v>2</v>
      </c>
      <c r="J441" s="57">
        <f>'[1]КС 2023'!$Z$1410</f>
        <v>2</v>
      </c>
      <c r="K441" s="56">
        <f t="shared" si="129"/>
        <v>533.48882673352</v>
      </c>
      <c r="L441" s="56">
        <f>'[1]КС 2023'!$CO$1410</f>
        <v>189.90281371264001</v>
      </c>
      <c r="M441" s="56">
        <f>'[1]КС 2023'!$DM$1410</f>
        <v>192.83772760951999</v>
      </c>
      <c r="N441" s="56">
        <f>'[1]КС 2023'!$EK$1410</f>
        <v>75.374142705680001</v>
      </c>
      <c r="O441" s="56">
        <f>'[1]КС 2023'!$GA$1410</f>
        <v>75.374142705680001</v>
      </c>
      <c r="P441" s="4">
        <f t="shared" si="131"/>
        <v>0</v>
      </c>
      <c r="Q441" s="24">
        <f t="shared" si="132"/>
        <v>0</v>
      </c>
      <c r="R441" s="25">
        <f t="shared" si="120"/>
        <v>0</v>
      </c>
      <c r="S441" s="26">
        <f t="shared" si="121"/>
        <v>0</v>
      </c>
      <c r="T441" s="25"/>
    </row>
    <row r="442" spans="1:20" ht="20.45" customHeight="1" x14ac:dyDescent="0.25">
      <c r="A442" s="88"/>
      <c r="B442" s="37" t="s">
        <v>34</v>
      </c>
      <c r="C442" s="54" t="s">
        <v>18</v>
      </c>
      <c r="D442" s="57">
        <f>'[1]КС 2023'!$AA$1413</f>
        <v>7</v>
      </c>
      <c r="E442" s="56">
        <f>'[1]КС 2023'!$GG$1413</f>
        <v>258.06176026399999</v>
      </c>
      <c r="F442" s="57">
        <f t="shared" si="128"/>
        <v>7</v>
      </c>
      <c r="G442" s="57">
        <f>'[1]КС 2023'!$J$1413</f>
        <v>0</v>
      </c>
      <c r="H442" s="57">
        <f>'[1]КС 2023'!$N$1413</f>
        <v>5</v>
      </c>
      <c r="I442" s="57">
        <f>'[1]КС 2023'!$S$1413</f>
        <v>1</v>
      </c>
      <c r="J442" s="57">
        <f>'[1]КС 2023'!$Z$1413</f>
        <v>1</v>
      </c>
      <c r="K442" s="56">
        <f t="shared" si="129"/>
        <v>258.06176026399999</v>
      </c>
      <c r="L442" s="56">
        <f>'[1]КС 2023'!$CO$1413</f>
        <v>0</v>
      </c>
      <c r="M442" s="56">
        <f>'[1]КС 2023'!$DM$1413</f>
        <v>184.32982876</v>
      </c>
      <c r="N442" s="56">
        <f>'[1]КС 2023'!$EK$1413</f>
        <v>36.865965751999994</v>
      </c>
      <c r="O442" s="56">
        <f>'[1]КС 2023'!$GA$1413</f>
        <v>36.865965751999994</v>
      </c>
      <c r="P442" s="4">
        <f t="shared" si="131"/>
        <v>0</v>
      </c>
      <c r="Q442" s="24">
        <f t="shared" si="132"/>
        <v>0</v>
      </c>
      <c r="R442" s="25">
        <f t="shared" si="120"/>
        <v>0</v>
      </c>
      <c r="S442" s="26">
        <f t="shared" si="121"/>
        <v>0</v>
      </c>
      <c r="T442" s="25"/>
    </row>
    <row r="443" spans="1:20" ht="20.45" customHeight="1" x14ac:dyDescent="0.25">
      <c r="A443" s="88"/>
      <c r="B443" s="37" t="s">
        <v>52</v>
      </c>
      <c r="C443" s="54" t="s">
        <v>18</v>
      </c>
      <c r="D443" s="57">
        <f>'[1]КС 2023'!$AA$1415</f>
        <v>5</v>
      </c>
      <c r="E443" s="56">
        <f>'[1]КС 2023'!$GG$1415</f>
        <v>239.17872533855999</v>
      </c>
      <c r="F443" s="57">
        <f t="shared" si="128"/>
        <v>5</v>
      </c>
      <c r="G443" s="57">
        <f>'[1]КС 2023'!$J$1415</f>
        <v>1</v>
      </c>
      <c r="H443" s="57">
        <f>'[1]КС 2023'!$N$1415</f>
        <v>2</v>
      </c>
      <c r="I443" s="57">
        <f>'[1]КС 2023'!$S$1415</f>
        <v>2</v>
      </c>
      <c r="J443" s="57">
        <f>'[1]КС 2023'!$Z$1415</f>
        <v>0</v>
      </c>
      <c r="K443" s="56">
        <f t="shared" si="129"/>
        <v>239.17872533855999</v>
      </c>
      <c r="L443" s="56">
        <f>'[1]КС 2023'!$CO$1415</f>
        <v>40.217417183999999</v>
      </c>
      <c r="M443" s="56">
        <f>'[1]КС 2023'!$DM$1415</f>
        <v>80.434834367999997</v>
      </c>
      <c r="N443" s="56">
        <f>'[1]КС 2023'!$EK$1415</f>
        <v>118.52647378655999</v>
      </c>
      <c r="O443" s="56">
        <f>'[1]КС 2023'!$GA$1415</f>
        <v>0</v>
      </c>
      <c r="P443" s="4">
        <f t="shared" si="131"/>
        <v>0</v>
      </c>
      <c r="Q443" s="24">
        <f t="shared" si="132"/>
        <v>0</v>
      </c>
      <c r="R443" s="25">
        <f t="shared" si="120"/>
        <v>0</v>
      </c>
      <c r="S443" s="26">
        <f t="shared" si="121"/>
        <v>0</v>
      </c>
      <c r="T443" s="25"/>
    </row>
    <row r="444" spans="1:20" ht="20.45" customHeight="1" x14ac:dyDescent="0.25">
      <c r="A444" s="88"/>
      <c r="B444" s="38" t="s">
        <v>35</v>
      </c>
      <c r="C444" s="54" t="s">
        <v>18</v>
      </c>
      <c r="D444" s="57">
        <f>'[1]КС 2023'!$AA$1418</f>
        <v>14</v>
      </c>
      <c r="E444" s="56">
        <f>'[1]КС 2023'!$GG$1418</f>
        <v>421.03805561440004</v>
      </c>
      <c r="F444" s="57">
        <f t="shared" si="128"/>
        <v>14</v>
      </c>
      <c r="G444" s="57">
        <f>'[1]КС 2023'!$J$1418</f>
        <v>6</v>
      </c>
      <c r="H444" s="57">
        <f>'[1]КС 2023'!$N$1418</f>
        <v>6</v>
      </c>
      <c r="I444" s="57">
        <f>'[1]КС 2023'!$S$1418</f>
        <v>1</v>
      </c>
      <c r="J444" s="57">
        <f>'[1]КС 2023'!$Z$1418</f>
        <v>1</v>
      </c>
      <c r="K444" s="56">
        <f t="shared" si="129"/>
        <v>421.03805561440004</v>
      </c>
      <c r="L444" s="56">
        <f>'[1]КС 2023'!$CO$1418</f>
        <v>114.90690624000001</v>
      </c>
      <c r="M444" s="56">
        <f>'[1]КС 2023'!$DM$1418</f>
        <v>217.67198272063999</v>
      </c>
      <c r="N444" s="56">
        <f>'[1]КС 2023'!$EK$1418</f>
        <v>19.151151039999998</v>
      </c>
      <c r="O444" s="56">
        <f>'[1]КС 2023'!$GA$1418</f>
        <v>69.308015613760006</v>
      </c>
      <c r="P444" s="4">
        <f t="shared" si="131"/>
        <v>0</v>
      </c>
      <c r="Q444" s="24">
        <f t="shared" si="132"/>
        <v>0</v>
      </c>
      <c r="R444" s="25">
        <f t="shared" si="120"/>
        <v>0</v>
      </c>
      <c r="S444" s="26">
        <f t="shared" si="121"/>
        <v>0</v>
      </c>
      <c r="T444" s="25"/>
    </row>
    <row r="445" spans="1:20" ht="20.45" customHeight="1" x14ac:dyDescent="0.25">
      <c r="A445" s="88"/>
      <c r="B445" s="37" t="s">
        <v>27</v>
      </c>
      <c r="C445" s="54" t="s">
        <v>18</v>
      </c>
      <c r="D445" s="57">
        <f>'[1]КС 2023'!$AA$1422</f>
        <v>2</v>
      </c>
      <c r="E445" s="56">
        <f>'[1]КС 2023'!$GG$1422</f>
        <v>115.21332465664</v>
      </c>
      <c r="F445" s="57">
        <f t="shared" si="128"/>
        <v>2</v>
      </c>
      <c r="G445" s="57">
        <f>'[1]КС 2023'!$J$1422</f>
        <v>0</v>
      </c>
      <c r="H445" s="57">
        <f>'[1]КС 2023'!$N$1422</f>
        <v>2</v>
      </c>
      <c r="I445" s="57">
        <f>'[1]КС 2023'!$S$1422</f>
        <v>0</v>
      </c>
      <c r="J445" s="57">
        <f>'[1]КС 2023'!$Z$1422</f>
        <v>0</v>
      </c>
      <c r="K445" s="56">
        <f t="shared" si="129"/>
        <v>115.21332465664</v>
      </c>
      <c r="L445" s="56">
        <f>'[1]КС 2023'!$CO$1422</f>
        <v>0</v>
      </c>
      <c r="M445" s="56">
        <f>'[1]КС 2023'!$DM$1422</f>
        <v>115.21332465664</v>
      </c>
      <c r="N445" s="56">
        <f>'[1]КС 2023'!$EK$1422</f>
        <v>0</v>
      </c>
      <c r="O445" s="56">
        <f>'[1]КС 2023'!$GA$1422</f>
        <v>0</v>
      </c>
      <c r="P445" s="4">
        <f t="shared" si="131"/>
        <v>0</v>
      </c>
      <c r="Q445" s="24">
        <f t="shared" si="132"/>
        <v>0</v>
      </c>
      <c r="R445" s="25">
        <f t="shared" si="120"/>
        <v>0</v>
      </c>
      <c r="S445" s="26">
        <f t="shared" si="121"/>
        <v>0</v>
      </c>
      <c r="T445" s="25"/>
    </row>
    <row r="446" spans="1:20" ht="20.45" customHeight="1" x14ac:dyDescent="0.25">
      <c r="A446" s="88"/>
      <c r="B446" s="37" t="s">
        <v>54</v>
      </c>
      <c r="C446" s="54" t="s">
        <v>18</v>
      </c>
      <c r="D446" s="57">
        <f>'[1]КС 2023'!$AA$1424</f>
        <v>6</v>
      </c>
      <c r="E446" s="56">
        <f>'[1]КС 2023'!$GG$1424</f>
        <v>279.70734872695994</v>
      </c>
      <c r="F446" s="57">
        <f t="shared" si="128"/>
        <v>6</v>
      </c>
      <c r="G446" s="57">
        <f>'[1]КС 2023'!$J$1424</f>
        <v>0</v>
      </c>
      <c r="H446" s="57">
        <f>'[1]КС 2023'!$N$1424</f>
        <v>4</v>
      </c>
      <c r="I446" s="57">
        <f>'[1]КС 2023'!$S$1424</f>
        <v>1</v>
      </c>
      <c r="J446" s="57">
        <f>'[1]КС 2023'!$Z$1424</f>
        <v>1</v>
      </c>
      <c r="K446" s="56">
        <f t="shared" si="129"/>
        <v>279.70734872695994</v>
      </c>
      <c r="L446" s="56">
        <f>'[1]КС 2023'!$CO$1424</f>
        <v>0</v>
      </c>
      <c r="M446" s="56">
        <f>'[1]КС 2023'!$DM$1424</f>
        <v>171.01977878719998</v>
      </c>
      <c r="N446" s="56">
        <f>'[1]КС 2023'!$EK$1424</f>
        <v>47.255465191199995</v>
      </c>
      <c r="O446" s="56">
        <f>'[1]КС 2023'!$GA$1424</f>
        <v>61.432104748559993</v>
      </c>
      <c r="P446" s="4">
        <f t="shared" si="131"/>
        <v>0</v>
      </c>
      <c r="Q446" s="24">
        <f t="shared" si="132"/>
        <v>0</v>
      </c>
      <c r="R446" s="25">
        <f t="shared" si="120"/>
        <v>0</v>
      </c>
      <c r="S446" s="26">
        <f t="shared" si="121"/>
        <v>0</v>
      </c>
      <c r="T446" s="25"/>
    </row>
    <row r="447" spans="1:20" ht="20.45" customHeight="1" x14ac:dyDescent="0.25">
      <c r="A447" s="88"/>
      <c r="B447" s="37" t="s">
        <v>28</v>
      </c>
      <c r="C447" s="54" t="s">
        <v>18</v>
      </c>
      <c r="D447" s="57">
        <f>'[1]КС 2023'!$AA$1427</f>
        <v>12</v>
      </c>
      <c r="E447" s="56">
        <f>'[1]КС 2023'!$GG$1427</f>
        <v>333.19172579392</v>
      </c>
      <c r="F447" s="57">
        <f t="shared" si="128"/>
        <v>12</v>
      </c>
      <c r="G447" s="57">
        <f>'[1]КС 2023'!$J$1427</f>
        <v>6</v>
      </c>
      <c r="H447" s="57">
        <f>'[1]КС 2023'!$N$1427</f>
        <v>5</v>
      </c>
      <c r="I447" s="57">
        <f>'[1]КС 2023'!$S$1427</f>
        <v>1</v>
      </c>
      <c r="J447" s="57">
        <f>'[1]КС 2023'!$Z$1427</f>
        <v>0</v>
      </c>
      <c r="K447" s="56">
        <f t="shared" si="129"/>
        <v>333.19172579391994</v>
      </c>
      <c r="L447" s="56">
        <f>'[1]КС 2023'!$CO$1427</f>
        <v>164.81480585023996</v>
      </c>
      <c r="M447" s="56">
        <f>'[1]КС 2023'!$DM$1427</f>
        <v>141.82384902671998</v>
      </c>
      <c r="N447" s="56">
        <f>'[1]КС 2023'!$EK$1427</f>
        <v>26.553070916959996</v>
      </c>
      <c r="O447" s="56">
        <f>'[1]КС 2023'!$GA$1427</f>
        <v>0</v>
      </c>
      <c r="P447" s="4">
        <f t="shared" si="131"/>
        <v>0</v>
      </c>
      <c r="Q447" s="24">
        <f t="shared" si="132"/>
        <v>0</v>
      </c>
      <c r="R447" s="25">
        <f t="shared" si="120"/>
        <v>0</v>
      </c>
      <c r="S447" s="26">
        <f t="shared" si="121"/>
        <v>0</v>
      </c>
      <c r="T447" s="25"/>
    </row>
    <row r="448" spans="1:20" ht="20.45" customHeight="1" x14ac:dyDescent="0.25">
      <c r="A448" s="88"/>
      <c r="B448" s="58" t="s">
        <v>55</v>
      </c>
      <c r="C448" s="54" t="s">
        <v>18</v>
      </c>
      <c r="D448" s="57">
        <f>'[1]КС 2023'!$AA$1431</f>
        <v>12</v>
      </c>
      <c r="E448" s="56">
        <f>'[1]КС 2023'!$GG$1431</f>
        <v>1292.58778829376</v>
      </c>
      <c r="F448" s="57">
        <f t="shared" si="128"/>
        <v>12</v>
      </c>
      <c r="G448" s="57">
        <f>'[1]КС 2023'!$J$1431</f>
        <v>0</v>
      </c>
      <c r="H448" s="57">
        <f>'[1]КС 2023'!$N$1431</f>
        <v>4</v>
      </c>
      <c r="I448" s="57">
        <f>'[1]КС 2023'!$S$1431</f>
        <v>5</v>
      </c>
      <c r="J448" s="57">
        <f>'[1]КС 2023'!$Z$1431</f>
        <v>3</v>
      </c>
      <c r="K448" s="56">
        <f t="shared" si="129"/>
        <v>1292.58778829376</v>
      </c>
      <c r="L448" s="56">
        <f>'[1]КС 2023'!$CO$1431</f>
        <v>0</v>
      </c>
      <c r="M448" s="56">
        <f>'[1]КС 2023'!$DM$1431</f>
        <v>364.69536925471999</v>
      </c>
      <c r="N448" s="56">
        <f>'[1]КС 2023'!$EK$1431</f>
        <v>523.42010907424003</v>
      </c>
      <c r="O448" s="56">
        <f>'[1]КС 2023'!$GA$1431</f>
        <v>404.47230996479999</v>
      </c>
      <c r="P448" s="4">
        <f t="shared" si="131"/>
        <v>0</v>
      </c>
      <c r="Q448" s="24">
        <f t="shared" si="132"/>
        <v>0</v>
      </c>
      <c r="R448" s="25">
        <f t="shared" si="120"/>
        <v>0</v>
      </c>
      <c r="S448" s="26">
        <f t="shared" si="121"/>
        <v>0</v>
      </c>
      <c r="T448" s="25"/>
    </row>
    <row r="449" spans="1:20" ht="20.45" customHeight="1" x14ac:dyDescent="0.25">
      <c r="A449" s="88"/>
      <c r="B449" s="37" t="s">
        <v>36</v>
      </c>
      <c r="C449" s="54" t="s">
        <v>18</v>
      </c>
      <c r="D449" s="57">
        <f>'[1]КС 2023'!$AA$1435</f>
        <v>34</v>
      </c>
      <c r="E449" s="56">
        <f>'[1]КС 2023'!$GG$1435</f>
        <v>2120.3302205266723</v>
      </c>
      <c r="F449" s="57">
        <f t="shared" si="128"/>
        <v>34</v>
      </c>
      <c r="G449" s="57">
        <f>'[1]КС 2023'!$J$1435</f>
        <v>7</v>
      </c>
      <c r="H449" s="57">
        <f>'[1]КС 2023'!$N$1435</f>
        <v>12</v>
      </c>
      <c r="I449" s="57">
        <f>'[1]КС 2023'!$S$1435</f>
        <v>4</v>
      </c>
      <c r="J449" s="57">
        <f>'[1]КС 2023'!$Z$1435</f>
        <v>11</v>
      </c>
      <c r="K449" s="56">
        <f t="shared" si="129"/>
        <v>2120.3302205266718</v>
      </c>
      <c r="L449" s="56">
        <f>'[1]КС 2023'!$CO$1435</f>
        <v>457.48556871617598</v>
      </c>
      <c r="M449" s="56">
        <f>'[1]КС 2023'!$DM$1435</f>
        <v>567.89386957687998</v>
      </c>
      <c r="N449" s="56">
        <f>'[1]КС 2023'!$EK$1435</f>
        <v>150.98192945404799</v>
      </c>
      <c r="O449" s="56">
        <f>'[1]КС 2023'!$GA$1435</f>
        <v>943.96885277956801</v>
      </c>
      <c r="P449" s="4">
        <f t="shared" si="131"/>
        <v>0</v>
      </c>
      <c r="Q449" s="24">
        <f t="shared" si="132"/>
        <v>0</v>
      </c>
      <c r="R449" s="25">
        <f t="shared" si="120"/>
        <v>0</v>
      </c>
      <c r="S449" s="26">
        <f t="shared" si="121"/>
        <v>0</v>
      </c>
      <c r="T449" s="25"/>
    </row>
    <row r="450" spans="1:20" ht="20.45" customHeight="1" x14ac:dyDescent="0.25">
      <c r="A450" s="88"/>
      <c r="B450" s="38" t="s">
        <v>29</v>
      </c>
      <c r="C450" s="54" t="s">
        <v>18</v>
      </c>
      <c r="D450" s="57">
        <f>'[1]КС 2023'!$AA$1445</f>
        <v>11</v>
      </c>
      <c r="E450" s="56">
        <f>'[1]КС 2023'!$GG$1445</f>
        <v>340.739194418784</v>
      </c>
      <c r="F450" s="57">
        <f t="shared" si="128"/>
        <v>11</v>
      </c>
      <c r="G450" s="57">
        <f>'[1]КС 2023'!$J$1445</f>
        <v>2</v>
      </c>
      <c r="H450" s="57">
        <f>'[1]КС 2023'!$N$1445</f>
        <v>4</v>
      </c>
      <c r="I450" s="57">
        <f>'[1]КС 2023'!$S$1445</f>
        <v>2</v>
      </c>
      <c r="J450" s="57">
        <f>'[1]КС 2023'!$Z$1445</f>
        <v>3</v>
      </c>
      <c r="K450" s="56">
        <f t="shared" si="129"/>
        <v>340.739194418784</v>
      </c>
      <c r="L450" s="56">
        <f>'[1]КС 2023'!$CO$1445</f>
        <v>60.757026674399995</v>
      </c>
      <c r="M450" s="56">
        <f>'[1]КС 2023'!$DM$1445</f>
        <v>128.2648340904</v>
      </c>
      <c r="N450" s="56">
        <f>'[1]КС 2023'!$EK$1445</f>
        <v>51.760773473359997</v>
      </c>
      <c r="O450" s="56">
        <f>'[1]КС 2023'!$GA$1445</f>
        <v>99.956560180623995</v>
      </c>
      <c r="P450" s="4">
        <f t="shared" si="131"/>
        <v>0</v>
      </c>
      <c r="Q450" s="24">
        <f t="shared" si="132"/>
        <v>0</v>
      </c>
      <c r="R450" s="25">
        <f t="shared" si="120"/>
        <v>0</v>
      </c>
      <c r="S450" s="26">
        <f t="shared" si="121"/>
        <v>0</v>
      </c>
      <c r="T450" s="25"/>
    </row>
    <row r="451" spans="1:20" ht="20.45" customHeight="1" x14ac:dyDescent="0.25">
      <c r="A451" s="88"/>
      <c r="B451" s="37" t="s">
        <v>30</v>
      </c>
      <c r="C451" s="54" t="s">
        <v>18</v>
      </c>
      <c r="D451" s="57">
        <f>'[1]КС 2023'!$AA$1451</f>
        <v>40</v>
      </c>
      <c r="E451" s="56">
        <f>'[1]КС 2023'!$GG$1451</f>
        <v>1804.4745954329358</v>
      </c>
      <c r="F451" s="57">
        <f t="shared" si="128"/>
        <v>40</v>
      </c>
      <c r="G451" s="57">
        <f>'[1]КС 2023'!$J$1451</f>
        <v>11</v>
      </c>
      <c r="H451" s="57">
        <f>'[1]КС 2023'!$N$1451</f>
        <v>18</v>
      </c>
      <c r="I451" s="57">
        <f>'[1]КС 2023'!$S$1451</f>
        <v>7</v>
      </c>
      <c r="J451" s="57">
        <f>'[1]КС 2023'!$Z$1451</f>
        <v>4</v>
      </c>
      <c r="K451" s="56">
        <f t="shared" si="129"/>
        <v>1804.4745954329358</v>
      </c>
      <c r="L451" s="56">
        <f>'[1]КС 2023'!$CO$1451</f>
        <v>295.48310939615999</v>
      </c>
      <c r="M451" s="56">
        <f>'[1]КС 2023'!$DM$1451</f>
        <v>806.33048781263994</v>
      </c>
      <c r="N451" s="56">
        <f>'[1]КС 2023'!$EK$1451</f>
        <v>390.52548421991992</v>
      </c>
      <c r="O451" s="56">
        <f>'[1]КС 2023'!$GA$1451</f>
        <v>312.13551400421596</v>
      </c>
      <c r="P451" s="4">
        <f t="shared" si="131"/>
        <v>0</v>
      </c>
      <c r="Q451" s="24">
        <f t="shared" si="132"/>
        <v>0</v>
      </c>
      <c r="R451" s="25">
        <f t="shared" si="120"/>
        <v>0</v>
      </c>
      <c r="S451" s="26">
        <f t="shared" si="121"/>
        <v>0</v>
      </c>
      <c r="T451" s="25"/>
    </row>
    <row r="452" spans="1:20" ht="20.45" customHeight="1" x14ac:dyDescent="0.25">
      <c r="A452" s="88"/>
      <c r="B452" s="37" t="s">
        <v>56</v>
      </c>
      <c r="C452" s="54" t="s">
        <v>18</v>
      </c>
      <c r="D452" s="57">
        <f>'[1]КС 2023'!$AA$1460</f>
        <v>17</v>
      </c>
      <c r="E452" s="56">
        <f>'[1]КС 2023'!$GG$1460</f>
        <v>825.20873495031992</v>
      </c>
      <c r="F452" s="57">
        <f t="shared" si="128"/>
        <v>17</v>
      </c>
      <c r="G452" s="57">
        <f>'[1]КС 2023'!$J$1460</f>
        <v>4</v>
      </c>
      <c r="H452" s="57">
        <f>'[1]КС 2023'!$N$1460</f>
        <v>6</v>
      </c>
      <c r="I452" s="57">
        <f>'[1]КС 2023'!$S$1460</f>
        <v>4</v>
      </c>
      <c r="J452" s="57">
        <f>'[1]КС 2023'!$Z$1460</f>
        <v>3</v>
      </c>
      <c r="K452" s="56">
        <f t="shared" si="129"/>
        <v>825.20873495031992</v>
      </c>
      <c r="L452" s="56">
        <f>'[1]КС 2023'!$CO$1460</f>
        <v>168.15668170671998</v>
      </c>
      <c r="M452" s="56">
        <f>'[1]КС 2023'!$DM$1460</f>
        <v>284.64355790752001</v>
      </c>
      <c r="N452" s="56">
        <f>'[1]КС 2023'!$EK$1460</f>
        <v>171.61346446943998</v>
      </c>
      <c r="O452" s="56">
        <f>'[1]КС 2023'!$GA$1460</f>
        <v>200.79503086663996</v>
      </c>
      <c r="P452" s="4">
        <f t="shared" si="131"/>
        <v>0</v>
      </c>
      <c r="Q452" s="24">
        <f t="shared" si="132"/>
        <v>0</v>
      </c>
      <c r="R452" s="25">
        <f t="shared" si="120"/>
        <v>0</v>
      </c>
      <c r="S452" s="26">
        <f t="shared" si="121"/>
        <v>0</v>
      </c>
      <c r="T452" s="25"/>
    </row>
    <row r="453" spans="1:20" ht="20.45" customHeight="1" x14ac:dyDescent="0.25">
      <c r="A453" s="88"/>
      <c r="B453" s="37" t="s">
        <v>37</v>
      </c>
      <c r="C453" s="54" t="s">
        <v>18</v>
      </c>
      <c r="D453" s="57">
        <f>'[1]КС 2023'!$AA$1466</f>
        <v>9</v>
      </c>
      <c r="E453" s="56">
        <f>'[1]КС 2023'!$GG$1466</f>
        <v>481.10564085135991</v>
      </c>
      <c r="F453" s="57">
        <f t="shared" si="128"/>
        <v>9</v>
      </c>
      <c r="G453" s="57">
        <f>'[1]КС 2023'!$J$1466</f>
        <v>6</v>
      </c>
      <c r="H453" s="57">
        <f>'[1]КС 2023'!$N$1466</f>
        <v>1</v>
      </c>
      <c r="I453" s="57">
        <f>'[1]КС 2023'!$S$1466</f>
        <v>1</v>
      </c>
      <c r="J453" s="57">
        <f>'[1]КС 2023'!$Z$1466</f>
        <v>1</v>
      </c>
      <c r="K453" s="56">
        <f t="shared" si="129"/>
        <v>481.10564085136002</v>
      </c>
      <c r="L453" s="56">
        <f>'[1]КС 2023'!$CO$1466</f>
        <v>317.73674690463997</v>
      </c>
      <c r="M453" s="56">
        <f>'[1]КС 2023'!$DM$1466</f>
        <v>54.456297982239988</v>
      </c>
      <c r="N453" s="56">
        <f>'[1]КС 2023'!$EK$1466</f>
        <v>54.456297982239988</v>
      </c>
      <c r="O453" s="56">
        <f>'[1]КС 2023'!$GA$1466</f>
        <v>54.456297982239988</v>
      </c>
      <c r="P453" s="4">
        <f t="shared" si="131"/>
        <v>0</v>
      </c>
      <c r="Q453" s="24">
        <f t="shared" si="132"/>
        <v>0</v>
      </c>
      <c r="R453" s="25">
        <f t="shared" si="120"/>
        <v>0</v>
      </c>
      <c r="S453" s="26">
        <f t="shared" si="121"/>
        <v>0</v>
      </c>
      <c r="T453" s="25"/>
    </row>
    <row r="454" spans="1:20" ht="20.45" customHeight="1" x14ac:dyDescent="0.25">
      <c r="A454" s="88"/>
      <c r="B454" s="52" t="s">
        <v>38</v>
      </c>
      <c r="C454" s="53" t="s">
        <v>18</v>
      </c>
      <c r="D454" s="31">
        <f t="shared" ref="D454:O454" si="135">SUBTOTAL(9,D455:D466)</f>
        <v>210</v>
      </c>
      <c r="E454" s="32">
        <f t="shared" si="135"/>
        <v>6407.9761472317605</v>
      </c>
      <c r="F454" s="31">
        <f t="shared" si="135"/>
        <v>210</v>
      </c>
      <c r="G454" s="31">
        <f t="shared" si="135"/>
        <v>51</v>
      </c>
      <c r="H454" s="31">
        <f t="shared" si="135"/>
        <v>67</v>
      </c>
      <c r="I454" s="31">
        <f t="shared" si="135"/>
        <v>37</v>
      </c>
      <c r="J454" s="31">
        <f t="shared" si="135"/>
        <v>55</v>
      </c>
      <c r="K454" s="32">
        <f t="shared" si="135"/>
        <v>6407.9761472317605</v>
      </c>
      <c r="L454" s="32">
        <f t="shared" si="135"/>
        <v>1442.1774290671999</v>
      </c>
      <c r="M454" s="32">
        <f t="shared" si="135"/>
        <v>2179.6514284195046</v>
      </c>
      <c r="N454" s="32">
        <f t="shared" si="135"/>
        <v>1091.3537302120803</v>
      </c>
      <c r="O454" s="32">
        <f t="shared" si="135"/>
        <v>1694.7935595329759</v>
      </c>
      <c r="P454" s="4">
        <f t="shared" si="131"/>
        <v>0</v>
      </c>
      <c r="Q454" s="24">
        <f t="shared" si="132"/>
        <v>0</v>
      </c>
      <c r="R454" s="25">
        <f t="shared" si="120"/>
        <v>0</v>
      </c>
      <c r="S454" s="26">
        <f t="shared" si="121"/>
        <v>0</v>
      </c>
      <c r="T454" s="25"/>
    </row>
    <row r="455" spans="1:20" ht="20.45" customHeight="1" x14ac:dyDescent="0.25">
      <c r="A455" s="88"/>
      <c r="B455" s="37" t="s">
        <v>23</v>
      </c>
      <c r="C455" s="54" t="s">
        <v>18</v>
      </c>
      <c r="D455" s="57">
        <f>'[1]КС 2023'!$AA$1470</f>
        <v>7</v>
      </c>
      <c r="E455" s="56">
        <f>'[1]КС 2023'!$GG$1470</f>
        <v>274.08169810895998</v>
      </c>
      <c r="F455" s="57">
        <f t="shared" si="128"/>
        <v>7</v>
      </c>
      <c r="G455" s="57">
        <f>'[1]КС 2023'!$J$1470</f>
        <v>2</v>
      </c>
      <c r="H455" s="57">
        <f>'[1]КС 2023'!$N$1470</f>
        <v>5</v>
      </c>
      <c r="I455" s="57">
        <f>'[1]КС 2023'!$S$1470</f>
        <v>0</v>
      </c>
      <c r="J455" s="57">
        <f>'[1]КС 2023'!$Z$1470</f>
        <v>0</v>
      </c>
      <c r="K455" s="56">
        <f t="shared" si="129"/>
        <v>274.08169810895993</v>
      </c>
      <c r="L455" s="56">
        <f>'[1]КС 2023'!$CO$1470</f>
        <v>78.309056602559991</v>
      </c>
      <c r="M455" s="56">
        <f>'[1]КС 2023'!$DM$1470</f>
        <v>195.77264150639996</v>
      </c>
      <c r="N455" s="56">
        <f>'[1]КС 2023'!$EK$1470</f>
        <v>0</v>
      </c>
      <c r="O455" s="56">
        <f>'[1]КС 2023'!$GA$1470</f>
        <v>0</v>
      </c>
      <c r="P455" s="4">
        <f t="shared" si="131"/>
        <v>0</v>
      </c>
      <c r="Q455" s="24">
        <f t="shared" si="132"/>
        <v>0</v>
      </c>
      <c r="R455" s="25">
        <f t="shared" si="120"/>
        <v>0</v>
      </c>
      <c r="S455" s="26">
        <f t="shared" si="121"/>
        <v>0</v>
      </c>
      <c r="T455" s="25"/>
    </row>
    <row r="456" spans="1:20" ht="20.45" customHeight="1" x14ac:dyDescent="0.25">
      <c r="A456" s="88"/>
      <c r="B456" s="37" t="s">
        <v>24</v>
      </c>
      <c r="C456" s="54" t="s">
        <v>18</v>
      </c>
      <c r="D456" s="57">
        <f>'[1]КС 2023'!$AA$1472</f>
        <v>3</v>
      </c>
      <c r="E456" s="56">
        <f>'[1]КС 2023'!$GG$1472</f>
        <v>126.91467794207998</v>
      </c>
      <c r="F456" s="57">
        <f t="shared" si="128"/>
        <v>3</v>
      </c>
      <c r="G456" s="57">
        <f>'[1]КС 2023'!$J$1472</f>
        <v>0</v>
      </c>
      <c r="H456" s="57">
        <f>'[1]КС 2023'!$N$1472</f>
        <v>1</v>
      </c>
      <c r="I456" s="57">
        <f>'[1]КС 2023'!$S$1472</f>
        <v>1</v>
      </c>
      <c r="J456" s="57">
        <f>'[1]КС 2023'!$Z$1472</f>
        <v>1</v>
      </c>
      <c r="K456" s="56">
        <f t="shared" si="129"/>
        <v>126.91467794207998</v>
      </c>
      <c r="L456" s="56">
        <f>'[1]КС 2023'!$CO$1472</f>
        <v>0</v>
      </c>
      <c r="M456" s="56">
        <f>'[1]КС 2023'!$DM$1472</f>
        <v>42.304892647359992</v>
      </c>
      <c r="N456" s="56">
        <f>'[1]КС 2023'!$EK$1472</f>
        <v>42.304892647359992</v>
      </c>
      <c r="O456" s="56">
        <f>'[1]КС 2023'!$GA$1472</f>
        <v>42.304892647359992</v>
      </c>
      <c r="P456" s="4">
        <f t="shared" si="131"/>
        <v>0</v>
      </c>
      <c r="Q456" s="24">
        <f t="shared" si="132"/>
        <v>0</v>
      </c>
      <c r="R456" s="25">
        <f t="shared" si="120"/>
        <v>0</v>
      </c>
      <c r="S456" s="26">
        <f t="shared" si="121"/>
        <v>0</v>
      </c>
      <c r="T456" s="25"/>
    </row>
    <row r="457" spans="1:20" ht="20.45" customHeight="1" x14ac:dyDescent="0.25">
      <c r="A457" s="88"/>
      <c r="B457" s="37" t="s">
        <v>50</v>
      </c>
      <c r="C457" s="54" t="s">
        <v>18</v>
      </c>
      <c r="D457" s="57">
        <f>'[1]КС 2023'!$AA$1475</f>
        <v>4</v>
      </c>
      <c r="E457" s="56">
        <f>'[1]КС 2023'!$GG$1475</f>
        <v>248.79840019616145</v>
      </c>
      <c r="F457" s="57">
        <f t="shared" si="128"/>
        <v>4</v>
      </c>
      <c r="G457" s="57">
        <f>'[1]КС 2023'!$J$1475</f>
        <v>0</v>
      </c>
      <c r="H457" s="57">
        <f>'[1]КС 2023'!$N$1475</f>
        <v>3</v>
      </c>
      <c r="I457" s="57">
        <f>'[1]КС 2023'!$S$1475</f>
        <v>1</v>
      </c>
      <c r="J457" s="57">
        <f>'[1]КС 2023'!$Z$1475</f>
        <v>0</v>
      </c>
      <c r="K457" s="56">
        <f t="shared" si="129"/>
        <v>248.79840019616142</v>
      </c>
      <c r="L457" s="56">
        <f>'[1]КС 2023'!$CO$1475</f>
        <v>0</v>
      </c>
      <c r="M457" s="56">
        <f>'[1]КС 2023'!$DM$1475</f>
        <v>186.59880014712107</v>
      </c>
      <c r="N457" s="56">
        <f>'[1]КС 2023'!$EK$1475</f>
        <v>62.199600049040363</v>
      </c>
      <c r="O457" s="56">
        <f>'[1]КС 2023'!$GA$1475</f>
        <v>0</v>
      </c>
      <c r="P457" s="4">
        <f t="shared" si="131"/>
        <v>0</v>
      </c>
      <c r="Q457" s="24">
        <f t="shared" si="132"/>
        <v>0</v>
      </c>
      <c r="R457" s="25">
        <f t="shared" si="120"/>
        <v>0</v>
      </c>
      <c r="S457" s="26">
        <f t="shared" si="121"/>
        <v>0</v>
      </c>
      <c r="T457" s="25"/>
    </row>
    <row r="458" spans="1:20" ht="20.45" customHeight="1" x14ac:dyDescent="0.25">
      <c r="A458" s="88"/>
      <c r="B458" s="37" t="s">
        <v>94</v>
      </c>
      <c r="C458" s="54" t="s">
        <v>18</v>
      </c>
      <c r="D458" s="57">
        <f>'[1]КС 2023'!$AA$1477</f>
        <v>1</v>
      </c>
      <c r="E458" s="56">
        <f>'[1]КС 2023'!$GG$1477</f>
        <v>115.93340793574396</v>
      </c>
      <c r="F458" s="57">
        <f t="shared" si="128"/>
        <v>1</v>
      </c>
      <c r="G458" s="57">
        <f>'[1]КС 2023'!$J$1477</f>
        <v>0</v>
      </c>
      <c r="H458" s="57">
        <f>'[1]КС 2023'!$N$1477</f>
        <v>1</v>
      </c>
      <c r="I458" s="57">
        <f>'[1]КС 2023'!$S$1477</f>
        <v>0</v>
      </c>
      <c r="J458" s="57">
        <f>'[1]КС 2023'!$Z$1477</f>
        <v>0</v>
      </c>
      <c r="K458" s="56">
        <f t="shared" si="129"/>
        <v>115.93340793574396</v>
      </c>
      <c r="L458" s="56">
        <f>'[1]КС 2023'!$CO$1477</f>
        <v>0</v>
      </c>
      <c r="M458" s="56">
        <f>'[1]КС 2023'!$DM$1477</f>
        <v>115.93340793574396</v>
      </c>
      <c r="N458" s="56">
        <f>'[1]КС 2023'!$EK$1477</f>
        <v>0</v>
      </c>
      <c r="O458" s="56">
        <f>'[1]КС 2023'!$GA$1477</f>
        <v>0</v>
      </c>
      <c r="P458" s="4">
        <f t="shared" si="131"/>
        <v>0</v>
      </c>
      <c r="Q458" s="24">
        <f t="shared" si="132"/>
        <v>0</v>
      </c>
      <c r="R458" s="25">
        <f t="shared" si="120"/>
        <v>0</v>
      </c>
      <c r="S458" s="26">
        <f t="shared" si="121"/>
        <v>0</v>
      </c>
      <c r="T458" s="25"/>
    </row>
    <row r="459" spans="1:20" ht="20.45" customHeight="1" x14ac:dyDescent="0.25">
      <c r="A459" s="88"/>
      <c r="B459" s="37" t="s">
        <v>25</v>
      </c>
      <c r="C459" s="54" t="s">
        <v>18</v>
      </c>
      <c r="D459" s="57">
        <f>'[1]КС 2023'!$AA$1479</f>
        <v>65</v>
      </c>
      <c r="E459" s="56">
        <f>'[1]КС 2023'!$GG$1479</f>
        <v>1291.6493818927997</v>
      </c>
      <c r="F459" s="57">
        <f t="shared" si="128"/>
        <v>65</v>
      </c>
      <c r="G459" s="57">
        <f>'[1]КС 2023'!$J$1479</f>
        <v>26</v>
      </c>
      <c r="H459" s="57">
        <f>'[1]КС 2023'!$N$1479</f>
        <v>19</v>
      </c>
      <c r="I459" s="57">
        <f>'[1]КС 2023'!$S$1479</f>
        <v>7</v>
      </c>
      <c r="J459" s="57">
        <f>'[1]КС 2023'!$Z$1479</f>
        <v>13</v>
      </c>
      <c r="K459" s="56">
        <f t="shared" si="129"/>
        <v>1291.6493818928</v>
      </c>
      <c r="L459" s="56">
        <f>'[1]КС 2023'!$CO$1479</f>
        <v>562.56506179999997</v>
      </c>
      <c r="M459" s="56">
        <f>'[1]КС 2023'!$DM$1479</f>
        <v>342.03955757439996</v>
      </c>
      <c r="N459" s="56">
        <f>'[1]КС 2023'!$EK$1479</f>
        <v>126.0145738432</v>
      </c>
      <c r="O459" s="56">
        <f>'[1]КС 2023'!$GA$1479</f>
        <v>261.03018867519995</v>
      </c>
      <c r="P459" s="4">
        <f t="shared" si="131"/>
        <v>0</v>
      </c>
      <c r="Q459" s="24">
        <f t="shared" si="132"/>
        <v>0</v>
      </c>
      <c r="R459" s="25">
        <f t="shared" si="120"/>
        <v>0</v>
      </c>
      <c r="S459" s="26">
        <f t="shared" si="121"/>
        <v>0</v>
      </c>
      <c r="T459" s="25"/>
    </row>
    <row r="460" spans="1:20" ht="20.45" customHeight="1" x14ac:dyDescent="0.25">
      <c r="A460" s="88"/>
      <c r="B460" s="37" t="s">
        <v>26</v>
      </c>
      <c r="C460" s="54" t="s">
        <v>18</v>
      </c>
      <c r="D460" s="57">
        <f>'[1]КС 2023'!$AA$1481</f>
        <v>23</v>
      </c>
      <c r="E460" s="56">
        <f>'[1]КС 2023'!$GG$1481</f>
        <v>866.58000898447983</v>
      </c>
      <c r="F460" s="57">
        <f t="shared" si="128"/>
        <v>23</v>
      </c>
      <c r="G460" s="57">
        <f>'[1]КС 2023'!$J$1481</f>
        <v>1</v>
      </c>
      <c r="H460" s="57">
        <f>'[1]КС 2023'!$N$1481</f>
        <v>9</v>
      </c>
      <c r="I460" s="57">
        <f>'[1]КС 2023'!$S$1481</f>
        <v>3</v>
      </c>
      <c r="J460" s="57">
        <f>'[1]КС 2023'!$Z$1481</f>
        <v>10</v>
      </c>
      <c r="K460" s="56">
        <f t="shared" si="129"/>
        <v>866.58000898447972</v>
      </c>
      <c r="L460" s="56">
        <f>'[1]КС 2023'!$CO$1481</f>
        <v>33.303851658559992</v>
      </c>
      <c r="M460" s="56">
        <f>'[1]КС 2023'!$DM$1481</f>
        <v>350.37030827679996</v>
      </c>
      <c r="N460" s="56">
        <f>'[1]КС 2023'!$EK$1481</f>
        <v>99.911554975679977</v>
      </c>
      <c r="O460" s="56">
        <f>'[1]КС 2023'!$GA$1481</f>
        <v>382.99429407343985</v>
      </c>
      <c r="P460" s="4">
        <f t="shared" si="131"/>
        <v>0</v>
      </c>
      <c r="Q460" s="24">
        <f t="shared" si="132"/>
        <v>0</v>
      </c>
      <c r="R460" s="25">
        <f t="shared" si="120"/>
        <v>0</v>
      </c>
      <c r="S460" s="26">
        <f t="shared" si="121"/>
        <v>0</v>
      </c>
      <c r="T460" s="25"/>
    </row>
    <row r="461" spans="1:20" ht="20.45" customHeight="1" x14ac:dyDescent="0.25">
      <c r="A461" s="88"/>
      <c r="B461" s="58" t="s">
        <v>47</v>
      </c>
      <c r="C461" s="54" t="s">
        <v>18</v>
      </c>
      <c r="D461" s="57">
        <f>'[1]КС 2023'!$AA$1484</f>
        <v>1</v>
      </c>
      <c r="E461" s="56">
        <f>'[1]КС 2023'!$GG$1484</f>
        <v>76.958900454239995</v>
      </c>
      <c r="F461" s="57">
        <f t="shared" si="128"/>
        <v>1</v>
      </c>
      <c r="G461" s="57">
        <f>'[1]КС 2023'!$J$1484</f>
        <v>0</v>
      </c>
      <c r="H461" s="57">
        <f>'[1]КС 2023'!$N$1484</f>
        <v>1</v>
      </c>
      <c r="I461" s="57">
        <f>'[1]КС 2023'!$S$1484</f>
        <v>0</v>
      </c>
      <c r="J461" s="57">
        <f>'[1]КС 2023'!$Z$1484</f>
        <v>0</v>
      </c>
      <c r="K461" s="56">
        <f t="shared" si="129"/>
        <v>76.958900454239995</v>
      </c>
      <c r="L461" s="56">
        <f>'[1]КС 2023'!$CO$1484</f>
        <v>0</v>
      </c>
      <c r="M461" s="56">
        <f>'[1]КС 2023'!$DM$1484</f>
        <v>76.958900454239995</v>
      </c>
      <c r="N461" s="56">
        <f>'[1]КС 2023'!$EK$1484</f>
        <v>0</v>
      </c>
      <c r="O461" s="56">
        <f>'[1]КС 2023'!$GA$1484</f>
        <v>0</v>
      </c>
      <c r="P461" s="4">
        <f t="shared" si="131"/>
        <v>0</v>
      </c>
      <c r="Q461" s="24">
        <f t="shared" si="132"/>
        <v>0</v>
      </c>
      <c r="R461" s="25">
        <f t="shared" si="120"/>
        <v>0</v>
      </c>
      <c r="S461" s="26">
        <f t="shared" si="121"/>
        <v>0</v>
      </c>
      <c r="T461" s="25"/>
    </row>
    <row r="462" spans="1:20" ht="20.45" customHeight="1" x14ac:dyDescent="0.25">
      <c r="A462" s="88"/>
      <c r="B462" s="37" t="s">
        <v>40</v>
      </c>
      <c r="C462" s="54" t="s">
        <v>18</v>
      </c>
      <c r="D462" s="57">
        <f>'[1]КС 2023'!$AA$1486</f>
        <v>1</v>
      </c>
      <c r="E462" s="56">
        <f>'[1]КС 2023'!$GG$1486</f>
        <v>27.453175015839996</v>
      </c>
      <c r="F462" s="57">
        <f t="shared" si="128"/>
        <v>1</v>
      </c>
      <c r="G462" s="57">
        <f>'[1]КС 2023'!$J$1486</f>
        <v>0</v>
      </c>
      <c r="H462" s="57">
        <f>'[1]КС 2023'!$N$1486</f>
        <v>0</v>
      </c>
      <c r="I462" s="57">
        <f>'[1]КС 2023'!$S$1486</f>
        <v>1</v>
      </c>
      <c r="J462" s="57">
        <f>'[1]КС 2023'!$Z$1486</f>
        <v>0</v>
      </c>
      <c r="K462" s="56">
        <f t="shared" si="129"/>
        <v>27.453175015839996</v>
      </c>
      <c r="L462" s="56">
        <f>'[1]КС 2023'!$CO$1486</f>
        <v>0</v>
      </c>
      <c r="M462" s="56">
        <f>'[1]КС 2023'!$DM$1486</f>
        <v>0</v>
      </c>
      <c r="N462" s="56">
        <f>'[1]КС 2023'!$EK$1486</f>
        <v>27.453175015839996</v>
      </c>
      <c r="O462" s="56">
        <f>'[1]КС 2023'!$GA$1486</f>
        <v>0</v>
      </c>
      <c r="P462" s="4">
        <f t="shared" si="131"/>
        <v>0</v>
      </c>
      <c r="Q462" s="24">
        <f t="shared" si="132"/>
        <v>0</v>
      </c>
      <c r="R462" s="25">
        <f t="shared" si="120"/>
        <v>0</v>
      </c>
      <c r="S462" s="26">
        <f t="shared" si="121"/>
        <v>0</v>
      </c>
      <c r="T462" s="25"/>
    </row>
    <row r="463" spans="1:20" ht="20.45" customHeight="1" x14ac:dyDescent="0.25">
      <c r="A463" s="88"/>
      <c r="B463" s="69" t="s">
        <v>41</v>
      </c>
      <c r="C463" s="54" t="s">
        <v>18</v>
      </c>
      <c r="D463" s="57">
        <f>'[1]КС 2023'!$AA$1488</f>
        <v>23</v>
      </c>
      <c r="E463" s="56">
        <f>'[1]КС 2023'!$GG$1488</f>
        <v>430.02473323992001</v>
      </c>
      <c r="F463" s="57">
        <f t="shared" si="128"/>
        <v>23</v>
      </c>
      <c r="G463" s="57">
        <f>'[1]КС 2023'!$J$1488</f>
        <v>3</v>
      </c>
      <c r="H463" s="57">
        <f>'[1]КС 2023'!$N$1488</f>
        <v>5</v>
      </c>
      <c r="I463" s="57">
        <f>'[1]КС 2023'!$S$1488</f>
        <v>4</v>
      </c>
      <c r="J463" s="57">
        <f>'[1]КС 2023'!$Z$1488</f>
        <v>11</v>
      </c>
      <c r="K463" s="56">
        <f t="shared" si="129"/>
        <v>430.02473323992001</v>
      </c>
      <c r="L463" s="56">
        <f>'[1]КС 2023'!$CO$1488</f>
        <v>52.656089784480002</v>
      </c>
      <c r="M463" s="56">
        <f>'[1]КС 2023'!$DM$1488</f>
        <v>87.760149640800009</v>
      </c>
      <c r="N463" s="56">
        <f>'[1]КС 2023'!$EK$1488</f>
        <v>70.208119712639999</v>
      </c>
      <c r="O463" s="56">
        <f>'[1]КС 2023'!$GA$1488</f>
        <v>219.40037410199997</v>
      </c>
      <c r="P463" s="4">
        <f t="shared" si="131"/>
        <v>0</v>
      </c>
      <c r="Q463" s="24">
        <f t="shared" si="132"/>
        <v>0</v>
      </c>
      <c r="R463" s="25">
        <f t="shared" si="120"/>
        <v>0</v>
      </c>
      <c r="S463" s="26">
        <f t="shared" si="121"/>
        <v>0</v>
      </c>
      <c r="T463" s="25"/>
    </row>
    <row r="464" spans="1:20" ht="20.45" customHeight="1" x14ac:dyDescent="0.25">
      <c r="A464" s="88"/>
      <c r="B464" s="37" t="s">
        <v>27</v>
      </c>
      <c r="C464" s="54" t="s">
        <v>18</v>
      </c>
      <c r="D464" s="57">
        <f>'[1]КС 2023'!$AA$1490</f>
        <v>13</v>
      </c>
      <c r="E464" s="56">
        <f>'[1]КС 2023'!$GG$1490</f>
        <v>762.11814052169575</v>
      </c>
      <c r="F464" s="57">
        <f t="shared" si="128"/>
        <v>13</v>
      </c>
      <c r="G464" s="57">
        <f>'[1]КС 2023'!$J$1490</f>
        <v>5</v>
      </c>
      <c r="H464" s="57">
        <f>'[1]КС 2023'!$N$1490</f>
        <v>3</v>
      </c>
      <c r="I464" s="57">
        <f>'[1]КС 2023'!$S$1490</f>
        <v>2</v>
      </c>
      <c r="J464" s="57">
        <f>'[1]КС 2023'!$Z$1490</f>
        <v>3</v>
      </c>
      <c r="K464" s="56">
        <f t="shared" si="129"/>
        <v>762.11814052169598</v>
      </c>
      <c r="L464" s="56">
        <f>'[1]КС 2023'!$CO$1490</f>
        <v>288.03331164159999</v>
      </c>
      <c r="M464" s="56">
        <f>'[1]КС 2023'!$DM$1490</f>
        <v>171.46983083663997</v>
      </c>
      <c r="N464" s="56">
        <f>'[1]КС 2023'!$EK$1490</f>
        <v>113.86316850831999</v>
      </c>
      <c r="O464" s="56">
        <f>'[1]КС 2023'!$GA$1490</f>
        <v>188.75182953513598</v>
      </c>
      <c r="P464" s="4">
        <f t="shared" si="131"/>
        <v>0</v>
      </c>
      <c r="Q464" s="24">
        <f t="shared" si="132"/>
        <v>0</v>
      </c>
      <c r="R464" s="25">
        <f t="shared" si="120"/>
        <v>0</v>
      </c>
      <c r="S464" s="26">
        <f t="shared" si="121"/>
        <v>0</v>
      </c>
      <c r="T464" s="25"/>
    </row>
    <row r="465" spans="1:20" ht="20.45" customHeight="1" x14ac:dyDescent="0.25">
      <c r="A465" s="88"/>
      <c r="B465" s="37" t="s">
        <v>28</v>
      </c>
      <c r="C465" s="54" t="s">
        <v>18</v>
      </c>
      <c r="D465" s="57">
        <f>'[1]КС 2023'!$AA$1493</f>
        <v>68</v>
      </c>
      <c r="E465" s="56">
        <f>'[1]КС 2023'!$GG$1493</f>
        <v>2148.7591466879999</v>
      </c>
      <c r="F465" s="57">
        <f t="shared" si="128"/>
        <v>68</v>
      </c>
      <c r="G465" s="57">
        <f>'[1]КС 2023'!$J$1493</f>
        <v>14</v>
      </c>
      <c r="H465" s="57">
        <f>'[1]КС 2023'!$N$1493</f>
        <v>20</v>
      </c>
      <c r="I465" s="57">
        <f>'[1]КС 2023'!$S$1493</f>
        <v>18</v>
      </c>
      <c r="J465" s="57">
        <f>'[1]КС 2023'!$Z$1493</f>
        <v>16</v>
      </c>
      <c r="K465" s="56">
        <f t="shared" si="129"/>
        <v>2148.7591466879999</v>
      </c>
      <c r="L465" s="56">
        <f>'[1]КС 2023'!$CO$1493</f>
        <v>427.31005757999998</v>
      </c>
      <c r="M465" s="56">
        <f>'[1]КС 2023'!$DM$1493</f>
        <v>610.4429394</v>
      </c>
      <c r="N465" s="56">
        <f>'[1]КС 2023'!$EK$1493</f>
        <v>549.3986454599999</v>
      </c>
      <c r="O465" s="56">
        <f>'[1]КС 2023'!$GA$1493</f>
        <v>561.60750424799994</v>
      </c>
      <c r="P465" s="4">
        <f t="shared" si="131"/>
        <v>0</v>
      </c>
      <c r="Q465" s="24">
        <f t="shared" si="132"/>
        <v>0</v>
      </c>
      <c r="R465" s="25">
        <f t="shared" si="120"/>
        <v>0</v>
      </c>
      <c r="S465" s="26">
        <f t="shared" si="121"/>
        <v>0</v>
      </c>
      <c r="T465" s="25"/>
    </row>
    <row r="466" spans="1:20" ht="20.45" customHeight="1" x14ac:dyDescent="0.25">
      <c r="A466" s="88"/>
      <c r="B466" s="37" t="s">
        <v>29</v>
      </c>
      <c r="C466" s="54" t="s">
        <v>18</v>
      </c>
      <c r="D466" s="57">
        <f>'[1]КС 2023'!$AA$1495</f>
        <v>1</v>
      </c>
      <c r="E466" s="56">
        <f>'[1]КС 2023'!$GG$1495</f>
        <v>38.704476251839992</v>
      </c>
      <c r="F466" s="57">
        <f t="shared" si="128"/>
        <v>1</v>
      </c>
      <c r="G466" s="57">
        <f>'[1]КС 2023'!$J$1495</f>
        <v>0</v>
      </c>
      <c r="H466" s="57">
        <f>'[1]КС 2023'!$N$1495</f>
        <v>0</v>
      </c>
      <c r="I466" s="57">
        <f>'[1]КС 2023'!$S$1495</f>
        <v>0</v>
      </c>
      <c r="J466" s="57">
        <f>'[1]КС 2023'!$Z$1495</f>
        <v>1</v>
      </c>
      <c r="K466" s="56">
        <f t="shared" si="129"/>
        <v>38.704476251839992</v>
      </c>
      <c r="L466" s="56">
        <f>'[1]КС 2023'!$CO$1495</f>
        <v>0</v>
      </c>
      <c r="M466" s="56">
        <f>'[1]КС 2023'!$DM$1495</f>
        <v>0</v>
      </c>
      <c r="N466" s="56">
        <f>'[1]КС 2023'!$EK$1495</f>
        <v>0</v>
      </c>
      <c r="O466" s="56">
        <f>'[1]КС 2023'!$GA$1495</f>
        <v>38.704476251839992</v>
      </c>
      <c r="P466" s="4">
        <f t="shared" si="131"/>
        <v>0</v>
      </c>
      <c r="Q466" s="24">
        <f t="shared" si="132"/>
        <v>0</v>
      </c>
      <c r="R466" s="25">
        <f t="shared" ref="R466:R529" si="136">F466-D466</f>
        <v>0</v>
      </c>
      <c r="S466" s="26">
        <f t="shared" ref="S466:S529" si="137">K466-E466</f>
        <v>0</v>
      </c>
      <c r="T466" s="25"/>
    </row>
    <row r="467" spans="1:20" ht="20.45" customHeight="1" x14ac:dyDescent="0.25">
      <c r="A467" s="88"/>
      <c r="B467" s="111" t="s">
        <v>95</v>
      </c>
      <c r="C467" s="112"/>
      <c r="D467" s="85">
        <f>D420</f>
        <v>924</v>
      </c>
      <c r="E467" s="95">
        <f t="shared" ref="E467:O467" si="138">E420</f>
        <v>34721.290964077722</v>
      </c>
      <c r="F467" s="113">
        <f t="shared" si="138"/>
        <v>924</v>
      </c>
      <c r="G467" s="113">
        <f t="shared" si="138"/>
        <v>264</v>
      </c>
      <c r="H467" s="113">
        <f t="shared" si="138"/>
        <v>333</v>
      </c>
      <c r="I467" s="113">
        <f t="shared" si="138"/>
        <v>127</v>
      </c>
      <c r="J467" s="113">
        <f t="shared" si="138"/>
        <v>200</v>
      </c>
      <c r="K467" s="115">
        <f t="shared" si="138"/>
        <v>34721.290964077714</v>
      </c>
      <c r="L467" s="95">
        <f t="shared" si="138"/>
        <v>9126.6466634605495</v>
      </c>
      <c r="M467" s="95">
        <f t="shared" si="138"/>
        <v>12442.844676271263</v>
      </c>
      <c r="N467" s="95">
        <f t="shared" si="138"/>
        <v>4896.0804962215507</v>
      </c>
      <c r="O467" s="95">
        <f t="shared" si="138"/>
        <v>8255.719128124354</v>
      </c>
      <c r="P467" s="4">
        <f t="shared" si="131"/>
        <v>0</v>
      </c>
      <c r="Q467" s="24">
        <f t="shared" si="132"/>
        <v>0</v>
      </c>
      <c r="R467" s="25">
        <f t="shared" si="136"/>
        <v>0</v>
      </c>
      <c r="S467" s="26">
        <f t="shared" si="137"/>
        <v>0</v>
      </c>
      <c r="T467" s="25"/>
    </row>
    <row r="468" spans="1:20" ht="20.45" customHeight="1" x14ac:dyDescent="0.25">
      <c r="A468" s="87" t="s">
        <v>96</v>
      </c>
      <c r="B468" s="50" t="s">
        <v>17</v>
      </c>
      <c r="C468" s="50" t="s">
        <v>18</v>
      </c>
      <c r="D468" s="22">
        <f t="shared" ref="D468:O468" si="139">SUBTOTAL(9,D469:D496)</f>
        <v>344</v>
      </c>
      <c r="E468" s="23">
        <f t="shared" si="139"/>
        <v>14381.774622075322</v>
      </c>
      <c r="F468" s="22">
        <f t="shared" si="139"/>
        <v>344</v>
      </c>
      <c r="G468" s="22">
        <f t="shared" si="139"/>
        <v>84</v>
      </c>
      <c r="H468" s="22">
        <f t="shared" si="139"/>
        <v>87</v>
      </c>
      <c r="I468" s="22">
        <f t="shared" si="139"/>
        <v>87</v>
      </c>
      <c r="J468" s="22">
        <f t="shared" si="139"/>
        <v>86</v>
      </c>
      <c r="K468" s="23">
        <f t="shared" si="139"/>
        <v>14381.774622075322</v>
      </c>
      <c r="L468" s="23">
        <f t="shared" si="139"/>
        <v>3798.0471774560547</v>
      </c>
      <c r="M468" s="23">
        <f t="shared" si="139"/>
        <v>3290.172057680983</v>
      </c>
      <c r="N468" s="23">
        <f t="shared" si="139"/>
        <v>3348.5169968818946</v>
      </c>
      <c r="O468" s="23">
        <f t="shared" si="139"/>
        <v>3945.0383900563879</v>
      </c>
      <c r="P468" s="4">
        <f t="shared" si="131"/>
        <v>0</v>
      </c>
      <c r="Q468" s="24">
        <f t="shared" si="132"/>
        <v>0</v>
      </c>
      <c r="R468" s="25">
        <f t="shared" si="136"/>
        <v>0</v>
      </c>
      <c r="S468" s="26">
        <f t="shared" si="137"/>
        <v>0</v>
      </c>
      <c r="T468" s="25"/>
    </row>
    <row r="469" spans="1:20" ht="20.45" customHeight="1" x14ac:dyDescent="0.25">
      <c r="A469" s="88"/>
      <c r="B469" s="52" t="s">
        <v>19</v>
      </c>
      <c r="C469" s="53" t="s">
        <v>18</v>
      </c>
      <c r="D469" s="31">
        <f>SUBTOTAL(9,D470:D471)</f>
        <v>30</v>
      </c>
      <c r="E469" s="32">
        <f t="shared" ref="E469:O469" si="140">SUBTOTAL(9,E470:E471)</f>
        <v>1224.3056998412126</v>
      </c>
      <c r="F469" s="31">
        <f t="shared" si="140"/>
        <v>30</v>
      </c>
      <c r="G469" s="31">
        <f t="shared" si="140"/>
        <v>6</v>
      </c>
      <c r="H469" s="31">
        <f t="shared" si="140"/>
        <v>7</v>
      </c>
      <c r="I469" s="31">
        <f t="shared" si="140"/>
        <v>8</v>
      </c>
      <c r="J469" s="31">
        <f t="shared" si="140"/>
        <v>9</v>
      </c>
      <c r="K469" s="32">
        <f t="shared" si="140"/>
        <v>1224.3056998412126</v>
      </c>
      <c r="L469" s="32">
        <f t="shared" si="140"/>
        <v>270.60145518621596</v>
      </c>
      <c r="M469" s="32">
        <f t="shared" si="140"/>
        <v>253.40276399474399</v>
      </c>
      <c r="N469" s="32">
        <f t="shared" si="140"/>
        <v>308.90375726621596</v>
      </c>
      <c r="O469" s="32">
        <f t="shared" si="140"/>
        <v>391.39772339403675</v>
      </c>
      <c r="P469" s="4">
        <f t="shared" si="131"/>
        <v>0</v>
      </c>
      <c r="Q469" s="24">
        <f t="shared" si="132"/>
        <v>0</v>
      </c>
      <c r="R469" s="25">
        <f t="shared" si="136"/>
        <v>0</v>
      </c>
      <c r="S469" s="26">
        <f t="shared" si="137"/>
        <v>0</v>
      </c>
      <c r="T469" s="25"/>
    </row>
    <row r="470" spans="1:20" ht="20.45" customHeight="1" x14ac:dyDescent="0.25">
      <c r="A470" s="88"/>
      <c r="B470" s="37" t="s">
        <v>20</v>
      </c>
      <c r="C470" s="54" t="s">
        <v>18</v>
      </c>
      <c r="D470" s="57">
        <f>'[1]КС 2023'!$AA$1499</f>
        <v>5</v>
      </c>
      <c r="E470" s="56">
        <f>'[1]КС 2023'!$GG$1499</f>
        <v>101.50110051199997</v>
      </c>
      <c r="F470" s="57">
        <f t="shared" ref="F470:F496" si="141">G470+H470+I470+J470</f>
        <v>5</v>
      </c>
      <c r="G470" s="57">
        <f>'[1]КС 2023'!$J$1499</f>
        <v>0</v>
      </c>
      <c r="H470" s="57">
        <f>'[1]КС 2023'!$N$1499</f>
        <v>1</v>
      </c>
      <c r="I470" s="57">
        <f>'[1]КС 2023'!$S$1499</f>
        <v>2</v>
      </c>
      <c r="J470" s="57">
        <f>'[1]КС 2023'!$Z$1499</f>
        <v>2</v>
      </c>
      <c r="K470" s="56">
        <f t="shared" ref="K470:K496" si="142">L470+M470+N470+O470</f>
        <v>101.50110051199998</v>
      </c>
      <c r="L470" s="56">
        <f>'[1]КС 2023'!$CO$1499</f>
        <v>0</v>
      </c>
      <c r="M470" s="56">
        <f>'[1]КС 2023'!$DM$1499</f>
        <v>19.151151039999995</v>
      </c>
      <c r="N470" s="56">
        <f>'[1]КС 2023'!$EK$1499</f>
        <v>38.30230207999999</v>
      </c>
      <c r="O470" s="56">
        <f>'[1]КС 2023'!$GA$1499</f>
        <v>44.047647391999995</v>
      </c>
      <c r="P470" s="4">
        <f t="shared" si="131"/>
        <v>0</v>
      </c>
      <c r="Q470" s="24">
        <f t="shared" si="132"/>
        <v>0</v>
      </c>
      <c r="R470" s="25">
        <f t="shared" si="136"/>
        <v>0</v>
      </c>
      <c r="S470" s="26">
        <f t="shared" si="137"/>
        <v>0</v>
      </c>
      <c r="T470" s="25"/>
    </row>
    <row r="471" spans="1:20" ht="20.45" customHeight="1" x14ac:dyDescent="0.25">
      <c r="A471" s="88"/>
      <c r="B471" s="37" t="s">
        <v>19</v>
      </c>
      <c r="C471" s="54" t="s">
        <v>18</v>
      </c>
      <c r="D471" s="57">
        <f>'[1]КС 2023'!$AA$1501</f>
        <v>25</v>
      </c>
      <c r="E471" s="56">
        <f>'[1]КС 2023'!$GG$1501</f>
        <v>1122.8045993292126</v>
      </c>
      <c r="F471" s="57">
        <f t="shared" si="141"/>
        <v>25</v>
      </c>
      <c r="G471" s="57">
        <f>'[1]КС 2023'!$J$1501</f>
        <v>6</v>
      </c>
      <c r="H471" s="57">
        <f>'[1]КС 2023'!$N$1501</f>
        <v>6</v>
      </c>
      <c r="I471" s="57">
        <f>'[1]КС 2023'!$S$1501</f>
        <v>6</v>
      </c>
      <c r="J471" s="57">
        <f>'[1]КС 2023'!$Z$1501</f>
        <v>7</v>
      </c>
      <c r="K471" s="56">
        <f t="shared" si="142"/>
        <v>1122.8045993292126</v>
      </c>
      <c r="L471" s="56">
        <f>'[1]КС 2023'!$CO$1501</f>
        <v>270.60145518621596</v>
      </c>
      <c r="M471" s="56">
        <f>'[1]КС 2023'!$DM$1501</f>
        <v>234.25161295474399</v>
      </c>
      <c r="N471" s="56">
        <f>'[1]КС 2023'!$EK$1501</f>
        <v>270.60145518621596</v>
      </c>
      <c r="O471" s="56">
        <f>'[1]КС 2023'!$GA$1501</f>
        <v>347.35007600203676</v>
      </c>
      <c r="P471" s="4">
        <f t="shared" si="131"/>
        <v>0</v>
      </c>
      <c r="Q471" s="24">
        <f t="shared" si="132"/>
        <v>0</v>
      </c>
      <c r="R471" s="25">
        <f t="shared" si="136"/>
        <v>0</v>
      </c>
      <c r="S471" s="26">
        <f t="shared" si="137"/>
        <v>0</v>
      </c>
      <c r="T471" s="25"/>
    </row>
    <row r="472" spans="1:20" ht="20.45" customHeight="1" x14ac:dyDescent="0.25">
      <c r="A472" s="88"/>
      <c r="B472" s="52" t="s">
        <v>21</v>
      </c>
      <c r="C472" s="53" t="s">
        <v>18</v>
      </c>
      <c r="D472" s="31">
        <f t="shared" ref="D472:O472" si="143">SUBTOTAL(9,D473:D482)</f>
        <v>148</v>
      </c>
      <c r="E472" s="32">
        <f t="shared" si="143"/>
        <v>6078.143481640047</v>
      </c>
      <c r="F472" s="31">
        <f t="shared" si="143"/>
        <v>148</v>
      </c>
      <c r="G472" s="31">
        <f t="shared" si="143"/>
        <v>34</v>
      </c>
      <c r="H472" s="31">
        <f t="shared" si="143"/>
        <v>38</v>
      </c>
      <c r="I472" s="31">
        <f t="shared" si="143"/>
        <v>40</v>
      </c>
      <c r="J472" s="31">
        <f t="shared" si="143"/>
        <v>36</v>
      </c>
      <c r="K472" s="32">
        <f t="shared" si="143"/>
        <v>6078.143481640047</v>
      </c>
      <c r="L472" s="32">
        <f t="shared" si="143"/>
        <v>1463.7128984116794</v>
      </c>
      <c r="M472" s="32">
        <f t="shared" si="143"/>
        <v>1473.3890174746393</v>
      </c>
      <c r="N472" s="32">
        <f t="shared" si="143"/>
        <v>1564.9075805070395</v>
      </c>
      <c r="O472" s="32">
        <f t="shared" si="143"/>
        <v>1576.1339852466874</v>
      </c>
      <c r="P472" s="4">
        <f t="shared" si="131"/>
        <v>0</v>
      </c>
      <c r="Q472" s="24">
        <f t="shared" si="132"/>
        <v>0</v>
      </c>
      <c r="R472" s="25">
        <f t="shared" si="136"/>
        <v>0</v>
      </c>
      <c r="S472" s="26">
        <f t="shared" si="137"/>
        <v>0</v>
      </c>
      <c r="T472" s="25"/>
    </row>
    <row r="473" spans="1:20" ht="20.45" customHeight="1" x14ac:dyDescent="0.25">
      <c r="A473" s="88"/>
      <c r="B473" s="37" t="s">
        <v>23</v>
      </c>
      <c r="C473" s="54" t="s">
        <v>18</v>
      </c>
      <c r="D473" s="57">
        <f>'[1]КС 2023'!$AA$1507</f>
        <v>12</v>
      </c>
      <c r="E473" s="56">
        <f>'[1]КС 2023'!$GG$1507</f>
        <v>492.16495179818389</v>
      </c>
      <c r="F473" s="57">
        <f t="shared" si="141"/>
        <v>12</v>
      </c>
      <c r="G473" s="57">
        <f>'[1]КС 2023'!$J$1507</f>
        <v>0</v>
      </c>
      <c r="H473" s="57">
        <f>'[1]КС 2023'!$N$1507</f>
        <v>4</v>
      </c>
      <c r="I473" s="57">
        <f>'[1]КС 2023'!$S$1507</f>
        <v>5</v>
      </c>
      <c r="J473" s="57">
        <f>'[1]КС 2023'!$Z$1507</f>
        <v>3</v>
      </c>
      <c r="K473" s="56">
        <f t="shared" si="142"/>
        <v>492.16495179818395</v>
      </c>
      <c r="L473" s="56">
        <f>'[1]КС 2023'!$CO$1507</f>
        <v>0</v>
      </c>
      <c r="M473" s="56">
        <f>'[1]КС 2023'!$DM$1507</f>
        <v>159.93126233503997</v>
      </c>
      <c r="N473" s="56">
        <f>'[1]КС 2023'!$EK$1507</f>
        <v>196.15087673943998</v>
      </c>
      <c r="O473" s="56">
        <f>'[1]КС 2023'!$GA$1507</f>
        <v>136.08281272370397</v>
      </c>
      <c r="P473" s="4">
        <f t="shared" si="131"/>
        <v>0</v>
      </c>
      <c r="Q473" s="24">
        <f t="shared" si="132"/>
        <v>0</v>
      </c>
      <c r="R473" s="25">
        <f t="shared" si="136"/>
        <v>0</v>
      </c>
      <c r="S473" s="26">
        <f t="shared" si="137"/>
        <v>0</v>
      </c>
      <c r="T473" s="25"/>
    </row>
    <row r="474" spans="1:20" ht="20.45" customHeight="1" x14ac:dyDescent="0.25">
      <c r="A474" s="88"/>
      <c r="B474" s="37" t="s">
        <v>24</v>
      </c>
      <c r="C474" s="54" t="s">
        <v>18</v>
      </c>
      <c r="D474" s="57">
        <f>'[1]КС 2023'!$AA$1511</f>
        <v>5</v>
      </c>
      <c r="E474" s="56">
        <f>'[1]КС 2023'!$GG$1511</f>
        <v>236.14231034116796</v>
      </c>
      <c r="F474" s="57">
        <f t="shared" si="141"/>
        <v>5</v>
      </c>
      <c r="G474" s="57">
        <f>'[1]КС 2023'!$J$1511</f>
        <v>1</v>
      </c>
      <c r="H474" s="57">
        <f>'[1]КС 2023'!$N$1511</f>
        <v>1</v>
      </c>
      <c r="I474" s="57">
        <f>'[1]КС 2023'!$S$1511</f>
        <v>1</v>
      </c>
      <c r="J474" s="57">
        <f>'[1]КС 2023'!$Z$1511</f>
        <v>2</v>
      </c>
      <c r="K474" s="56">
        <f t="shared" si="142"/>
        <v>236.14231034116796</v>
      </c>
      <c r="L474" s="56">
        <f>'[1]КС 2023'!$CO$1511</f>
        <v>44.555152894559996</v>
      </c>
      <c r="M474" s="56">
        <f>'[1]КС 2023'!$DM$1511</f>
        <v>44.555152894559996</v>
      </c>
      <c r="N474" s="56">
        <f>'[1]КС 2023'!$EK$1511</f>
        <v>44.555152894559996</v>
      </c>
      <c r="O474" s="56">
        <f>'[1]КС 2023'!$GA$1511</f>
        <v>102.47685165748797</v>
      </c>
      <c r="P474" s="4">
        <f t="shared" si="131"/>
        <v>0</v>
      </c>
      <c r="Q474" s="24">
        <f t="shared" si="132"/>
        <v>0</v>
      </c>
      <c r="R474" s="25">
        <f t="shared" si="136"/>
        <v>0</v>
      </c>
      <c r="S474" s="26">
        <f t="shared" si="137"/>
        <v>0</v>
      </c>
      <c r="T474" s="25"/>
    </row>
    <row r="475" spans="1:20" ht="20.45" customHeight="1" x14ac:dyDescent="0.25">
      <c r="A475" s="88"/>
      <c r="B475" s="37" t="s">
        <v>46</v>
      </c>
      <c r="C475" s="54" t="s">
        <v>18</v>
      </c>
      <c r="D475" s="57">
        <f>'[1]КС 2023'!$AA$1513</f>
        <v>2</v>
      </c>
      <c r="E475" s="56">
        <f>'[1]КС 2023'!$GG$1513</f>
        <v>134.61344066015997</v>
      </c>
      <c r="F475" s="57">
        <f t="shared" si="141"/>
        <v>2</v>
      </c>
      <c r="G475" s="57">
        <f>'[1]КС 2023'!$J$1513</f>
        <v>1</v>
      </c>
      <c r="H475" s="57">
        <f>'[1]КС 2023'!$N$1513</f>
        <v>0</v>
      </c>
      <c r="I475" s="57">
        <f>'[1]КС 2023'!$S$1513</f>
        <v>1</v>
      </c>
      <c r="J475" s="57">
        <f>'[1]КС 2023'!$Z$1513</f>
        <v>0</v>
      </c>
      <c r="K475" s="56">
        <f t="shared" si="142"/>
        <v>134.61344066015997</v>
      </c>
      <c r="L475" s="56">
        <f>'[1]КС 2023'!$CO$1513</f>
        <v>67.306720330079983</v>
      </c>
      <c r="M475" s="56">
        <f>'[1]КС 2023'!$DM$1513</f>
        <v>0</v>
      </c>
      <c r="N475" s="56">
        <f>'[1]КС 2023'!$EK$1513</f>
        <v>67.306720330079983</v>
      </c>
      <c r="O475" s="56">
        <f>'[1]КС 2023'!$GA$1513</f>
        <v>0</v>
      </c>
      <c r="P475" s="4">
        <f t="shared" si="131"/>
        <v>0</v>
      </c>
      <c r="Q475" s="24">
        <f t="shared" si="132"/>
        <v>0</v>
      </c>
      <c r="R475" s="25">
        <f t="shared" si="136"/>
        <v>0</v>
      </c>
      <c r="S475" s="26">
        <f t="shared" si="137"/>
        <v>0</v>
      </c>
      <c r="T475" s="25"/>
    </row>
    <row r="476" spans="1:20" ht="20.45" customHeight="1" x14ac:dyDescent="0.25">
      <c r="A476" s="88"/>
      <c r="B476" s="37" t="s">
        <v>26</v>
      </c>
      <c r="C476" s="54" t="s">
        <v>18</v>
      </c>
      <c r="D476" s="57">
        <f>'[1]КС 2023'!$AA$1515</f>
        <v>31</v>
      </c>
      <c r="E476" s="56">
        <f>'[1]КС 2023'!$GG$1515</f>
        <v>1263.2807818572476</v>
      </c>
      <c r="F476" s="57">
        <f t="shared" si="141"/>
        <v>31</v>
      </c>
      <c r="G476" s="57">
        <f>'[1]КС 2023'!$J$1515</f>
        <v>9</v>
      </c>
      <c r="H476" s="57">
        <f>'[1]КС 2023'!$N$1515</f>
        <v>7</v>
      </c>
      <c r="I476" s="57">
        <f>'[1]КС 2023'!$S$1515</f>
        <v>7</v>
      </c>
      <c r="J476" s="57">
        <f>'[1]КС 2023'!$Z$1515</f>
        <v>8</v>
      </c>
      <c r="K476" s="56">
        <f t="shared" si="142"/>
        <v>1263.2807818572476</v>
      </c>
      <c r="L476" s="56">
        <f>'[1]КС 2023'!$CO$1515</f>
        <v>349.80534932111993</v>
      </c>
      <c r="M476" s="56">
        <f>'[1]КС 2023'!$DM$1515</f>
        <v>272.07082724975987</v>
      </c>
      <c r="N476" s="56">
        <f>'[1]КС 2023'!$EK$1515</f>
        <v>279.16632871007994</v>
      </c>
      <c r="O476" s="56">
        <f>'[1]КС 2023'!$GA$1515</f>
        <v>362.23827657628783</v>
      </c>
      <c r="P476" s="4">
        <f t="shared" si="131"/>
        <v>0</v>
      </c>
      <c r="Q476" s="24">
        <f t="shared" si="132"/>
        <v>0</v>
      </c>
      <c r="R476" s="25">
        <f t="shared" si="136"/>
        <v>0</v>
      </c>
      <c r="S476" s="26">
        <f t="shared" si="137"/>
        <v>0</v>
      </c>
      <c r="T476" s="25"/>
    </row>
    <row r="477" spans="1:20" ht="20.45" customHeight="1" x14ac:dyDescent="0.25">
      <c r="A477" s="88"/>
      <c r="B477" s="38" t="s">
        <v>35</v>
      </c>
      <c r="C477" s="54" t="s">
        <v>18</v>
      </c>
      <c r="D477" s="57">
        <f>'[1]КС 2023'!$AA$1518</f>
        <v>6</v>
      </c>
      <c r="E477" s="56">
        <f>'[1]КС 2023'!$GG$1518</f>
        <v>166.04047951679996</v>
      </c>
      <c r="F477" s="57">
        <f t="shared" si="141"/>
        <v>6</v>
      </c>
      <c r="G477" s="57">
        <f>'[1]КС 2023'!$J$1518</f>
        <v>2</v>
      </c>
      <c r="H477" s="57">
        <f>'[1]КС 2023'!$N$1518</f>
        <v>2</v>
      </c>
      <c r="I477" s="57">
        <f>'[1]КС 2023'!$S$1518</f>
        <v>2</v>
      </c>
      <c r="J477" s="57">
        <f>'[1]КС 2023'!$Z$1518</f>
        <v>0</v>
      </c>
      <c r="K477" s="56">
        <f t="shared" si="142"/>
        <v>166.04047951679996</v>
      </c>
      <c r="L477" s="56">
        <f>'[1]КС 2023'!$CO$1518</f>
        <v>55.346826505599992</v>
      </c>
      <c r="M477" s="56">
        <f>'[1]КС 2023'!$DM$1518</f>
        <v>55.346826505599992</v>
      </c>
      <c r="N477" s="56">
        <f>'[1]КС 2023'!$EK$1518</f>
        <v>55.346826505599992</v>
      </c>
      <c r="O477" s="56">
        <f>'[1]КС 2023'!$GA$1518</f>
        <v>0</v>
      </c>
      <c r="P477" s="4">
        <f t="shared" si="131"/>
        <v>0</v>
      </c>
      <c r="Q477" s="24">
        <f t="shared" si="132"/>
        <v>0</v>
      </c>
      <c r="R477" s="25">
        <f t="shared" si="136"/>
        <v>0</v>
      </c>
      <c r="S477" s="26">
        <f t="shared" si="137"/>
        <v>0</v>
      </c>
      <c r="T477" s="25"/>
    </row>
    <row r="478" spans="1:20" ht="20.45" customHeight="1" x14ac:dyDescent="0.25">
      <c r="A478" s="88"/>
      <c r="B478" s="37" t="s">
        <v>27</v>
      </c>
      <c r="C478" s="54" t="s">
        <v>18</v>
      </c>
      <c r="D478" s="57">
        <f>'[1]КС 2023'!$AA$1520</f>
        <v>10</v>
      </c>
      <c r="E478" s="56">
        <f>'[1]КС 2023'!$GG$1520</f>
        <v>574.4770777468799</v>
      </c>
      <c r="F478" s="57">
        <f t="shared" si="141"/>
        <v>10</v>
      </c>
      <c r="G478" s="57">
        <f>'[1]КС 2023'!$J$1520</f>
        <v>4</v>
      </c>
      <c r="H478" s="57">
        <f>'[1]КС 2023'!$N$1520</f>
        <v>2</v>
      </c>
      <c r="I478" s="57">
        <f>'[1]КС 2023'!$S$1520</f>
        <v>2</v>
      </c>
      <c r="J478" s="57">
        <f>'[1]КС 2023'!$Z$1520</f>
        <v>2</v>
      </c>
      <c r="K478" s="56">
        <f t="shared" si="142"/>
        <v>574.4770777468799</v>
      </c>
      <c r="L478" s="56">
        <f>'[1]КС 2023'!$CO$1520</f>
        <v>242.68338597887993</v>
      </c>
      <c r="M478" s="56">
        <f>'[1]КС 2023'!$DM$1520</f>
        <v>105.22599938927998</v>
      </c>
      <c r="N478" s="56">
        <f>'[1]КС 2023'!$EK$1520</f>
        <v>105.22599938927998</v>
      </c>
      <c r="O478" s="56">
        <f>'[1]КС 2023'!$GA$1520</f>
        <v>121.34169298943996</v>
      </c>
      <c r="P478" s="4">
        <f t="shared" si="131"/>
        <v>0</v>
      </c>
      <c r="Q478" s="24">
        <f t="shared" si="132"/>
        <v>0</v>
      </c>
      <c r="R478" s="25">
        <f t="shared" si="136"/>
        <v>0</v>
      </c>
      <c r="S478" s="26">
        <f t="shared" si="137"/>
        <v>0</v>
      </c>
      <c r="T478" s="25"/>
    </row>
    <row r="479" spans="1:20" ht="20.45" customHeight="1" x14ac:dyDescent="0.25">
      <c r="A479" s="88"/>
      <c r="B479" s="37" t="s">
        <v>48</v>
      </c>
      <c r="C479" s="54" t="s">
        <v>18</v>
      </c>
      <c r="D479" s="57">
        <f>'[1]КС 2023'!$AA$1523</f>
        <v>9</v>
      </c>
      <c r="E479" s="56">
        <f>'[1]КС 2023'!$GG$1523</f>
        <v>717.62235619535966</v>
      </c>
      <c r="F479" s="57">
        <f t="shared" si="141"/>
        <v>9</v>
      </c>
      <c r="G479" s="57">
        <f>'[1]КС 2023'!$J$1523</f>
        <v>3</v>
      </c>
      <c r="H479" s="57">
        <f>'[1]КС 2023'!$N$1523</f>
        <v>2</v>
      </c>
      <c r="I479" s="57">
        <f>'[1]КС 2023'!$S$1523</f>
        <v>2</v>
      </c>
      <c r="J479" s="57">
        <f>'[1]КС 2023'!$Z$1523</f>
        <v>2</v>
      </c>
      <c r="K479" s="56">
        <f t="shared" si="142"/>
        <v>717.62235619535966</v>
      </c>
      <c r="L479" s="56">
        <f>'[1]КС 2023'!$CO$1523</f>
        <v>242.68338597887993</v>
      </c>
      <c r="M479" s="56">
        <f>'[1]КС 2023'!$DM$1523</f>
        <v>158.31299007215992</v>
      </c>
      <c r="N479" s="56">
        <f>'[1]КС 2023'!$EK$1523</f>
        <v>158.31299007215992</v>
      </c>
      <c r="O479" s="56">
        <f>'[1]КС 2023'!$GA$1523</f>
        <v>158.31299007215992</v>
      </c>
      <c r="P479" s="4">
        <f t="shared" si="131"/>
        <v>0</v>
      </c>
      <c r="Q479" s="24">
        <f t="shared" si="132"/>
        <v>0</v>
      </c>
      <c r="R479" s="25">
        <f t="shared" si="136"/>
        <v>0</v>
      </c>
      <c r="S479" s="26">
        <f t="shared" si="137"/>
        <v>0</v>
      </c>
      <c r="T479" s="25"/>
    </row>
    <row r="480" spans="1:20" ht="20.45" customHeight="1" x14ac:dyDescent="0.25">
      <c r="A480" s="88"/>
      <c r="B480" s="37" t="s">
        <v>28</v>
      </c>
      <c r="C480" s="54" t="s">
        <v>18</v>
      </c>
      <c r="D480" s="57">
        <f>'[1]КС 2023'!$AA$1526</f>
        <v>58</v>
      </c>
      <c r="E480" s="56">
        <f>'[1]КС 2023'!$GG$1526</f>
        <v>1817.0377505151757</v>
      </c>
      <c r="F480" s="57">
        <f t="shared" si="141"/>
        <v>58</v>
      </c>
      <c r="G480" s="57">
        <f>'[1]КС 2023'!$J$1526</f>
        <v>12</v>
      </c>
      <c r="H480" s="57">
        <f>'[1]КС 2023'!$N$1526</f>
        <v>15</v>
      </c>
      <c r="I480" s="57">
        <f>'[1]КС 2023'!$S$1526</f>
        <v>16</v>
      </c>
      <c r="J480" s="57">
        <f>'[1]КС 2023'!$Z$1526</f>
        <v>15</v>
      </c>
      <c r="K480" s="56">
        <f t="shared" si="142"/>
        <v>1817.0377505151755</v>
      </c>
      <c r="L480" s="56">
        <f>'[1]КС 2023'!$CO$1526</f>
        <v>364.63791580159989</v>
      </c>
      <c r="M480" s="56">
        <f>'[1]КС 2023'!$DM$1526</f>
        <v>458.9621224613598</v>
      </c>
      <c r="N480" s="56">
        <f>'[1]КС 2023'!$EK$1526</f>
        <v>480.62207428759984</v>
      </c>
      <c r="O480" s="56">
        <f>'[1]КС 2023'!$GA$1526</f>
        <v>512.81563796461592</v>
      </c>
      <c r="P480" s="4">
        <f t="shared" si="131"/>
        <v>0</v>
      </c>
      <c r="Q480" s="24">
        <f t="shared" si="132"/>
        <v>0</v>
      </c>
      <c r="R480" s="25">
        <f t="shared" si="136"/>
        <v>0</v>
      </c>
      <c r="S480" s="26">
        <f t="shared" si="137"/>
        <v>0</v>
      </c>
      <c r="T480" s="25"/>
    </row>
    <row r="481" spans="1:20" ht="20.45" customHeight="1" x14ac:dyDescent="0.25">
      <c r="A481" s="88"/>
      <c r="B481" s="38" t="s">
        <v>29</v>
      </c>
      <c r="C481" s="54" t="s">
        <v>18</v>
      </c>
      <c r="D481" s="57">
        <f>'[1]КС 2023'!$AA$1534</f>
        <v>8</v>
      </c>
      <c r="E481" s="56">
        <f>'[1]КС 2023'!$GG$1534</f>
        <v>338.33476740571189</v>
      </c>
      <c r="F481" s="57">
        <f t="shared" si="141"/>
        <v>8</v>
      </c>
      <c r="G481" s="57">
        <f>'[1]КС 2023'!$J$1534</f>
        <v>0</v>
      </c>
      <c r="H481" s="57">
        <f>'[1]КС 2023'!$N$1534</f>
        <v>3</v>
      </c>
      <c r="I481" s="57">
        <f>'[1]КС 2023'!$S$1534</f>
        <v>2</v>
      </c>
      <c r="J481" s="57">
        <f>'[1]КС 2023'!$Z$1534</f>
        <v>3</v>
      </c>
      <c r="K481" s="56">
        <f t="shared" si="142"/>
        <v>338.33476740571183</v>
      </c>
      <c r="L481" s="56">
        <f>'[1]КС 2023'!$CO$1534</f>
        <v>0</v>
      </c>
      <c r="M481" s="56">
        <f>'[1]КС 2023'!$DM$1534</f>
        <v>122.28967496591991</v>
      </c>
      <c r="N481" s="56">
        <f>'[1]КС 2023'!$EK$1534</f>
        <v>81.526449977279967</v>
      </c>
      <c r="O481" s="56">
        <f>'[1]КС 2023'!$GA$1534</f>
        <v>134.51864246251193</v>
      </c>
      <c r="P481" s="4">
        <f t="shared" si="131"/>
        <v>0</v>
      </c>
      <c r="Q481" s="24">
        <f t="shared" si="132"/>
        <v>0</v>
      </c>
      <c r="R481" s="25">
        <f t="shared" si="136"/>
        <v>0</v>
      </c>
      <c r="S481" s="26">
        <f t="shared" si="137"/>
        <v>0</v>
      </c>
      <c r="T481" s="25"/>
    </row>
    <row r="482" spans="1:20" ht="20.45" customHeight="1" x14ac:dyDescent="0.25">
      <c r="A482" s="88"/>
      <c r="B482" s="37" t="s">
        <v>31</v>
      </c>
      <c r="C482" s="54" t="s">
        <v>18</v>
      </c>
      <c r="D482" s="57">
        <f>'[1]КС 2023'!$AA$1536</f>
        <v>7</v>
      </c>
      <c r="E482" s="56">
        <f>'[1]КС 2023'!$GG$1536</f>
        <v>338.42956560335983</v>
      </c>
      <c r="F482" s="57">
        <f t="shared" si="141"/>
        <v>7</v>
      </c>
      <c r="G482" s="57">
        <f>'[1]КС 2023'!$J$1536</f>
        <v>2</v>
      </c>
      <c r="H482" s="57">
        <f>'[1]КС 2023'!$N$1536</f>
        <v>2</v>
      </c>
      <c r="I482" s="57">
        <f>'[1]КС 2023'!$S$1536</f>
        <v>2</v>
      </c>
      <c r="J482" s="57">
        <f>'[1]КС 2023'!$Z$1536</f>
        <v>1</v>
      </c>
      <c r="K482" s="56">
        <f t="shared" si="142"/>
        <v>338.42956560335989</v>
      </c>
      <c r="L482" s="56">
        <f>'[1]КС 2023'!$CO$1536</f>
        <v>96.694161600959973</v>
      </c>
      <c r="M482" s="56">
        <f>'[1]КС 2023'!$DM$1536</f>
        <v>96.694161600959973</v>
      </c>
      <c r="N482" s="56">
        <f>'[1]КС 2023'!$EK$1536</f>
        <v>96.694161600959973</v>
      </c>
      <c r="O482" s="56">
        <f>'[1]КС 2023'!$GA$1536</f>
        <v>48.347080800479986</v>
      </c>
      <c r="P482" s="4">
        <f t="shared" si="131"/>
        <v>0</v>
      </c>
      <c r="Q482" s="24">
        <f t="shared" si="132"/>
        <v>0</v>
      </c>
      <c r="R482" s="25">
        <f t="shared" si="136"/>
        <v>0</v>
      </c>
      <c r="S482" s="26">
        <f t="shared" si="137"/>
        <v>0</v>
      </c>
      <c r="T482" s="25"/>
    </row>
    <row r="483" spans="1:20" ht="20.45" customHeight="1" x14ac:dyDescent="0.25">
      <c r="A483" s="88"/>
      <c r="B483" s="64" t="s">
        <v>33</v>
      </c>
      <c r="C483" s="53" t="s">
        <v>18</v>
      </c>
      <c r="D483" s="31">
        <f>SUBTOTAL(9,D484:D491)</f>
        <v>76</v>
      </c>
      <c r="E483" s="32">
        <f t="shared" ref="E483:O483" si="144">SUBTOTAL(9,E484:E491)</f>
        <v>4501.4938516516067</v>
      </c>
      <c r="F483" s="31">
        <f t="shared" si="144"/>
        <v>76</v>
      </c>
      <c r="G483" s="31">
        <f t="shared" si="144"/>
        <v>17</v>
      </c>
      <c r="H483" s="31">
        <f t="shared" si="144"/>
        <v>19</v>
      </c>
      <c r="I483" s="31">
        <f t="shared" si="144"/>
        <v>21</v>
      </c>
      <c r="J483" s="31">
        <f t="shared" si="144"/>
        <v>19</v>
      </c>
      <c r="K483" s="32">
        <f t="shared" si="144"/>
        <v>4501.4938516516067</v>
      </c>
      <c r="L483" s="32">
        <f t="shared" si="144"/>
        <v>1254.3429396668796</v>
      </c>
      <c r="M483" s="32">
        <f t="shared" si="144"/>
        <v>891.82122605519976</v>
      </c>
      <c r="N483" s="32">
        <f t="shared" si="144"/>
        <v>963.15447589143969</v>
      </c>
      <c r="O483" s="32">
        <f t="shared" si="144"/>
        <v>1392.1752100380875</v>
      </c>
      <c r="P483" s="4">
        <f t="shared" si="131"/>
        <v>0</v>
      </c>
      <c r="Q483" s="24">
        <f t="shared" si="132"/>
        <v>0</v>
      </c>
      <c r="R483" s="25">
        <f t="shared" si="136"/>
        <v>0</v>
      </c>
      <c r="S483" s="26">
        <f t="shared" si="137"/>
        <v>0</v>
      </c>
      <c r="T483" s="25"/>
    </row>
    <row r="484" spans="1:20" ht="20.45" customHeight="1" x14ac:dyDescent="0.25">
      <c r="A484" s="88"/>
      <c r="B484" s="38" t="s">
        <v>23</v>
      </c>
      <c r="C484" s="54" t="s">
        <v>18</v>
      </c>
      <c r="D484" s="57">
        <f>'[1]КС 2023'!$AA$1539</f>
        <v>6</v>
      </c>
      <c r="E484" s="56">
        <f>'[1]КС 2023'!$GG$1539</f>
        <v>247.42329586127997</v>
      </c>
      <c r="F484" s="57">
        <f t="shared" si="141"/>
        <v>6</v>
      </c>
      <c r="G484" s="57">
        <f>'[1]КС 2023'!$J$1539</f>
        <v>1</v>
      </c>
      <c r="H484" s="57">
        <f>'[1]КС 2023'!$N$1539</f>
        <v>2</v>
      </c>
      <c r="I484" s="57">
        <f>'[1]КС 2023'!$S$1539</f>
        <v>2</v>
      </c>
      <c r="J484" s="57">
        <f>'[1]КС 2023'!$Z$1539</f>
        <v>1</v>
      </c>
      <c r="K484" s="56">
        <f t="shared" si="142"/>
        <v>247.42329586128</v>
      </c>
      <c r="L484" s="56">
        <f>'[1]КС 2023'!$CO$1539</f>
        <v>41.237215976879995</v>
      </c>
      <c r="M484" s="56">
        <f>'[1]КС 2023'!$DM$1539</f>
        <v>82.474431953759989</v>
      </c>
      <c r="N484" s="56">
        <f>'[1]КС 2023'!$EK$1539</f>
        <v>82.474431953759989</v>
      </c>
      <c r="O484" s="56">
        <f>'[1]КС 2023'!$GA$1539</f>
        <v>41.237215976879995</v>
      </c>
      <c r="P484" s="4">
        <f t="shared" si="131"/>
        <v>0</v>
      </c>
      <c r="Q484" s="24">
        <f t="shared" si="132"/>
        <v>0</v>
      </c>
      <c r="R484" s="25">
        <f t="shared" si="136"/>
        <v>0</v>
      </c>
      <c r="S484" s="26">
        <f t="shared" si="137"/>
        <v>0</v>
      </c>
      <c r="T484" s="25"/>
    </row>
    <row r="485" spans="1:20" ht="20.45" customHeight="1" x14ac:dyDescent="0.25">
      <c r="A485" s="88"/>
      <c r="B485" s="38" t="s">
        <v>35</v>
      </c>
      <c r="C485" s="54" t="s">
        <v>18</v>
      </c>
      <c r="D485" s="57">
        <f>'[1]КС 2023'!$AA$1541</f>
        <v>3</v>
      </c>
      <c r="E485" s="56">
        <f>'[1]КС 2023'!$GG$1541</f>
        <v>57.453453119999992</v>
      </c>
      <c r="F485" s="57">
        <f t="shared" si="141"/>
        <v>3</v>
      </c>
      <c r="G485" s="57">
        <f>'[1]КС 2023'!$J$1541</f>
        <v>2</v>
      </c>
      <c r="H485" s="57">
        <f>'[1]КС 2023'!$N$1541</f>
        <v>0</v>
      </c>
      <c r="I485" s="57">
        <f>'[1]КС 2023'!$S$1541</f>
        <v>0</v>
      </c>
      <c r="J485" s="57">
        <f>'[1]КС 2023'!$Z$1541</f>
        <v>1</v>
      </c>
      <c r="K485" s="56">
        <f t="shared" si="142"/>
        <v>57.453453119999985</v>
      </c>
      <c r="L485" s="56">
        <f>'[1]КС 2023'!$CO$1541</f>
        <v>38.30230207999999</v>
      </c>
      <c r="M485" s="56">
        <f>'[1]КС 2023'!$DM$1541</f>
        <v>0</v>
      </c>
      <c r="N485" s="56">
        <f>'[1]КС 2023'!$EK$1541</f>
        <v>0</v>
      </c>
      <c r="O485" s="56">
        <f>'[1]КС 2023'!$GA$1541</f>
        <v>19.151151039999995</v>
      </c>
      <c r="P485" s="4">
        <f t="shared" si="131"/>
        <v>0</v>
      </c>
      <c r="Q485" s="24">
        <f t="shared" si="132"/>
        <v>0</v>
      </c>
      <c r="R485" s="25">
        <f t="shared" si="136"/>
        <v>0</v>
      </c>
      <c r="S485" s="26">
        <f t="shared" si="137"/>
        <v>0</v>
      </c>
      <c r="T485" s="25"/>
    </row>
    <row r="486" spans="1:20" ht="20.45" customHeight="1" x14ac:dyDescent="0.25">
      <c r="A486" s="88"/>
      <c r="B486" s="37" t="s">
        <v>28</v>
      </c>
      <c r="C486" s="54" t="s">
        <v>18</v>
      </c>
      <c r="D486" s="57">
        <f>'[1]КС 2023'!$AA$1543</f>
        <v>6</v>
      </c>
      <c r="E486" s="56">
        <f>'[1]КС 2023'!$GG$1543</f>
        <v>175.80756654719994</v>
      </c>
      <c r="F486" s="57">
        <f t="shared" si="141"/>
        <v>6</v>
      </c>
      <c r="G486" s="57">
        <f>'[1]КС 2023'!$J$1543</f>
        <v>2</v>
      </c>
      <c r="H486" s="57">
        <f>'[1]КС 2023'!$N$1543</f>
        <v>2</v>
      </c>
      <c r="I486" s="57">
        <f>'[1]КС 2023'!$S$1543</f>
        <v>1</v>
      </c>
      <c r="J486" s="57">
        <f>'[1]КС 2023'!$Z$1543</f>
        <v>1</v>
      </c>
      <c r="K486" s="56">
        <f t="shared" si="142"/>
        <v>175.80756654719994</v>
      </c>
      <c r="L486" s="56">
        <f>'[1]КС 2023'!$CO$1543</f>
        <v>58.60252218239998</v>
      </c>
      <c r="M486" s="56">
        <f>'[1]КС 2023'!$DM$1543</f>
        <v>58.60252218239998</v>
      </c>
      <c r="N486" s="56">
        <f>'[1]КС 2023'!$EK$1543</f>
        <v>29.30126109119999</v>
      </c>
      <c r="O486" s="56">
        <f>'[1]КС 2023'!$GA$1543</f>
        <v>29.30126109119999</v>
      </c>
      <c r="P486" s="4">
        <f t="shared" si="131"/>
        <v>0</v>
      </c>
      <c r="Q486" s="24">
        <f t="shared" si="132"/>
        <v>0</v>
      </c>
      <c r="R486" s="25">
        <f t="shared" si="136"/>
        <v>0</v>
      </c>
      <c r="S486" s="26">
        <f t="shared" si="137"/>
        <v>0</v>
      </c>
      <c r="T486" s="25"/>
    </row>
    <row r="487" spans="1:20" ht="20.45" customHeight="1" x14ac:dyDescent="0.25">
      <c r="A487" s="88"/>
      <c r="B487" s="37" t="s">
        <v>36</v>
      </c>
      <c r="C487" s="54" t="s">
        <v>18</v>
      </c>
      <c r="D487" s="57">
        <f>'[1]КС 2023'!$AA$1545</f>
        <v>10</v>
      </c>
      <c r="E487" s="56">
        <f>'[1]КС 2023'!$GG$1545</f>
        <v>363.4984223147199</v>
      </c>
      <c r="F487" s="57">
        <f t="shared" si="141"/>
        <v>10</v>
      </c>
      <c r="G487" s="57">
        <f>'[1]КС 2023'!$J$1545</f>
        <v>0</v>
      </c>
      <c r="H487" s="57">
        <f>'[1]КС 2023'!$N$1545</f>
        <v>3</v>
      </c>
      <c r="I487" s="57">
        <f>'[1]КС 2023'!$S$1545</f>
        <v>5</v>
      </c>
      <c r="J487" s="57">
        <f>'[1]КС 2023'!$Z$1545</f>
        <v>2</v>
      </c>
      <c r="K487" s="56">
        <f t="shared" si="142"/>
        <v>363.4984223147199</v>
      </c>
      <c r="L487" s="56">
        <f>'[1]КС 2023'!$CO$1545</f>
        <v>0</v>
      </c>
      <c r="M487" s="56">
        <f>'[1]КС 2023'!$DM$1545</f>
        <v>97.958137569599984</v>
      </c>
      <c r="N487" s="56">
        <f>'[1]КС 2023'!$EK$1545</f>
        <v>175.90332230239997</v>
      </c>
      <c r="O487" s="56">
        <f>'[1]КС 2023'!$GA$1545</f>
        <v>89.636962442719962</v>
      </c>
      <c r="P487" s="4">
        <f t="shared" si="131"/>
        <v>0</v>
      </c>
      <c r="Q487" s="24">
        <f t="shared" si="132"/>
        <v>0</v>
      </c>
      <c r="R487" s="25">
        <f t="shared" si="136"/>
        <v>0</v>
      </c>
      <c r="S487" s="26">
        <f t="shared" si="137"/>
        <v>0</v>
      </c>
      <c r="T487" s="25"/>
    </row>
    <row r="488" spans="1:20" ht="20.45" customHeight="1" x14ac:dyDescent="0.25">
      <c r="A488" s="88"/>
      <c r="B488" s="38" t="s">
        <v>29</v>
      </c>
      <c r="C488" s="54" t="s">
        <v>18</v>
      </c>
      <c r="D488" s="57">
        <f>'[1]КС 2023'!$AA$1548</f>
        <v>8</v>
      </c>
      <c r="E488" s="56">
        <f>'[1]КС 2023'!$GG$1548</f>
        <v>248.62742448291993</v>
      </c>
      <c r="F488" s="57">
        <f t="shared" si="141"/>
        <v>8</v>
      </c>
      <c r="G488" s="57">
        <f>'[1]КС 2023'!$J$1548</f>
        <v>1</v>
      </c>
      <c r="H488" s="57">
        <f>'[1]КС 2023'!$N$1548</f>
        <v>3</v>
      </c>
      <c r="I488" s="57">
        <f>'[1]КС 2023'!$S$1548</f>
        <v>2</v>
      </c>
      <c r="J488" s="57">
        <f>'[1]КС 2023'!$Z$1548</f>
        <v>2</v>
      </c>
      <c r="K488" s="56">
        <f t="shared" si="142"/>
        <v>248.62742448291993</v>
      </c>
      <c r="L488" s="56">
        <f>'[1]КС 2023'!$CO$1548</f>
        <v>29.708223050799987</v>
      </c>
      <c r="M488" s="56">
        <f>'[1]КС 2023'!$DM$1548</f>
        <v>89.124669152399974</v>
      </c>
      <c r="N488" s="56">
        <f>'[1]КС 2023'!$EK$1548</f>
        <v>61.465619262879983</v>
      </c>
      <c r="O488" s="56">
        <f>'[1]КС 2023'!$GA$1548</f>
        <v>68.328913016839991</v>
      </c>
      <c r="P488" s="4">
        <f t="shared" si="131"/>
        <v>0</v>
      </c>
      <c r="Q488" s="24">
        <f t="shared" si="132"/>
        <v>0</v>
      </c>
      <c r="R488" s="25">
        <f t="shared" si="136"/>
        <v>0</v>
      </c>
      <c r="S488" s="26">
        <f t="shared" si="137"/>
        <v>0</v>
      </c>
      <c r="T488" s="25"/>
    </row>
    <row r="489" spans="1:20" ht="20.45" customHeight="1" x14ac:dyDescent="0.25">
      <c r="A489" s="88"/>
      <c r="B489" s="37" t="s">
        <v>30</v>
      </c>
      <c r="C489" s="54" t="s">
        <v>18</v>
      </c>
      <c r="D489" s="57">
        <f>'[1]КС 2023'!$AA$1551</f>
        <v>23</v>
      </c>
      <c r="E489" s="56">
        <f>'[1]КС 2023'!$GG$1551</f>
        <v>1676.6851886671031</v>
      </c>
      <c r="F489" s="57">
        <f t="shared" si="141"/>
        <v>23</v>
      </c>
      <c r="G489" s="57">
        <f>'[1]КС 2023'!$J$1551</f>
        <v>4</v>
      </c>
      <c r="H489" s="57">
        <f>'[1]КС 2023'!$N$1551</f>
        <v>6</v>
      </c>
      <c r="I489" s="57">
        <f>'[1]КС 2023'!$S$1551</f>
        <v>8</v>
      </c>
      <c r="J489" s="57">
        <f>'[1]КС 2023'!$Z$1551</f>
        <v>5</v>
      </c>
      <c r="K489" s="56">
        <f t="shared" si="142"/>
        <v>1676.6851886671031</v>
      </c>
      <c r="L489" s="56">
        <f>'[1]КС 2023'!$CO$1551</f>
        <v>366.50036524023983</v>
      </c>
      <c r="M489" s="56">
        <f>'[1]КС 2023'!$DM$1551</f>
        <v>417.79672330087982</v>
      </c>
      <c r="N489" s="56">
        <f>'[1]КС 2023'!$EK$1551</f>
        <v>469.09308136151981</v>
      </c>
      <c r="O489" s="56">
        <f>'[1]КС 2023'!$GA$1551</f>
        <v>423.2950187644638</v>
      </c>
      <c r="P489" s="4">
        <f t="shared" si="131"/>
        <v>0</v>
      </c>
      <c r="Q489" s="24">
        <f t="shared" si="132"/>
        <v>0</v>
      </c>
      <c r="R489" s="25">
        <f t="shared" si="136"/>
        <v>0</v>
      </c>
      <c r="S489" s="26">
        <f t="shared" si="137"/>
        <v>0</v>
      </c>
      <c r="T489" s="25"/>
    </row>
    <row r="490" spans="1:20" ht="20.45" customHeight="1" x14ac:dyDescent="0.25">
      <c r="A490" s="88"/>
      <c r="B490" s="37" t="s">
        <v>56</v>
      </c>
      <c r="C490" s="54" t="s">
        <v>18</v>
      </c>
      <c r="D490" s="57">
        <f>'[1]КС 2023'!$AA$1555</f>
        <v>8</v>
      </c>
      <c r="E490" s="56">
        <f>'[1]КС 2023'!$GG$1555</f>
        <v>396.9554831815999</v>
      </c>
      <c r="F490" s="57">
        <f t="shared" si="141"/>
        <v>8</v>
      </c>
      <c r="G490" s="57">
        <f>'[1]КС 2023'!$J$1555</f>
        <v>1</v>
      </c>
      <c r="H490" s="57">
        <f>'[1]КС 2023'!$N$1555</f>
        <v>2</v>
      </c>
      <c r="I490" s="57">
        <f>'[1]КС 2023'!$S$1555</f>
        <v>3</v>
      </c>
      <c r="J490" s="57">
        <f>'[1]КС 2023'!$Z$1555</f>
        <v>2</v>
      </c>
      <c r="K490" s="56">
        <f t="shared" si="142"/>
        <v>396.9554831815999</v>
      </c>
      <c r="L490" s="56">
        <f>'[1]КС 2023'!$CO$1555</f>
        <v>53.56098167111999</v>
      </c>
      <c r="M490" s="56">
        <f>'[1]КС 2023'!$DM$1555</f>
        <v>88.511832319119975</v>
      </c>
      <c r="N490" s="56">
        <f>'[1]КС 2023'!$EK$1555</f>
        <v>144.91675991967998</v>
      </c>
      <c r="O490" s="56">
        <f>'[1]КС 2023'!$GA$1555</f>
        <v>109.96590927167998</v>
      </c>
      <c r="P490" s="4">
        <f t="shared" si="131"/>
        <v>0</v>
      </c>
      <c r="Q490" s="24">
        <f t="shared" si="132"/>
        <v>0</v>
      </c>
      <c r="R490" s="25">
        <f t="shared" si="136"/>
        <v>0</v>
      </c>
      <c r="S490" s="26">
        <f t="shared" si="137"/>
        <v>0</v>
      </c>
      <c r="T490" s="25"/>
    </row>
    <row r="491" spans="1:20" ht="20.45" customHeight="1" x14ac:dyDescent="0.25">
      <c r="A491" s="88"/>
      <c r="B491" s="37" t="s">
        <v>37</v>
      </c>
      <c r="C491" s="54" t="s">
        <v>18</v>
      </c>
      <c r="D491" s="57">
        <f>'[1]КС 2023'!$AA$1559</f>
        <v>12</v>
      </c>
      <c r="E491" s="56">
        <f>'[1]КС 2023'!$GG$1559</f>
        <v>1335.0430174767837</v>
      </c>
      <c r="F491" s="57">
        <f t="shared" si="141"/>
        <v>12</v>
      </c>
      <c r="G491" s="57">
        <f>'[1]КС 2023'!$J$1559</f>
        <v>6</v>
      </c>
      <c r="H491" s="57">
        <f>'[1]КС 2023'!$N$1559</f>
        <v>1</v>
      </c>
      <c r="I491" s="57">
        <f>'[1]КС 2023'!$S$1559</f>
        <v>0</v>
      </c>
      <c r="J491" s="57">
        <f>'[1]КС 2023'!$Z$1559</f>
        <v>5</v>
      </c>
      <c r="K491" s="56">
        <f t="shared" si="142"/>
        <v>1335.0430174767837</v>
      </c>
      <c r="L491" s="56">
        <f>'[1]КС 2023'!$CO$1559</f>
        <v>666.43132946543983</v>
      </c>
      <c r="M491" s="56">
        <f>'[1]КС 2023'!$DM$1559</f>
        <v>57.352909577039981</v>
      </c>
      <c r="N491" s="56">
        <f>'[1]КС 2023'!$EK$1559</f>
        <v>0</v>
      </c>
      <c r="O491" s="56">
        <f>'[1]КС 2023'!$GA$1559</f>
        <v>611.25877843430385</v>
      </c>
      <c r="P491" s="4">
        <f t="shared" si="131"/>
        <v>0</v>
      </c>
      <c r="Q491" s="24">
        <f t="shared" si="132"/>
        <v>0</v>
      </c>
      <c r="R491" s="25">
        <f t="shared" si="136"/>
        <v>0</v>
      </c>
      <c r="S491" s="26">
        <f t="shared" si="137"/>
        <v>0</v>
      </c>
      <c r="T491" s="25"/>
    </row>
    <row r="492" spans="1:20" ht="20.45" customHeight="1" x14ac:dyDescent="0.25">
      <c r="A492" s="88"/>
      <c r="B492" s="52" t="s">
        <v>38</v>
      </c>
      <c r="C492" s="53" t="s">
        <v>18</v>
      </c>
      <c r="D492" s="31">
        <f t="shared" ref="D492:O492" si="145">SUBTOTAL(9,D493:D496)</f>
        <v>90</v>
      </c>
      <c r="E492" s="32">
        <f t="shared" si="145"/>
        <v>2577.8315889424553</v>
      </c>
      <c r="F492" s="31">
        <f t="shared" si="145"/>
        <v>90</v>
      </c>
      <c r="G492" s="31">
        <f t="shared" si="145"/>
        <v>27</v>
      </c>
      <c r="H492" s="31">
        <f t="shared" si="145"/>
        <v>23</v>
      </c>
      <c r="I492" s="31">
        <f t="shared" si="145"/>
        <v>18</v>
      </c>
      <c r="J492" s="31">
        <f t="shared" si="145"/>
        <v>22</v>
      </c>
      <c r="K492" s="32">
        <f t="shared" si="145"/>
        <v>2577.8315889424553</v>
      </c>
      <c r="L492" s="32">
        <f t="shared" si="145"/>
        <v>809.38988419127986</v>
      </c>
      <c r="M492" s="32">
        <f t="shared" si="145"/>
        <v>671.55905015639985</v>
      </c>
      <c r="N492" s="32">
        <f t="shared" si="145"/>
        <v>511.55118321719988</v>
      </c>
      <c r="O492" s="32">
        <f t="shared" si="145"/>
        <v>585.33147137757578</v>
      </c>
      <c r="P492" s="4">
        <f t="shared" si="131"/>
        <v>0</v>
      </c>
      <c r="Q492" s="24">
        <f t="shared" si="132"/>
        <v>0</v>
      </c>
      <c r="R492" s="25">
        <f t="shared" si="136"/>
        <v>0</v>
      </c>
      <c r="S492" s="26">
        <f t="shared" si="137"/>
        <v>0</v>
      </c>
      <c r="T492" s="25"/>
    </row>
    <row r="493" spans="1:20" ht="20.45" customHeight="1" x14ac:dyDescent="0.25">
      <c r="A493" s="88"/>
      <c r="B493" s="37" t="s">
        <v>25</v>
      </c>
      <c r="C493" s="54" t="s">
        <v>18</v>
      </c>
      <c r="D493" s="57">
        <f>'[1]КС 2023'!$AA$1563</f>
        <v>52</v>
      </c>
      <c r="E493" s="56">
        <f>'[1]КС 2023'!$GG$1563</f>
        <v>1060.7918316811197</v>
      </c>
      <c r="F493" s="57">
        <f t="shared" si="141"/>
        <v>52</v>
      </c>
      <c r="G493" s="57">
        <f>'[1]КС 2023'!$J$1563</f>
        <v>16</v>
      </c>
      <c r="H493" s="57">
        <f>'[1]КС 2023'!$N$1563</f>
        <v>13</v>
      </c>
      <c r="I493" s="57">
        <f>'[1]КС 2023'!$S$1563</f>
        <v>6</v>
      </c>
      <c r="J493" s="57">
        <f>'[1]КС 2023'!$Z$1563</f>
        <v>17</v>
      </c>
      <c r="K493" s="56">
        <f t="shared" si="142"/>
        <v>1060.7918316811197</v>
      </c>
      <c r="L493" s="56">
        <f>'[1]КС 2023'!$CO$1563</f>
        <v>355.49324117999993</v>
      </c>
      <c r="M493" s="56">
        <f>'[1]КС 2023'!$DM$1563</f>
        <v>246.47531388479996</v>
      </c>
      <c r="N493" s="56">
        <f>'[1]КС 2023'!$EK$1563</f>
        <v>113.75783717759998</v>
      </c>
      <c r="O493" s="56">
        <f>'[1]КС 2023'!$GA$1563</f>
        <v>345.06543943871992</v>
      </c>
      <c r="P493" s="4">
        <f t="shared" si="131"/>
        <v>0</v>
      </c>
      <c r="Q493" s="24">
        <f t="shared" si="132"/>
        <v>0</v>
      </c>
      <c r="R493" s="25">
        <f t="shared" si="136"/>
        <v>0</v>
      </c>
      <c r="S493" s="26">
        <f t="shared" si="137"/>
        <v>0</v>
      </c>
      <c r="T493" s="25"/>
    </row>
    <row r="494" spans="1:20" ht="20.45" customHeight="1" x14ac:dyDescent="0.25">
      <c r="A494" s="88"/>
      <c r="B494" s="38" t="s">
        <v>40</v>
      </c>
      <c r="C494" s="54" t="s">
        <v>18</v>
      </c>
      <c r="D494" s="57">
        <f>'[1]КС 2023'!$AA$1565</f>
        <v>3</v>
      </c>
      <c r="E494" s="56">
        <f>'[1]КС 2023'!$GG$1565</f>
        <v>100.96008049511997</v>
      </c>
      <c r="F494" s="57">
        <f t="shared" si="141"/>
        <v>3</v>
      </c>
      <c r="G494" s="57">
        <f>'[1]КС 2023'!$J$1565</f>
        <v>0</v>
      </c>
      <c r="H494" s="57">
        <f>'[1]КС 2023'!$N$1565</f>
        <v>1</v>
      </c>
      <c r="I494" s="57">
        <f>'[1]КС 2023'!$S$1565</f>
        <v>2</v>
      </c>
      <c r="J494" s="57">
        <f>'[1]КС 2023'!$Z$1565</f>
        <v>0</v>
      </c>
      <c r="K494" s="56">
        <f t="shared" si="142"/>
        <v>100.96008049511997</v>
      </c>
      <c r="L494" s="56">
        <f>'[1]КС 2023'!$CO$1565</f>
        <v>0</v>
      </c>
      <c r="M494" s="56">
        <f>'[1]КС 2023'!$DM$1565</f>
        <v>33.653360165039992</v>
      </c>
      <c r="N494" s="56">
        <f>'[1]КС 2023'!$EK$1565</f>
        <v>67.306720330079983</v>
      </c>
      <c r="O494" s="56">
        <f>'[1]КС 2023'!$GA$1565</f>
        <v>0</v>
      </c>
      <c r="P494" s="4">
        <f t="shared" si="131"/>
        <v>0</v>
      </c>
      <c r="Q494" s="24">
        <f t="shared" si="132"/>
        <v>0</v>
      </c>
      <c r="R494" s="25">
        <f t="shared" si="136"/>
        <v>0</v>
      </c>
      <c r="S494" s="26">
        <f t="shared" si="137"/>
        <v>0</v>
      </c>
      <c r="T494" s="25"/>
    </row>
    <row r="495" spans="1:20" ht="20.45" customHeight="1" x14ac:dyDescent="0.25">
      <c r="A495" s="88"/>
      <c r="B495" s="38" t="s">
        <v>27</v>
      </c>
      <c r="C495" s="54" t="s">
        <v>18</v>
      </c>
      <c r="D495" s="57">
        <f>'[1]КС 2023'!$AA$1567</f>
        <v>11</v>
      </c>
      <c r="E495" s="56">
        <f>'[1]КС 2023'!$GG$1567</f>
        <v>684.15859242561578</v>
      </c>
      <c r="F495" s="57">
        <f t="shared" si="141"/>
        <v>11</v>
      </c>
      <c r="G495" s="57">
        <f>'[1]КС 2023'!$J$1567</f>
        <v>4</v>
      </c>
      <c r="H495" s="57">
        <f>'[1]КС 2023'!$N$1567</f>
        <v>4</v>
      </c>
      <c r="I495" s="57">
        <f>'[1]КС 2023'!$S$1567</f>
        <v>1</v>
      </c>
      <c r="J495" s="57">
        <f>'[1]КС 2023'!$Z$1567</f>
        <v>2</v>
      </c>
      <c r="K495" s="56">
        <f t="shared" si="142"/>
        <v>684.15859242561578</v>
      </c>
      <c r="L495" s="56">
        <f>'[1]КС 2023'!$CO$1567</f>
        <v>242.68338597887993</v>
      </c>
      <c r="M495" s="56">
        <f>'[1]КС 2023'!$DM$1567</f>
        <v>241.26141301415993</v>
      </c>
      <c r="N495" s="56">
        <f>'[1]КС 2023'!$EK$1567</f>
        <v>60.670846494719981</v>
      </c>
      <c r="O495" s="56">
        <f>'[1]КС 2023'!$GA$1567</f>
        <v>139.54294693785596</v>
      </c>
      <c r="P495" s="4">
        <f t="shared" si="131"/>
        <v>0</v>
      </c>
      <c r="Q495" s="24">
        <f t="shared" si="132"/>
        <v>0</v>
      </c>
      <c r="R495" s="25">
        <f t="shared" si="136"/>
        <v>0</v>
      </c>
      <c r="S495" s="26">
        <f t="shared" si="137"/>
        <v>0</v>
      </c>
      <c r="T495" s="25"/>
    </row>
    <row r="496" spans="1:20" ht="20.45" customHeight="1" x14ac:dyDescent="0.25">
      <c r="A496" s="88"/>
      <c r="B496" s="37" t="s">
        <v>28</v>
      </c>
      <c r="C496" s="54" t="s">
        <v>18</v>
      </c>
      <c r="D496" s="57">
        <f>'[1]КС 2023'!$AA$1570</f>
        <v>24</v>
      </c>
      <c r="E496" s="56">
        <f>'[1]КС 2023'!$GG$1570</f>
        <v>731.92108434059992</v>
      </c>
      <c r="F496" s="57">
        <f t="shared" si="141"/>
        <v>24</v>
      </c>
      <c r="G496" s="57">
        <f>'[1]КС 2023'!$J$1570</f>
        <v>7</v>
      </c>
      <c r="H496" s="57">
        <f>'[1]КС 2023'!$N$1570</f>
        <v>5</v>
      </c>
      <c r="I496" s="57">
        <f>'[1]КС 2023'!$S$1570</f>
        <v>9</v>
      </c>
      <c r="J496" s="57">
        <f>'[1]КС 2023'!$Z$1570</f>
        <v>3</v>
      </c>
      <c r="K496" s="56">
        <f t="shared" si="142"/>
        <v>731.9210843405998</v>
      </c>
      <c r="L496" s="56">
        <f>'[1]КС 2023'!$CO$1570</f>
        <v>211.21325703239995</v>
      </c>
      <c r="M496" s="56">
        <f>'[1]КС 2023'!$DM$1570</f>
        <v>150.16896309239996</v>
      </c>
      <c r="N496" s="56">
        <f>'[1]КС 2023'!$EK$1570</f>
        <v>269.81577921479993</v>
      </c>
      <c r="O496" s="56">
        <f>'[1]КС 2023'!$GA$1570</f>
        <v>100.72308500099996</v>
      </c>
      <c r="P496" s="4">
        <f t="shared" si="131"/>
        <v>0</v>
      </c>
      <c r="Q496" s="24">
        <f t="shared" si="132"/>
        <v>0</v>
      </c>
      <c r="R496" s="25">
        <f t="shared" si="136"/>
        <v>0</v>
      </c>
      <c r="S496" s="26">
        <f t="shared" si="137"/>
        <v>0</v>
      </c>
      <c r="T496" s="25"/>
    </row>
    <row r="497" spans="1:20" ht="20.45" customHeight="1" x14ac:dyDescent="0.25">
      <c r="A497" s="88"/>
      <c r="B497" s="111" t="s">
        <v>97</v>
      </c>
      <c r="C497" s="112"/>
      <c r="D497" s="85">
        <f t="shared" ref="D497:O497" si="146">D468</f>
        <v>344</v>
      </c>
      <c r="E497" s="95">
        <f t="shared" si="146"/>
        <v>14381.774622075322</v>
      </c>
      <c r="F497" s="113">
        <f t="shared" si="146"/>
        <v>344</v>
      </c>
      <c r="G497" s="113">
        <f t="shared" si="146"/>
        <v>84</v>
      </c>
      <c r="H497" s="113">
        <f t="shared" si="146"/>
        <v>87</v>
      </c>
      <c r="I497" s="113">
        <f t="shared" si="146"/>
        <v>87</v>
      </c>
      <c r="J497" s="113">
        <f t="shared" si="146"/>
        <v>86</v>
      </c>
      <c r="K497" s="113">
        <f t="shared" si="146"/>
        <v>14381.774622075322</v>
      </c>
      <c r="L497" s="95">
        <f t="shared" si="146"/>
        <v>3798.0471774560547</v>
      </c>
      <c r="M497" s="95">
        <f t="shared" si="146"/>
        <v>3290.172057680983</v>
      </c>
      <c r="N497" s="95">
        <f t="shared" si="146"/>
        <v>3348.5169968818946</v>
      </c>
      <c r="O497" s="95">
        <f t="shared" si="146"/>
        <v>3945.0383900563879</v>
      </c>
      <c r="P497" s="4">
        <f t="shared" si="131"/>
        <v>0</v>
      </c>
      <c r="Q497" s="24">
        <f t="shared" si="132"/>
        <v>0</v>
      </c>
      <c r="R497" s="25">
        <f t="shared" si="136"/>
        <v>0</v>
      </c>
      <c r="S497" s="26">
        <f t="shared" si="137"/>
        <v>0</v>
      </c>
      <c r="T497" s="25"/>
    </row>
    <row r="498" spans="1:20" ht="20.45" customHeight="1" x14ac:dyDescent="0.25">
      <c r="A498" s="87" t="s">
        <v>98</v>
      </c>
      <c r="B498" s="20" t="s">
        <v>17</v>
      </c>
      <c r="C498" s="20" t="s">
        <v>18</v>
      </c>
      <c r="D498" s="22">
        <f t="shared" ref="D498:O498" si="147">SUBTOTAL(9,D499:D528)</f>
        <v>551</v>
      </c>
      <c r="E498" s="23">
        <f t="shared" si="147"/>
        <v>23953.241956863221</v>
      </c>
      <c r="F498" s="22">
        <f t="shared" si="147"/>
        <v>551</v>
      </c>
      <c r="G498" s="22">
        <f t="shared" si="147"/>
        <v>139</v>
      </c>
      <c r="H498" s="22">
        <f t="shared" si="147"/>
        <v>139</v>
      </c>
      <c r="I498" s="22">
        <f t="shared" si="147"/>
        <v>136</v>
      </c>
      <c r="J498" s="22">
        <f t="shared" si="147"/>
        <v>137</v>
      </c>
      <c r="K498" s="22">
        <f t="shared" si="147"/>
        <v>23953.241956863221</v>
      </c>
      <c r="L498" s="23">
        <f t="shared" si="147"/>
        <v>6117.3286579003206</v>
      </c>
      <c r="M498" s="23">
        <f t="shared" si="147"/>
        <v>5884.5598225820813</v>
      </c>
      <c r="N498" s="23">
        <f t="shared" si="147"/>
        <v>5724.4504543822586</v>
      </c>
      <c r="O498" s="23">
        <f t="shared" si="147"/>
        <v>6226.9030219985616</v>
      </c>
      <c r="P498" s="4">
        <f t="shared" ref="P498:P561" si="148">F498-D498</f>
        <v>0</v>
      </c>
      <c r="Q498" s="24">
        <f t="shared" ref="Q498:Q561" si="149">K498-E498</f>
        <v>0</v>
      </c>
      <c r="R498" s="25">
        <f t="shared" si="136"/>
        <v>0</v>
      </c>
      <c r="S498" s="26">
        <f t="shared" si="137"/>
        <v>0</v>
      </c>
      <c r="T498" s="25"/>
    </row>
    <row r="499" spans="1:20" ht="20.45" customHeight="1" x14ac:dyDescent="0.25">
      <c r="A499" s="88"/>
      <c r="B499" s="52" t="s">
        <v>19</v>
      </c>
      <c r="C499" s="101" t="s">
        <v>18</v>
      </c>
      <c r="D499" s="31">
        <f t="shared" ref="D499:O499" si="150">SUBTOTAL(9,D500:D500)</f>
        <v>66</v>
      </c>
      <c r="E499" s="32">
        <f t="shared" si="150"/>
        <v>2883.7264159967494</v>
      </c>
      <c r="F499" s="31">
        <f t="shared" si="150"/>
        <v>66</v>
      </c>
      <c r="G499" s="31">
        <f t="shared" si="150"/>
        <v>15</v>
      </c>
      <c r="H499" s="31">
        <f t="shared" si="150"/>
        <v>16</v>
      </c>
      <c r="I499" s="31">
        <f t="shared" si="150"/>
        <v>18</v>
      </c>
      <c r="J499" s="31">
        <f t="shared" si="150"/>
        <v>17</v>
      </c>
      <c r="K499" s="31">
        <f t="shared" si="150"/>
        <v>2883.7264159967494</v>
      </c>
      <c r="L499" s="32">
        <f t="shared" si="150"/>
        <v>638.62385879398403</v>
      </c>
      <c r="M499" s="32">
        <f t="shared" si="150"/>
        <v>680.74585799103397</v>
      </c>
      <c r="N499" s="32">
        <f t="shared" si="150"/>
        <v>764.98985638513398</v>
      </c>
      <c r="O499" s="32">
        <f t="shared" si="150"/>
        <v>799.36684282659735</v>
      </c>
      <c r="P499" s="4">
        <f t="shared" si="148"/>
        <v>0</v>
      </c>
      <c r="Q499" s="24">
        <f t="shared" si="149"/>
        <v>0</v>
      </c>
      <c r="R499" s="25">
        <f t="shared" si="136"/>
        <v>0</v>
      </c>
      <c r="S499" s="26">
        <f t="shared" si="137"/>
        <v>0</v>
      </c>
      <c r="T499" s="25"/>
    </row>
    <row r="500" spans="1:20" ht="20.45" customHeight="1" x14ac:dyDescent="0.25">
      <c r="A500" s="88"/>
      <c r="B500" s="37" t="s">
        <v>19</v>
      </c>
      <c r="C500" s="68" t="s">
        <v>18</v>
      </c>
      <c r="D500" s="57">
        <f>'[1]КС 2023'!$AA$1576</f>
        <v>66</v>
      </c>
      <c r="E500" s="56">
        <f>'[1]КС 2023'!$GG$1576</f>
        <v>2883.7264159967494</v>
      </c>
      <c r="F500" s="57">
        <f t="shared" ref="F500:F528" si="151">G500+H500+I500+J500</f>
        <v>66</v>
      </c>
      <c r="G500" s="57">
        <f>'[1]КС 2023'!$J$1576</f>
        <v>15</v>
      </c>
      <c r="H500" s="57">
        <f>'[1]КС 2023'!$N$1576</f>
        <v>16</v>
      </c>
      <c r="I500" s="57">
        <f>'[1]КС 2023'!$S$1576</f>
        <v>18</v>
      </c>
      <c r="J500" s="57">
        <f>'[1]КС 2023'!$Z$1576</f>
        <v>17</v>
      </c>
      <c r="K500" s="56">
        <f t="shared" ref="K500:K528" si="152">L500+M500+N500+O500</f>
        <v>2883.7264159967494</v>
      </c>
      <c r="L500" s="56">
        <f>'[1]КС 2023'!$CO$1576</f>
        <v>638.62385879398403</v>
      </c>
      <c r="M500" s="56">
        <f>'[1]КС 2023'!$DM$1576</f>
        <v>680.74585799103397</v>
      </c>
      <c r="N500" s="56">
        <f>'[1]КС 2023'!$EK$1576</f>
        <v>764.98985638513398</v>
      </c>
      <c r="O500" s="56">
        <f>'[1]КС 2023'!$GA$1576</f>
        <v>799.36684282659735</v>
      </c>
      <c r="P500" s="4">
        <f t="shared" si="148"/>
        <v>0</v>
      </c>
      <c r="Q500" s="24">
        <f t="shared" si="149"/>
        <v>0</v>
      </c>
      <c r="R500" s="25">
        <f t="shared" si="136"/>
        <v>0</v>
      </c>
      <c r="S500" s="26">
        <f t="shared" si="137"/>
        <v>0</v>
      </c>
      <c r="T500" s="25"/>
    </row>
    <row r="501" spans="1:20" ht="20.45" customHeight="1" x14ac:dyDescent="0.25">
      <c r="A501" s="88"/>
      <c r="B501" s="52" t="s">
        <v>21</v>
      </c>
      <c r="C501" s="101" t="s">
        <v>18</v>
      </c>
      <c r="D501" s="31">
        <f t="shared" ref="D501:O501" si="153">SUBTOTAL(9,D502:D512)</f>
        <v>202</v>
      </c>
      <c r="E501" s="32">
        <f t="shared" si="153"/>
        <v>9373.0516283462766</v>
      </c>
      <c r="F501" s="31">
        <f t="shared" si="153"/>
        <v>202</v>
      </c>
      <c r="G501" s="31">
        <f t="shared" si="153"/>
        <v>53</v>
      </c>
      <c r="H501" s="31">
        <f t="shared" si="153"/>
        <v>49</v>
      </c>
      <c r="I501" s="31">
        <f t="shared" si="153"/>
        <v>50</v>
      </c>
      <c r="J501" s="31">
        <f t="shared" si="153"/>
        <v>50</v>
      </c>
      <c r="K501" s="32">
        <f t="shared" si="153"/>
        <v>9373.0516283462748</v>
      </c>
      <c r="L501" s="32">
        <f t="shared" si="153"/>
        <v>2518.0297284442054</v>
      </c>
      <c r="M501" s="32">
        <f t="shared" si="153"/>
        <v>2154.6222737335183</v>
      </c>
      <c r="N501" s="32">
        <f t="shared" si="153"/>
        <v>2287.4939173394623</v>
      </c>
      <c r="O501" s="32">
        <f t="shared" si="153"/>
        <v>2412.9057088290897</v>
      </c>
      <c r="P501" s="4">
        <f t="shared" si="148"/>
        <v>0</v>
      </c>
      <c r="Q501" s="24">
        <f t="shared" si="149"/>
        <v>0</v>
      </c>
      <c r="R501" s="25">
        <f t="shared" si="136"/>
        <v>0</v>
      </c>
      <c r="S501" s="26">
        <f t="shared" si="137"/>
        <v>0</v>
      </c>
      <c r="T501" s="25"/>
    </row>
    <row r="502" spans="1:20" ht="20.45" customHeight="1" x14ac:dyDescent="0.25">
      <c r="A502" s="88"/>
      <c r="B502" s="37" t="s">
        <v>23</v>
      </c>
      <c r="C502" s="68" t="s">
        <v>18</v>
      </c>
      <c r="D502" s="57">
        <f>'[1]КС 2023'!$AA$1580</f>
        <v>21</v>
      </c>
      <c r="E502" s="56">
        <f>'[1]КС 2023'!$GG$1580</f>
        <v>784.85678171512063</v>
      </c>
      <c r="F502" s="57">
        <f t="shared" ref="F502:F512" si="154">G502+H502+I502+J502</f>
        <v>21</v>
      </c>
      <c r="G502" s="57">
        <f>'[1]КС 2023'!$J$1580</f>
        <v>6</v>
      </c>
      <c r="H502" s="57">
        <f>'[1]КС 2023'!$N$1580</f>
        <v>4</v>
      </c>
      <c r="I502" s="57">
        <f>'[1]КС 2023'!$S$1580</f>
        <v>4</v>
      </c>
      <c r="J502" s="57">
        <f>'[1]КС 2023'!$Z$1580</f>
        <v>7</v>
      </c>
      <c r="K502" s="56">
        <f t="shared" si="152"/>
        <v>784.85678171512075</v>
      </c>
      <c r="L502" s="56">
        <f>'[1]КС 2023'!$CO$1580</f>
        <v>215.31639135803638</v>
      </c>
      <c r="M502" s="56">
        <f>'[1]КС 2023'!$DM$1580</f>
        <v>143.6862986090463</v>
      </c>
      <c r="N502" s="56">
        <f>'[1]КС 2023'!$EK$1580</f>
        <v>143.28891222456889</v>
      </c>
      <c r="O502" s="56">
        <f>'[1]КС 2023'!$GA$1580</f>
        <v>282.56517952346917</v>
      </c>
      <c r="P502" s="4">
        <f t="shared" si="148"/>
        <v>0</v>
      </c>
      <c r="Q502" s="24">
        <f t="shared" si="149"/>
        <v>0</v>
      </c>
      <c r="R502" s="25">
        <f t="shared" si="136"/>
        <v>0</v>
      </c>
      <c r="S502" s="26">
        <f t="shared" si="137"/>
        <v>0</v>
      </c>
      <c r="T502" s="25"/>
    </row>
    <row r="503" spans="1:20" ht="20.45" customHeight="1" x14ac:dyDescent="0.25">
      <c r="A503" s="88"/>
      <c r="B503" s="37" t="s">
        <v>24</v>
      </c>
      <c r="C503" s="68" t="s">
        <v>18</v>
      </c>
      <c r="D503" s="57">
        <f>'[1]КС 2023'!$AA$1584</f>
        <v>3</v>
      </c>
      <c r="E503" s="56">
        <f>'[1]КС 2023'!$GG$1584</f>
        <v>116.11342887163342</v>
      </c>
      <c r="F503" s="57">
        <f t="shared" si="154"/>
        <v>3</v>
      </c>
      <c r="G503" s="57">
        <f>'[1]КС 2023'!$J$1584</f>
        <v>1</v>
      </c>
      <c r="H503" s="57">
        <f>'[1]КС 2023'!$N$1584</f>
        <v>1</v>
      </c>
      <c r="I503" s="57">
        <f>'[1]КС 2023'!$S$1584</f>
        <v>1</v>
      </c>
      <c r="J503" s="57">
        <f>'[1]КС 2023'!$Z$1584</f>
        <v>0</v>
      </c>
      <c r="K503" s="56">
        <f t="shared" si="152"/>
        <v>116.11342887163339</v>
      </c>
      <c r="L503" s="56">
        <f>'[1]КС 2023'!$CO$1584</f>
        <v>38.704476290544463</v>
      </c>
      <c r="M503" s="56">
        <f>'[1]КС 2023'!$DM$1584</f>
        <v>38.704476290544463</v>
      </c>
      <c r="N503" s="56">
        <f>'[1]КС 2023'!$EK$1584</f>
        <v>38.704476290544463</v>
      </c>
      <c r="O503" s="56">
        <f>'[1]КС 2023'!$GA$1584</f>
        <v>0</v>
      </c>
      <c r="P503" s="4">
        <f t="shared" si="148"/>
        <v>0</v>
      </c>
      <c r="Q503" s="24">
        <f t="shared" si="149"/>
        <v>0</v>
      </c>
      <c r="R503" s="25">
        <f t="shared" si="136"/>
        <v>0</v>
      </c>
      <c r="S503" s="26">
        <f t="shared" si="137"/>
        <v>0</v>
      </c>
      <c r="T503" s="25"/>
    </row>
    <row r="504" spans="1:20" ht="20.45" customHeight="1" x14ac:dyDescent="0.25">
      <c r="A504" s="88"/>
      <c r="B504" s="37" t="s">
        <v>25</v>
      </c>
      <c r="C504" s="68" t="s">
        <v>18</v>
      </c>
      <c r="D504" s="57">
        <f>'[1]КС 2023'!$AA$1586</f>
        <v>25</v>
      </c>
      <c r="E504" s="56">
        <f>'[1]КС 2023'!$GG$1586</f>
        <v>1263.0011763150651</v>
      </c>
      <c r="F504" s="57">
        <f t="shared" si="154"/>
        <v>25</v>
      </c>
      <c r="G504" s="57">
        <f>'[1]КС 2023'!$J$1586</f>
        <v>7</v>
      </c>
      <c r="H504" s="57">
        <f>'[1]КС 2023'!$N$1586</f>
        <v>6</v>
      </c>
      <c r="I504" s="57">
        <f>'[1]КС 2023'!$S$1586</f>
        <v>7</v>
      </c>
      <c r="J504" s="57">
        <f>'[1]КС 2023'!$Z$1586</f>
        <v>5</v>
      </c>
      <c r="K504" s="56">
        <f t="shared" si="152"/>
        <v>1263.0011763150653</v>
      </c>
      <c r="L504" s="56">
        <f>'[1]КС 2023'!$CO$1586</f>
        <v>327.99984907497588</v>
      </c>
      <c r="M504" s="56">
        <f>'[1]КС 2023'!$DM$1586</f>
        <v>349.82258570687861</v>
      </c>
      <c r="N504" s="56">
        <f>'[1]КС 2023'!$EK$1586</f>
        <v>357.7281808640962</v>
      </c>
      <c r="O504" s="56">
        <f>'[1]КС 2023'!$GA$1586</f>
        <v>227.45056066911457</v>
      </c>
      <c r="P504" s="4">
        <f t="shared" si="148"/>
        <v>0</v>
      </c>
      <c r="Q504" s="24">
        <f t="shared" si="149"/>
        <v>0</v>
      </c>
      <c r="R504" s="25">
        <f t="shared" si="136"/>
        <v>0</v>
      </c>
      <c r="S504" s="26">
        <f t="shared" si="137"/>
        <v>0</v>
      </c>
      <c r="T504" s="25"/>
    </row>
    <row r="505" spans="1:20" ht="20.45" customHeight="1" x14ac:dyDescent="0.25">
      <c r="A505" s="88"/>
      <c r="B505" s="37" t="s">
        <v>46</v>
      </c>
      <c r="C505" s="68" t="s">
        <v>18</v>
      </c>
      <c r="D505" s="57">
        <f>'[1]КС 2023'!$AA$1590</f>
        <v>10</v>
      </c>
      <c r="E505" s="56">
        <f>'[1]КС 2023'!$GG$1590</f>
        <v>528.11022649204619</v>
      </c>
      <c r="F505" s="57">
        <f t="shared" si="154"/>
        <v>10</v>
      </c>
      <c r="G505" s="57">
        <f>'[1]КС 2023'!$J$1590</f>
        <v>3</v>
      </c>
      <c r="H505" s="57">
        <f>'[1]КС 2023'!$N$1590</f>
        <v>2</v>
      </c>
      <c r="I505" s="57">
        <f>'[1]КС 2023'!$S$1590</f>
        <v>2</v>
      </c>
      <c r="J505" s="57">
        <f>'[1]КС 2023'!$Z$1590</f>
        <v>3</v>
      </c>
      <c r="K505" s="56">
        <f t="shared" si="152"/>
        <v>528.11022649204619</v>
      </c>
      <c r="L505" s="56">
        <f>'[1]КС 2023'!$CO$1590</f>
        <v>150.7004076844604</v>
      </c>
      <c r="M505" s="56">
        <f>'[1]КС 2023'!$DM$1590</f>
        <v>92.231943500871949</v>
      </c>
      <c r="N505" s="56">
        <f>'[1]КС 2023'!$EK$1590</f>
        <v>104.58443593402444</v>
      </c>
      <c r="O505" s="56">
        <f>'[1]КС 2023'!$GA$1590</f>
        <v>180.59343937268943</v>
      </c>
      <c r="P505" s="4">
        <f t="shared" si="148"/>
        <v>0</v>
      </c>
      <c r="Q505" s="24">
        <f t="shared" si="149"/>
        <v>0</v>
      </c>
      <c r="R505" s="25">
        <f t="shared" si="136"/>
        <v>0</v>
      </c>
      <c r="S505" s="26">
        <f t="shared" si="137"/>
        <v>0</v>
      </c>
      <c r="T505" s="25"/>
    </row>
    <row r="506" spans="1:20" ht="20.45" customHeight="1" x14ac:dyDescent="0.25">
      <c r="A506" s="88"/>
      <c r="B506" s="37" t="s">
        <v>26</v>
      </c>
      <c r="C506" s="68" t="s">
        <v>18</v>
      </c>
      <c r="D506" s="57">
        <f>'[1]КС 2023'!$AA$1593</f>
        <v>26</v>
      </c>
      <c r="E506" s="56">
        <f>'[1]КС 2023'!$GG$1593</f>
        <v>1050.2548694291668</v>
      </c>
      <c r="F506" s="57">
        <f t="shared" si="154"/>
        <v>26</v>
      </c>
      <c r="G506" s="57">
        <f>'[1]КС 2023'!$J$1593</f>
        <v>7</v>
      </c>
      <c r="H506" s="57">
        <f>'[1]КС 2023'!$N$1593</f>
        <v>7</v>
      </c>
      <c r="I506" s="57">
        <f>'[1]КС 2023'!$S$1593</f>
        <v>4</v>
      </c>
      <c r="J506" s="57">
        <f>'[1]КС 2023'!$Z$1593</f>
        <v>8</v>
      </c>
      <c r="K506" s="56">
        <f t="shared" si="152"/>
        <v>1050.2548694291668</v>
      </c>
      <c r="L506" s="56">
        <f>'[1]КС 2023'!$CO$1593</f>
        <v>262.13138012213142</v>
      </c>
      <c r="M506" s="56">
        <f>'[1]КС 2023'!$DM$1593</f>
        <v>274.33066334681064</v>
      </c>
      <c r="N506" s="56">
        <f>'[1]КС 2023'!$EK$1593</f>
        <v>159.45248371849246</v>
      </c>
      <c r="O506" s="56">
        <f>'[1]КС 2023'!$GA$1593</f>
        <v>354.34034224173229</v>
      </c>
      <c r="P506" s="4">
        <f t="shared" si="148"/>
        <v>0</v>
      </c>
      <c r="Q506" s="24">
        <f t="shared" si="149"/>
        <v>0</v>
      </c>
      <c r="R506" s="25">
        <f t="shared" si="136"/>
        <v>0</v>
      </c>
      <c r="S506" s="26">
        <f t="shared" si="137"/>
        <v>0</v>
      </c>
      <c r="T506" s="25"/>
    </row>
    <row r="507" spans="1:20" ht="20.45" customHeight="1" x14ac:dyDescent="0.25">
      <c r="A507" s="88"/>
      <c r="B507" s="38" t="s">
        <v>47</v>
      </c>
      <c r="C507" s="68" t="s">
        <v>18</v>
      </c>
      <c r="D507" s="57">
        <f>'[1]КС 2023'!$AA$1597</f>
        <v>5</v>
      </c>
      <c r="E507" s="56">
        <f>'[1]КС 2023'!$GG$1597</f>
        <v>345.86978812826976</v>
      </c>
      <c r="F507" s="57">
        <f t="shared" si="154"/>
        <v>5</v>
      </c>
      <c r="G507" s="57">
        <f>'[1]КС 2023'!$J$1597</f>
        <v>2</v>
      </c>
      <c r="H507" s="57">
        <f>'[1]КС 2023'!$N$1597</f>
        <v>1</v>
      </c>
      <c r="I507" s="57">
        <f>'[1]КС 2023'!$S$1597</f>
        <v>2</v>
      </c>
      <c r="J507" s="57">
        <f>'[1]КС 2023'!$Z$1597</f>
        <v>0</v>
      </c>
      <c r="K507" s="56">
        <f t="shared" si="152"/>
        <v>345.86978812826976</v>
      </c>
      <c r="L507" s="56">
        <f>'[1]КС 2023'!$CO$1597</f>
        <v>138.75966499907966</v>
      </c>
      <c r="M507" s="56">
        <f>'[1]КС 2023'!$DM$1597</f>
        <v>68.350458130110454</v>
      </c>
      <c r="N507" s="56">
        <f>'[1]КС 2023'!$EK$1597</f>
        <v>138.75966499907966</v>
      </c>
      <c r="O507" s="56">
        <f>'[1]КС 2023'!$GA$1597</f>
        <v>0</v>
      </c>
      <c r="P507" s="4">
        <f t="shared" si="148"/>
        <v>0</v>
      </c>
      <c r="Q507" s="24">
        <f t="shared" si="149"/>
        <v>0</v>
      </c>
      <c r="R507" s="25">
        <f t="shared" si="136"/>
        <v>0</v>
      </c>
      <c r="S507" s="26">
        <f t="shared" si="137"/>
        <v>0</v>
      </c>
      <c r="T507" s="25"/>
    </row>
    <row r="508" spans="1:20" ht="20.45" customHeight="1" x14ac:dyDescent="0.25">
      <c r="A508" s="88"/>
      <c r="B508" s="37" t="s">
        <v>27</v>
      </c>
      <c r="C508" s="68" t="s">
        <v>18</v>
      </c>
      <c r="D508" s="57">
        <f>'[1]КС 2023'!$AA$1600</f>
        <v>23</v>
      </c>
      <c r="E508" s="56">
        <f>'[1]КС 2023'!$GG$1600</f>
        <v>1162.904812631753</v>
      </c>
      <c r="F508" s="57">
        <f t="shared" si="154"/>
        <v>23</v>
      </c>
      <c r="G508" s="57">
        <f>'[1]КС 2023'!$J$1600</f>
        <v>6</v>
      </c>
      <c r="H508" s="57">
        <f>'[1]КС 2023'!$N$1600</f>
        <v>7</v>
      </c>
      <c r="I508" s="57">
        <f>'[1]КС 2023'!$S$1600</f>
        <v>5</v>
      </c>
      <c r="J508" s="57">
        <f>'[1]КС 2023'!$Z$1600</f>
        <v>5</v>
      </c>
      <c r="K508" s="56">
        <f t="shared" si="152"/>
        <v>1162.9048126317527</v>
      </c>
      <c r="L508" s="56">
        <f>'[1]КС 2023'!$CO$1600</f>
        <v>302.2243148644643</v>
      </c>
      <c r="M508" s="56">
        <f>'[1]КС 2023'!$DM$1600</f>
        <v>347.92853686712851</v>
      </c>
      <c r="N508" s="56">
        <f>'[1]КС 2023'!$EK$1600</f>
        <v>249.52034714968033</v>
      </c>
      <c r="O508" s="56">
        <f>'[1]КС 2023'!$GA$1600</f>
        <v>263.2316137504796</v>
      </c>
      <c r="P508" s="4">
        <f t="shared" si="148"/>
        <v>0</v>
      </c>
      <c r="Q508" s="24">
        <f t="shared" si="149"/>
        <v>0</v>
      </c>
      <c r="R508" s="25">
        <f t="shared" si="136"/>
        <v>0</v>
      </c>
      <c r="S508" s="26">
        <f t="shared" si="137"/>
        <v>0</v>
      </c>
      <c r="T508" s="25"/>
    </row>
    <row r="509" spans="1:20" ht="20.45" customHeight="1" x14ac:dyDescent="0.25">
      <c r="A509" s="88"/>
      <c r="B509" s="37" t="s">
        <v>48</v>
      </c>
      <c r="C509" s="68" t="s">
        <v>18</v>
      </c>
      <c r="D509" s="57">
        <f>'[1]КС 2023'!$AA$1603</f>
        <v>6</v>
      </c>
      <c r="E509" s="56">
        <f>'[1]КС 2023'!$GG$1603</f>
        <v>430.69023616925023</v>
      </c>
      <c r="F509" s="57">
        <f t="shared" si="154"/>
        <v>6</v>
      </c>
      <c r="G509" s="57">
        <f>'[1]КС 2023'!$J$1603</f>
        <v>2</v>
      </c>
      <c r="H509" s="57">
        <f>'[1]КС 2023'!$N$1603</f>
        <v>2</v>
      </c>
      <c r="I509" s="57">
        <f>'[1]КС 2023'!$S$1603</f>
        <v>1</v>
      </c>
      <c r="J509" s="57">
        <f>'[1]КС 2023'!$Z$1603</f>
        <v>1</v>
      </c>
      <c r="K509" s="56">
        <f t="shared" si="152"/>
        <v>430.69023616925017</v>
      </c>
      <c r="L509" s="56">
        <f>'[1]КС 2023'!$CO$1603</f>
        <v>142.05366298125364</v>
      </c>
      <c r="M509" s="56">
        <f>'[1]КС 2023'!$DM$1603</f>
        <v>146.58291020674292</v>
      </c>
      <c r="N509" s="56">
        <f>'[1]КС 2023'!$EK$1603</f>
        <v>68.76220787788219</v>
      </c>
      <c r="O509" s="56">
        <f>'[1]КС 2023'!$GA$1603</f>
        <v>73.291455103371462</v>
      </c>
      <c r="P509" s="4">
        <f t="shared" si="148"/>
        <v>0</v>
      </c>
      <c r="Q509" s="24">
        <f t="shared" si="149"/>
        <v>0</v>
      </c>
      <c r="R509" s="25">
        <f t="shared" si="136"/>
        <v>0</v>
      </c>
      <c r="S509" s="26">
        <f t="shared" si="137"/>
        <v>0</v>
      </c>
      <c r="T509" s="25"/>
    </row>
    <row r="510" spans="1:20" ht="20.45" customHeight="1" x14ac:dyDescent="0.25">
      <c r="A510" s="88"/>
      <c r="B510" s="37" t="s">
        <v>28</v>
      </c>
      <c r="C510" s="68" t="s">
        <v>18</v>
      </c>
      <c r="D510" s="57">
        <f>'[1]КС 2023'!$AA$1606</f>
        <v>49</v>
      </c>
      <c r="E510" s="56">
        <f>'[1]КС 2023'!$GG$1606</f>
        <v>2176.3406365921487</v>
      </c>
      <c r="F510" s="57">
        <f t="shared" si="154"/>
        <v>49</v>
      </c>
      <c r="G510" s="57">
        <f>'[1]КС 2023'!$J$1606</f>
        <v>13</v>
      </c>
      <c r="H510" s="57">
        <f>'[1]КС 2023'!$N$1606</f>
        <v>11</v>
      </c>
      <c r="I510" s="57">
        <f>'[1]КС 2023'!$S$1606</f>
        <v>14</v>
      </c>
      <c r="J510" s="57">
        <f>'[1]КС 2023'!$Z$1606</f>
        <v>11</v>
      </c>
      <c r="K510" s="56">
        <f t="shared" si="152"/>
        <v>2176.3406365921483</v>
      </c>
      <c r="L510" s="56">
        <f>'[1]КС 2023'!$CO$1606</f>
        <v>675.79624299979616</v>
      </c>
      <c r="M510" s="56">
        <f>'[1]КС 2023'!$DM$1606</f>
        <v>351.23211042483211</v>
      </c>
      <c r="N510" s="56">
        <f>'[1]КС 2023'!$EK$1606</f>
        <v>575.41548472325553</v>
      </c>
      <c r="O510" s="56">
        <f>'[1]КС 2023'!$GA$1606</f>
        <v>573.89679844426473</v>
      </c>
      <c r="P510" s="4">
        <f t="shared" si="148"/>
        <v>0</v>
      </c>
      <c r="Q510" s="24">
        <f t="shared" si="149"/>
        <v>0</v>
      </c>
      <c r="R510" s="25">
        <f t="shared" si="136"/>
        <v>0</v>
      </c>
      <c r="S510" s="26">
        <f t="shared" si="137"/>
        <v>0</v>
      </c>
      <c r="T510" s="25"/>
    </row>
    <row r="511" spans="1:20" ht="20.45" customHeight="1" x14ac:dyDescent="0.25">
      <c r="A511" s="88"/>
      <c r="B511" s="38" t="s">
        <v>29</v>
      </c>
      <c r="C511" s="68" t="s">
        <v>18</v>
      </c>
      <c r="D511" s="57">
        <f>'[1]КС 2023'!$AA$1614</f>
        <v>5</v>
      </c>
      <c r="E511" s="56">
        <f>'[1]КС 2023'!$GG$1614</f>
        <v>177.05239154185239</v>
      </c>
      <c r="F511" s="57">
        <f t="shared" si="154"/>
        <v>5</v>
      </c>
      <c r="G511" s="57">
        <f>'[1]КС 2023'!$J$1614</f>
        <v>1</v>
      </c>
      <c r="H511" s="57">
        <f>'[1]КС 2023'!$N$1614</f>
        <v>2</v>
      </c>
      <c r="I511" s="57">
        <f>'[1]КС 2023'!$S$1614</f>
        <v>1</v>
      </c>
      <c r="J511" s="57">
        <f>'[1]КС 2023'!$Z$1614</f>
        <v>1</v>
      </c>
      <c r="K511" s="56">
        <f t="shared" si="152"/>
        <v>177.05239154185236</v>
      </c>
      <c r="L511" s="56">
        <f>'[1]КС 2023'!$CO$1614</f>
        <v>35.410478308370472</v>
      </c>
      <c r="M511" s="56">
        <f>'[1]КС 2023'!$DM$1614</f>
        <v>70.820956616740943</v>
      </c>
      <c r="N511" s="56">
        <f>'[1]КС 2023'!$EK$1614</f>
        <v>35.410478308370472</v>
      </c>
      <c r="O511" s="56">
        <f>'[1]КС 2023'!$GA$1614</f>
        <v>35.410478308370472</v>
      </c>
      <c r="P511" s="4">
        <f t="shared" si="148"/>
        <v>0</v>
      </c>
      <c r="Q511" s="24">
        <f t="shared" si="149"/>
        <v>0</v>
      </c>
      <c r="R511" s="25">
        <f t="shared" si="136"/>
        <v>0</v>
      </c>
      <c r="S511" s="26">
        <f t="shared" si="137"/>
        <v>0</v>
      </c>
      <c r="T511" s="25"/>
    </row>
    <row r="512" spans="1:20" ht="20.45" customHeight="1" x14ac:dyDescent="0.25">
      <c r="A512" s="88"/>
      <c r="B512" s="37" t="s">
        <v>31</v>
      </c>
      <c r="C512" s="68" t="s">
        <v>18</v>
      </c>
      <c r="D512" s="57">
        <f>'[1]КС 2023'!$AA$1616</f>
        <v>29</v>
      </c>
      <c r="E512" s="56">
        <f>'[1]КС 2023'!$GG$1616</f>
        <v>1337.8572804599692</v>
      </c>
      <c r="F512" s="57">
        <f t="shared" si="154"/>
        <v>29</v>
      </c>
      <c r="G512" s="57">
        <f>'[1]КС 2023'!$J$1616</f>
        <v>5</v>
      </c>
      <c r="H512" s="57">
        <f>'[1]КС 2023'!$N$1616</f>
        <v>6</v>
      </c>
      <c r="I512" s="57">
        <f>'[1]КС 2023'!$S$1616</f>
        <v>9</v>
      </c>
      <c r="J512" s="57">
        <f>'[1]КС 2023'!$Z$1616</f>
        <v>9</v>
      </c>
      <c r="K512" s="56">
        <f t="shared" si="152"/>
        <v>1337.8572804599694</v>
      </c>
      <c r="L512" s="56">
        <f>'[1]КС 2023'!$CO$1616</f>
        <v>228.93285976109283</v>
      </c>
      <c r="M512" s="56">
        <f>'[1]КС 2023'!$DM$1616</f>
        <v>270.93133403381131</v>
      </c>
      <c r="N512" s="56">
        <f>'[1]КС 2023'!$EK$1616</f>
        <v>415.86724524946726</v>
      </c>
      <c r="O512" s="56">
        <f>'[1]КС 2023'!$GA$1616</f>
        <v>422.12584141559785</v>
      </c>
      <c r="P512" s="4">
        <f t="shared" si="148"/>
        <v>0</v>
      </c>
      <c r="Q512" s="24">
        <f t="shared" si="149"/>
        <v>0</v>
      </c>
      <c r="R512" s="25">
        <f t="shared" si="136"/>
        <v>0</v>
      </c>
      <c r="S512" s="26">
        <f t="shared" si="137"/>
        <v>0</v>
      </c>
      <c r="T512" s="25"/>
    </row>
    <row r="513" spans="1:20" ht="20.45" customHeight="1" x14ac:dyDescent="0.25">
      <c r="A513" s="88"/>
      <c r="B513" s="64" t="s">
        <v>33</v>
      </c>
      <c r="C513" s="101" t="s">
        <v>18</v>
      </c>
      <c r="D513" s="31">
        <f t="shared" ref="D513:O513" si="155">SUBTOTAL(9,D514:D518)</f>
        <v>84</v>
      </c>
      <c r="E513" s="32">
        <f t="shared" si="155"/>
        <v>2988.8938129690137</v>
      </c>
      <c r="F513" s="31">
        <f t="shared" si="155"/>
        <v>84</v>
      </c>
      <c r="G513" s="31">
        <f t="shared" si="155"/>
        <v>20</v>
      </c>
      <c r="H513" s="31">
        <f t="shared" si="155"/>
        <v>20</v>
      </c>
      <c r="I513" s="31">
        <f t="shared" si="155"/>
        <v>22</v>
      </c>
      <c r="J513" s="31">
        <f t="shared" si="155"/>
        <v>22</v>
      </c>
      <c r="K513" s="32">
        <f t="shared" si="155"/>
        <v>2988.8938129690132</v>
      </c>
      <c r="L513" s="32">
        <f t="shared" si="155"/>
        <v>690.79638206687628</v>
      </c>
      <c r="M513" s="32">
        <f t="shared" si="155"/>
        <v>696.93432598133415</v>
      </c>
      <c r="N513" s="32">
        <f t="shared" si="155"/>
        <v>770.70934764894935</v>
      </c>
      <c r="O513" s="32">
        <f t="shared" si="155"/>
        <v>830.45375727185376</v>
      </c>
      <c r="P513" s="4">
        <f t="shared" si="148"/>
        <v>0</v>
      </c>
      <c r="Q513" s="24">
        <f t="shared" si="149"/>
        <v>0</v>
      </c>
      <c r="R513" s="25">
        <f t="shared" si="136"/>
        <v>0</v>
      </c>
      <c r="S513" s="26">
        <f t="shared" si="137"/>
        <v>0</v>
      </c>
      <c r="T513" s="25"/>
    </row>
    <row r="514" spans="1:20" ht="20.45" customHeight="1" x14ac:dyDescent="0.25">
      <c r="A514" s="88"/>
      <c r="B514" s="37" t="s">
        <v>23</v>
      </c>
      <c r="C514" s="68" t="s">
        <v>18</v>
      </c>
      <c r="D514" s="57">
        <f>'[1]КС 2023'!$AA$1620</f>
        <v>30</v>
      </c>
      <c r="E514" s="56">
        <f>'[1]КС 2023'!$GG$1620</f>
        <v>1098.5444968248164</v>
      </c>
      <c r="F514" s="57">
        <f t="shared" si="151"/>
        <v>30</v>
      </c>
      <c r="G514" s="57">
        <f>'[1]КС 2023'!$J$1620</f>
        <v>6</v>
      </c>
      <c r="H514" s="57">
        <f>'[1]КС 2023'!$N$1620</f>
        <v>8</v>
      </c>
      <c r="I514" s="57">
        <f>'[1]КС 2023'!$S$1620</f>
        <v>10</v>
      </c>
      <c r="J514" s="57">
        <f>'[1]КС 2023'!$Z$1620</f>
        <v>6</v>
      </c>
      <c r="K514" s="56">
        <f t="shared" si="152"/>
        <v>1098.5444968248164</v>
      </c>
      <c r="L514" s="56">
        <f>'[1]КС 2023'!$CO$1620</f>
        <v>215.72814110580811</v>
      </c>
      <c r="M514" s="56">
        <f>'[1]КС 2023'!$DM$1620</f>
        <v>286.57782444913778</v>
      </c>
      <c r="N514" s="56">
        <f>'[1]КС 2023'!$EK$1620</f>
        <v>359.41443971485438</v>
      </c>
      <c r="O514" s="56">
        <f>'[1]КС 2023'!$GA$1620</f>
        <v>236.82409155501608</v>
      </c>
      <c r="P514" s="4">
        <f t="shared" si="148"/>
        <v>0</v>
      </c>
      <c r="Q514" s="24">
        <f t="shared" si="149"/>
        <v>0</v>
      </c>
      <c r="R514" s="25">
        <f t="shared" si="136"/>
        <v>0</v>
      </c>
      <c r="S514" s="26">
        <f t="shared" si="137"/>
        <v>0</v>
      </c>
      <c r="T514" s="25"/>
    </row>
    <row r="515" spans="1:20" ht="20.45" customHeight="1" x14ac:dyDescent="0.25">
      <c r="A515" s="88"/>
      <c r="B515" s="38" t="s">
        <v>54</v>
      </c>
      <c r="C515" s="68" t="s">
        <v>18</v>
      </c>
      <c r="D515" s="57">
        <f>'[1]КС 2023'!$AA$1623</f>
        <v>3</v>
      </c>
      <c r="E515" s="56">
        <f>'[1]КС 2023'!$GG$1623</f>
        <v>104.99618568179616</v>
      </c>
      <c r="F515" s="57">
        <f t="shared" si="151"/>
        <v>3</v>
      </c>
      <c r="G515" s="57">
        <f>'[1]КС 2023'!$J$1623</f>
        <v>1</v>
      </c>
      <c r="H515" s="57">
        <f>'[1]КС 2023'!$N$1623</f>
        <v>1</v>
      </c>
      <c r="I515" s="57">
        <f>'[1]КС 2023'!$S$1623</f>
        <v>0</v>
      </c>
      <c r="J515" s="57">
        <f>'[1]КС 2023'!$Z$1623</f>
        <v>1</v>
      </c>
      <c r="K515" s="56">
        <f t="shared" si="152"/>
        <v>104.99618568179616</v>
      </c>
      <c r="L515" s="56">
        <f>'[1]КС 2023'!$CO$1623</f>
        <v>34.998728560598721</v>
      </c>
      <c r="M515" s="56">
        <f>'[1]КС 2023'!$DM$1623</f>
        <v>34.998728560598721</v>
      </c>
      <c r="N515" s="56">
        <f>'[1]КС 2023'!$EK$1623</f>
        <v>0</v>
      </c>
      <c r="O515" s="56">
        <f>'[1]КС 2023'!$GA$1623</f>
        <v>34.998728560598721</v>
      </c>
      <c r="P515" s="4">
        <f t="shared" si="148"/>
        <v>0</v>
      </c>
      <c r="Q515" s="24">
        <f t="shared" si="149"/>
        <v>0</v>
      </c>
      <c r="R515" s="25">
        <f t="shared" si="136"/>
        <v>0</v>
      </c>
      <c r="S515" s="26">
        <f t="shared" si="137"/>
        <v>0</v>
      </c>
      <c r="T515" s="25"/>
    </row>
    <row r="516" spans="1:20" ht="20.45" customHeight="1" x14ac:dyDescent="0.25">
      <c r="A516" s="88"/>
      <c r="B516" s="38" t="s">
        <v>99</v>
      </c>
      <c r="C516" s="68" t="s">
        <v>18</v>
      </c>
      <c r="D516" s="57">
        <f>'[1]КС 2023'!$AA$1625</f>
        <v>18</v>
      </c>
      <c r="E516" s="56">
        <f>'[1]КС 2023'!$GG$1625</f>
        <v>464.59830667703034</v>
      </c>
      <c r="F516" s="57">
        <f t="shared" si="151"/>
        <v>18</v>
      </c>
      <c r="G516" s="57">
        <f>'[1]КС 2023'!$J$1625</f>
        <v>5</v>
      </c>
      <c r="H516" s="57">
        <f>'[1]КС 2023'!$N$1625</f>
        <v>4</v>
      </c>
      <c r="I516" s="57">
        <f>'[1]КС 2023'!$S$1625</f>
        <v>4</v>
      </c>
      <c r="J516" s="57">
        <f>'[1]КС 2023'!$Z$1625</f>
        <v>5</v>
      </c>
      <c r="K516" s="56">
        <f t="shared" si="152"/>
        <v>464.59830667703028</v>
      </c>
      <c r="L516" s="56">
        <f>'[1]КС 2023'!$CO$1625</f>
        <v>126.47420159463421</v>
      </c>
      <c r="M516" s="56">
        <f>'[1]КС 2023'!$DM$1625</f>
        <v>97.172940474132957</v>
      </c>
      <c r="N516" s="56">
        <f>'[1]КС 2023'!$EK$1625</f>
        <v>102.18096647610096</v>
      </c>
      <c r="O516" s="56">
        <f>'[1]КС 2023'!$GA$1625</f>
        <v>138.77019813216219</v>
      </c>
      <c r="P516" s="4">
        <f t="shared" si="148"/>
        <v>0</v>
      </c>
      <c r="Q516" s="24">
        <f t="shared" si="149"/>
        <v>0</v>
      </c>
      <c r="R516" s="25">
        <f t="shared" si="136"/>
        <v>0</v>
      </c>
      <c r="S516" s="26">
        <f t="shared" si="137"/>
        <v>0</v>
      </c>
      <c r="T516" s="25"/>
    </row>
    <row r="517" spans="1:20" ht="20.45" customHeight="1" x14ac:dyDescent="0.25">
      <c r="A517" s="88"/>
      <c r="B517" s="38" t="s">
        <v>29</v>
      </c>
      <c r="C517" s="68" t="s">
        <v>18</v>
      </c>
      <c r="D517" s="57">
        <f>'[1]КС 2023'!$AA$1628</f>
        <v>7</v>
      </c>
      <c r="E517" s="56">
        <f>'[1]КС 2023'!$GG$1628</f>
        <v>238.89768243594565</v>
      </c>
      <c r="F517" s="57">
        <f t="shared" si="151"/>
        <v>7</v>
      </c>
      <c r="G517" s="57">
        <f>'[1]КС 2023'!$J$1628</f>
        <v>2</v>
      </c>
      <c r="H517" s="57">
        <f>'[1]КС 2023'!$N$1628</f>
        <v>1</v>
      </c>
      <c r="I517" s="57">
        <f>'[1]КС 2023'!$S$1628</f>
        <v>1</v>
      </c>
      <c r="J517" s="57">
        <f>'[1]КС 2023'!$Z$1628</f>
        <v>3</v>
      </c>
      <c r="K517" s="56">
        <f t="shared" si="152"/>
        <v>238.89768243594568</v>
      </c>
      <c r="L517" s="56">
        <f>'[1]КС 2023'!$CO$1628</f>
        <v>65.118701388878691</v>
      </c>
      <c r="M517" s="56">
        <f>'[1]КС 2023'!$DM$1628</f>
        <v>29.708223080508223</v>
      </c>
      <c r="N517" s="56">
        <f>'[1]КС 2023'!$EK$1628</f>
        <v>29.708223080508223</v>
      </c>
      <c r="O517" s="56">
        <f>'[1]КС 2023'!$GA$1628</f>
        <v>114.36253488605054</v>
      </c>
      <c r="P517" s="4">
        <f t="shared" si="148"/>
        <v>0</v>
      </c>
      <c r="Q517" s="24">
        <f t="shared" si="149"/>
        <v>0</v>
      </c>
      <c r="R517" s="25">
        <f t="shared" si="136"/>
        <v>0</v>
      </c>
      <c r="S517" s="26">
        <f t="shared" si="137"/>
        <v>0</v>
      </c>
      <c r="T517" s="25"/>
    </row>
    <row r="518" spans="1:20" ht="20.45" customHeight="1" x14ac:dyDescent="0.25">
      <c r="A518" s="88"/>
      <c r="B518" s="37" t="s">
        <v>30</v>
      </c>
      <c r="C518" s="68" t="s">
        <v>18</v>
      </c>
      <c r="D518" s="57">
        <f>'[1]КС 2023'!$AA$1631</f>
        <v>26</v>
      </c>
      <c r="E518" s="56">
        <f>'[1]КС 2023'!$GG$1631</f>
        <v>1081.8571413494251</v>
      </c>
      <c r="F518" s="57">
        <f t="shared" si="151"/>
        <v>26</v>
      </c>
      <c r="G518" s="57">
        <f>'[1]КС 2023'!$J$1631</f>
        <v>6</v>
      </c>
      <c r="H518" s="57">
        <f>'[1]КС 2023'!$N$1631</f>
        <v>6</v>
      </c>
      <c r="I518" s="57">
        <f>'[1]КС 2023'!$S$1631</f>
        <v>7</v>
      </c>
      <c r="J518" s="57">
        <f>'[1]КС 2023'!$Z$1631</f>
        <v>7</v>
      </c>
      <c r="K518" s="56">
        <f t="shared" si="152"/>
        <v>1081.8571413494251</v>
      </c>
      <c r="L518" s="56">
        <f>'[1]КС 2023'!$CO$1631</f>
        <v>248.47660941695656</v>
      </c>
      <c r="M518" s="56">
        <f>'[1]КС 2023'!$DM$1631</f>
        <v>248.47660941695656</v>
      </c>
      <c r="N518" s="56">
        <f>'[1]КС 2023'!$EK$1631</f>
        <v>279.40571837748575</v>
      </c>
      <c r="O518" s="56">
        <f>'[1]КС 2023'!$GA$1631</f>
        <v>305.49820413802615</v>
      </c>
      <c r="P518" s="4">
        <f t="shared" si="148"/>
        <v>0</v>
      </c>
      <c r="Q518" s="24">
        <f t="shared" si="149"/>
        <v>0</v>
      </c>
      <c r="R518" s="25">
        <f t="shared" si="136"/>
        <v>0</v>
      </c>
      <c r="S518" s="26">
        <f t="shared" si="137"/>
        <v>0</v>
      </c>
      <c r="T518" s="25"/>
    </row>
    <row r="519" spans="1:20" ht="20.45" customHeight="1" x14ac:dyDescent="0.25">
      <c r="A519" s="88"/>
      <c r="B519" s="52" t="s">
        <v>38</v>
      </c>
      <c r="C519" s="101" t="s">
        <v>18</v>
      </c>
      <c r="D519" s="31">
        <f t="shared" ref="D519:O519" si="156">SUBTOTAL(9,D520:D524)</f>
        <v>121</v>
      </c>
      <c r="E519" s="32">
        <f t="shared" si="156"/>
        <v>4909.6492201383153</v>
      </c>
      <c r="F519" s="31">
        <f t="shared" si="156"/>
        <v>121</v>
      </c>
      <c r="G519" s="31">
        <f t="shared" si="156"/>
        <v>30</v>
      </c>
      <c r="H519" s="31">
        <f t="shared" si="156"/>
        <v>35</v>
      </c>
      <c r="I519" s="31">
        <f t="shared" si="156"/>
        <v>32</v>
      </c>
      <c r="J519" s="31">
        <f t="shared" si="156"/>
        <v>24</v>
      </c>
      <c r="K519" s="32">
        <f t="shared" si="156"/>
        <v>4909.6492201383153</v>
      </c>
      <c r="L519" s="32">
        <f t="shared" si="156"/>
        <v>1282.2327622086646</v>
      </c>
      <c r="M519" s="32">
        <f t="shared" si="156"/>
        <v>1414.4867811929507</v>
      </c>
      <c r="N519" s="32">
        <f t="shared" si="156"/>
        <v>1256.1603851567363</v>
      </c>
      <c r="O519" s="32">
        <f t="shared" si="156"/>
        <v>956.7692915799629</v>
      </c>
      <c r="P519" s="4">
        <f t="shared" si="148"/>
        <v>0</v>
      </c>
      <c r="Q519" s="24">
        <f t="shared" si="149"/>
        <v>0</v>
      </c>
      <c r="R519" s="25">
        <f t="shared" si="136"/>
        <v>0</v>
      </c>
      <c r="S519" s="26">
        <f t="shared" si="137"/>
        <v>0</v>
      </c>
      <c r="T519" s="25"/>
    </row>
    <row r="520" spans="1:20" ht="20.45" customHeight="1" x14ac:dyDescent="0.25">
      <c r="A520" s="88"/>
      <c r="B520" s="37" t="s">
        <v>25</v>
      </c>
      <c r="C520" s="68" t="s">
        <v>18</v>
      </c>
      <c r="D520" s="57">
        <f>'[1]КС 2023'!$AA$1636</f>
        <v>50</v>
      </c>
      <c r="E520" s="56">
        <f>'[1]КС 2023'!$GG$1636</f>
        <v>989.25347400649514</v>
      </c>
      <c r="F520" s="57">
        <f t="shared" si="151"/>
        <v>50</v>
      </c>
      <c r="G520" s="57">
        <f>'[1]КС 2023'!$J$1636</f>
        <v>11</v>
      </c>
      <c r="H520" s="57">
        <f>'[1]КС 2023'!$N$1636</f>
        <v>15</v>
      </c>
      <c r="I520" s="57">
        <f>'[1]КС 2023'!$S$1636</f>
        <v>12</v>
      </c>
      <c r="J520" s="57">
        <f>'[1]КС 2023'!$Z$1636</f>
        <v>12</v>
      </c>
      <c r="K520" s="56">
        <f t="shared" si="152"/>
        <v>989.25347400649525</v>
      </c>
      <c r="L520" s="56">
        <f>'[1]КС 2023'!$CO$1636</f>
        <v>241.77945189157143</v>
      </c>
      <c r="M520" s="56">
        <f>'[1]КС 2023'!$DM$1636</f>
        <v>282.6250268705291</v>
      </c>
      <c r="N520" s="56">
        <f>'[1]КС 2023'!$EK$1636</f>
        <v>221.35666440209272</v>
      </c>
      <c r="O520" s="56">
        <f>'[1]КС 2023'!$GA$1636</f>
        <v>243.49233084230195</v>
      </c>
      <c r="P520" s="4">
        <f t="shared" si="148"/>
        <v>0</v>
      </c>
      <c r="Q520" s="24">
        <f t="shared" si="149"/>
        <v>0</v>
      </c>
      <c r="R520" s="25">
        <f t="shared" si="136"/>
        <v>0</v>
      </c>
      <c r="S520" s="26">
        <f t="shared" si="137"/>
        <v>0</v>
      </c>
      <c r="T520" s="25"/>
    </row>
    <row r="521" spans="1:20" ht="20.45" customHeight="1" x14ac:dyDescent="0.25">
      <c r="A521" s="88"/>
      <c r="B521" s="37" t="s">
        <v>26</v>
      </c>
      <c r="C521" s="68" t="s">
        <v>18</v>
      </c>
      <c r="D521" s="57">
        <f>'[1]КС 2023'!$AA$1639</f>
        <v>11</v>
      </c>
      <c r="E521" s="56">
        <f>'[1]КС 2023'!$GG$1639</f>
        <v>587.1168380203967</v>
      </c>
      <c r="F521" s="57">
        <f t="shared" si="151"/>
        <v>11</v>
      </c>
      <c r="G521" s="57">
        <f>'[1]КС 2023'!$J$1639</f>
        <v>3</v>
      </c>
      <c r="H521" s="57">
        <f>'[1]КС 2023'!$N$1639</f>
        <v>2</v>
      </c>
      <c r="I521" s="57">
        <f>'[1]КС 2023'!$S$1639</f>
        <v>4</v>
      </c>
      <c r="J521" s="57">
        <f>'[1]КС 2023'!$Z$1639</f>
        <v>2</v>
      </c>
      <c r="K521" s="56">
        <f t="shared" si="152"/>
        <v>587.1168380203967</v>
      </c>
      <c r="L521" s="56">
        <f>'[1]КС 2023'!$CO$1639</f>
        <v>144.89760891353757</v>
      </c>
      <c r="M521" s="56">
        <f>'[1]КС 2023'!$DM$1639</f>
        <v>114.4281275784281</v>
      </c>
      <c r="N521" s="56">
        <f>'[1]КС 2023'!$EK$1639</f>
        <v>213.36297395000292</v>
      </c>
      <c r="O521" s="56">
        <f>'[1]КС 2023'!$GA$1639</f>
        <v>114.4281275784281</v>
      </c>
      <c r="P521" s="4">
        <f t="shared" si="148"/>
        <v>0</v>
      </c>
      <c r="Q521" s="24">
        <f t="shared" si="149"/>
        <v>0</v>
      </c>
      <c r="R521" s="25">
        <f t="shared" si="136"/>
        <v>0</v>
      </c>
      <c r="S521" s="26">
        <f t="shared" si="137"/>
        <v>0</v>
      </c>
      <c r="T521" s="25"/>
    </row>
    <row r="522" spans="1:20" ht="20.45" customHeight="1" x14ac:dyDescent="0.25">
      <c r="A522" s="88"/>
      <c r="B522" s="69" t="s">
        <v>41</v>
      </c>
      <c r="C522" s="68" t="s">
        <v>18</v>
      </c>
      <c r="D522" s="57">
        <f>'[1]КС 2023'!$AA$1643</f>
        <v>32</v>
      </c>
      <c r="E522" s="56">
        <f>'[1]КС 2023'!$GG$1643</f>
        <v>1836.1156502385636</v>
      </c>
      <c r="F522" s="57">
        <f t="shared" si="151"/>
        <v>32</v>
      </c>
      <c r="G522" s="57">
        <f>'[1]КС 2023'!$J$1643</f>
        <v>9</v>
      </c>
      <c r="H522" s="57">
        <f>'[1]КС 2023'!$N$1643</f>
        <v>8</v>
      </c>
      <c r="I522" s="57">
        <f>'[1]КС 2023'!$S$1643</f>
        <v>10</v>
      </c>
      <c r="J522" s="57">
        <f>'[1]КС 2023'!$Z$1643</f>
        <v>5</v>
      </c>
      <c r="K522" s="56">
        <f t="shared" si="152"/>
        <v>1836.1156502385638</v>
      </c>
      <c r="L522" s="56">
        <f>'[1]КС 2023'!$CO$1643</f>
        <v>507.27568925479568</v>
      </c>
      <c r="M522" s="56">
        <f>'[1]КС 2023'!$DM$1643</f>
        <v>491.21744909169746</v>
      </c>
      <c r="N522" s="56">
        <f>'[1]КС 2023'!$EK$1643</f>
        <v>583.44939259256944</v>
      </c>
      <c r="O522" s="56">
        <f>'[1]КС 2023'!$GA$1643</f>
        <v>254.17311929950114</v>
      </c>
      <c r="P522" s="4">
        <f t="shared" si="148"/>
        <v>0</v>
      </c>
      <c r="Q522" s="24">
        <f t="shared" si="149"/>
        <v>0</v>
      </c>
      <c r="R522" s="25">
        <f t="shared" si="136"/>
        <v>0</v>
      </c>
      <c r="S522" s="26">
        <f t="shared" si="137"/>
        <v>0</v>
      </c>
      <c r="T522" s="25"/>
    </row>
    <row r="523" spans="1:20" ht="20.45" customHeight="1" x14ac:dyDescent="0.25">
      <c r="A523" s="88"/>
      <c r="B523" s="37" t="s">
        <v>27</v>
      </c>
      <c r="C523" s="68" t="s">
        <v>18</v>
      </c>
      <c r="D523" s="57">
        <f>'[1]КС 2023'!$AA$1648</f>
        <v>18</v>
      </c>
      <c r="E523" s="56">
        <f>'[1]КС 2023'!$GG$1648</f>
        <v>1162.1224881109865</v>
      </c>
      <c r="F523" s="57">
        <f t="shared" si="151"/>
        <v>18</v>
      </c>
      <c r="G523" s="57">
        <f>'[1]КС 2023'!$J$1648</f>
        <v>4</v>
      </c>
      <c r="H523" s="57">
        <f>'[1]КС 2023'!$N$1648</f>
        <v>7</v>
      </c>
      <c r="I523" s="57">
        <f>'[1]КС 2023'!$S$1648</f>
        <v>4</v>
      </c>
      <c r="J523" s="57">
        <f>'[1]КС 2023'!$Z$1648</f>
        <v>3</v>
      </c>
      <c r="K523" s="56">
        <f t="shared" si="152"/>
        <v>1162.1224881109865</v>
      </c>
      <c r="L523" s="56">
        <f>'[1]КС 2023'!$CO$1648</f>
        <v>290.69532192685534</v>
      </c>
      <c r="M523" s="56">
        <f>'[1]КС 2023'!$DM$1648</f>
        <v>428.63148743039153</v>
      </c>
      <c r="N523" s="56">
        <f>'[1]КС 2023'!$EK$1648</f>
        <v>172.93489406413488</v>
      </c>
      <c r="O523" s="56">
        <f>'[1]КС 2023'!$GA$1648</f>
        <v>269.86078468960477</v>
      </c>
      <c r="P523" s="4">
        <f t="shared" si="148"/>
        <v>0</v>
      </c>
      <c r="Q523" s="24">
        <f t="shared" si="149"/>
        <v>0</v>
      </c>
      <c r="R523" s="25">
        <f t="shared" si="136"/>
        <v>0</v>
      </c>
      <c r="S523" s="26">
        <f t="shared" si="137"/>
        <v>0</v>
      </c>
      <c r="T523" s="25"/>
    </row>
    <row r="524" spans="1:20" ht="20.45" customHeight="1" x14ac:dyDescent="0.25">
      <c r="A524" s="88"/>
      <c r="B524" s="38" t="s">
        <v>60</v>
      </c>
      <c r="C524" s="68" t="s">
        <v>18</v>
      </c>
      <c r="D524" s="57">
        <f>'[1]КС 2023'!$AA$1652</f>
        <v>10</v>
      </c>
      <c r="E524" s="56">
        <f>'[1]КС 2023'!$GG$1652</f>
        <v>335.04076976187281</v>
      </c>
      <c r="F524" s="57">
        <f t="shared" si="151"/>
        <v>10</v>
      </c>
      <c r="G524" s="57">
        <f>'[1]КС 2023'!$J$1652</f>
        <v>3</v>
      </c>
      <c r="H524" s="57">
        <f>'[1]КС 2023'!$N$1652</f>
        <v>3</v>
      </c>
      <c r="I524" s="57">
        <f>'[1]КС 2023'!$S$1652</f>
        <v>2</v>
      </c>
      <c r="J524" s="57">
        <f>'[1]КС 2023'!$Z$1652</f>
        <v>2</v>
      </c>
      <c r="K524" s="56">
        <f t="shared" si="152"/>
        <v>335.04076976187275</v>
      </c>
      <c r="L524" s="56">
        <f>'[1]КС 2023'!$CO$1652</f>
        <v>97.58469022190468</v>
      </c>
      <c r="M524" s="56">
        <f>'[1]КС 2023'!$DM$1652</f>
        <v>97.58469022190468</v>
      </c>
      <c r="N524" s="56">
        <f>'[1]КС 2023'!$EK$1652</f>
        <v>65.056460147936463</v>
      </c>
      <c r="O524" s="56">
        <f>'[1]КС 2023'!$GA$1652</f>
        <v>74.814929170126931</v>
      </c>
      <c r="P524" s="4">
        <f t="shared" si="148"/>
        <v>0</v>
      </c>
      <c r="Q524" s="24">
        <f t="shared" si="149"/>
        <v>0</v>
      </c>
      <c r="R524" s="25">
        <f t="shared" si="136"/>
        <v>0</v>
      </c>
      <c r="S524" s="26">
        <f t="shared" si="137"/>
        <v>0</v>
      </c>
      <c r="T524" s="25"/>
    </row>
    <row r="525" spans="1:20" ht="20.45" customHeight="1" x14ac:dyDescent="0.25">
      <c r="A525" s="88"/>
      <c r="B525" s="52" t="s">
        <v>100</v>
      </c>
      <c r="C525" s="101" t="s">
        <v>18</v>
      </c>
      <c r="D525" s="31">
        <f t="shared" ref="D525:O525" si="157">SUBTOTAL(9,D526:D528)</f>
        <v>78</v>
      </c>
      <c r="E525" s="32">
        <f t="shared" si="157"/>
        <v>3797.9208794128681</v>
      </c>
      <c r="F525" s="31">
        <f t="shared" si="157"/>
        <v>78</v>
      </c>
      <c r="G525" s="31">
        <f t="shared" si="157"/>
        <v>21</v>
      </c>
      <c r="H525" s="31">
        <f t="shared" si="157"/>
        <v>19</v>
      </c>
      <c r="I525" s="31">
        <f t="shared" si="157"/>
        <v>14</v>
      </c>
      <c r="J525" s="31">
        <f t="shared" si="157"/>
        <v>24</v>
      </c>
      <c r="K525" s="32">
        <f t="shared" si="157"/>
        <v>3797.9208794128676</v>
      </c>
      <c r="L525" s="32">
        <f t="shared" si="157"/>
        <v>987.64592638658985</v>
      </c>
      <c r="M525" s="32">
        <f t="shared" si="157"/>
        <v>937.77058368324242</v>
      </c>
      <c r="N525" s="32">
        <f t="shared" si="157"/>
        <v>645.09694785197689</v>
      </c>
      <c r="O525" s="32">
        <f t="shared" si="157"/>
        <v>1227.4074214910586</v>
      </c>
      <c r="P525" s="4">
        <f t="shared" si="148"/>
        <v>0</v>
      </c>
      <c r="Q525" s="24">
        <f t="shared" si="149"/>
        <v>0</v>
      </c>
      <c r="R525" s="25">
        <f t="shared" si="136"/>
        <v>0</v>
      </c>
      <c r="S525" s="26">
        <f t="shared" si="137"/>
        <v>0</v>
      </c>
      <c r="T525" s="25"/>
    </row>
    <row r="526" spans="1:20" ht="20.45" customHeight="1" x14ac:dyDescent="0.25">
      <c r="A526" s="88"/>
      <c r="B526" s="38" t="s">
        <v>35</v>
      </c>
      <c r="C526" s="68" t="s">
        <v>18</v>
      </c>
      <c r="D526" s="57">
        <f>'[1]КС 2023'!$AA$1655</f>
        <v>22</v>
      </c>
      <c r="E526" s="56">
        <f>'[1]КС 2023'!$GG$1655</f>
        <v>889.90228161089431</v>
      </c>
      <c r="F526" s="57">
        <f>G526+H526+I526+J526</f>
        <v>22</v>
      </c>
      <c r="G526" s="57">
        <f>'[1]КС 2023'!$J$1655</f>
        <v>6</v>
      </c>
      <c r="H526" s="57">
        <f>'[1]КС 2023'!$N$1655</f>
        <v>6</v>
      </c>
      <c r="I526" s="57">
        <f>'[1]КС 2023'!$S$1655</f>
        <v>4</v>
      </c>
      <c r="J526" s="57">
        <f>'[1]КС 2023'!$Z$1655</f>
        <v>6</v>
      </c>
      <c r="K526" s="56">
        <f t="shared" si="152"/>
        <v>889.90228161089419</v>
      </c>
      <c r="L526" s="56">
        <f>'[1]КС 2023'!$CO$1655</f>
        <v>225.85910001609909</v>
      </c>
      <c r="M526" s="56">
        <f>'[1]КС 2023'!$DM$1655</f>
        <v>270.1174101137974</v>
      </c>
      <c r="N526" s="56">
        <f>'[1]КС 2023'!$EK$1655</f>
        <v>143.29848780009848</v>
      </c>
      <c r="O526" s="56">
        <f>'[1]КС 2023'!$GA$1655</f>
        <v>250.62728368089927</v>
      </c>
      <c r="P526" s="4">
        <f t="shared" si="148"/>
        <v>0</v>
      </c>
      <c r="Q526" s="24">
        <f t="shared" si="149"/>
        <v>0</v>
      </c>
      <c r="R526" s="25">
        <f t="shared" si="136"/>
        <v>0</v>
      </c>
      <c r="S526" s="26">
        <f t="shared" si="137"/>
        <v>0</v>
      </c>
      <c r="T526" s="25"/>
    </row>
    <row r="527" spans="1:20" ht="20.45" customHeight="1" x14ac:dyDescent="0.25">
      <c r="A527" s="88"/>
      <c r="B527" s="37" t="s">
        <v>36</v>
      </c>
      <c r="C527" s="68" t="s">
        <v>18</v>
      </c>
      <c r="D527" s="57">
        <f>'[1]КС 2023'!$AA$1659</f>
        <v>42</v>
      </c>
      <c r="E527" s="56">
        <f>'[1]КС 2023'!$GG$1659</f>
        <v>2174.8981718943733</v>
      </c>
      <c r="F527" s="57">
        <f t="shared" si="151"/>
        <v>42</v>
      </c>
      <c r="G527" s="57">
        <f>'[1]КС 2023'!$J$1659</f>
        <v>10</v>
      </c>
      <c r="H527" s="57">
        <f>'[1]КС 2023'!$N$1659</f>
        <v>11</v>
      </c>
      <c r="I527" s="57">
        <f>'[1]КС 2023'!$S$1659</f>
        <v>7</v>
      </c>
      <c r="J527" s="57">
        <f>'[1]КС 2023'!$Z$1659</f>
        <v>14</v>
      </c>
      <c r="K527" s="56">
        <f t="shared" si="152"/>
        <v>2174.8981718943733</v>
      </c>
      <c r="L527" s="56">
        <f>'[1]КС 2023'!$CO$1659</f>
        <v>517.61922594184318</v>
      </c>
      <c r="M527" s="56">
        <f>'[1]КС 2023'!$DM$1659</f>
        <v>568.00973460868158</v>
      </c>
      <c r="N527" s="56">
        <f>'[1]КС 2023'!$EK$1659</f>
        <v>352.33330161073326</v>
      </c>
      <c r="O527" s="56">
        <f>'[1]КС 2023'!$GA$1659</f>
        <v>736.93590973311507</v>
      </c>
      <c r="P527" s="4">
        <f t="shared" si="148"/>
        <v>0</v>
      </c>
      <c r="Q527" s="24">
        <f t="shared" si="149"/>
        <v>0</v>
      </c>
      <c r="R527" s="25">
        <f t="shared" si="136"/>
        <v>0</v>
      </c>
      <c r="S527" s="26">
        <f t="shared" si="137"/>
        <v>0</v>
      </c>
      <c r="T527" s="25"/>
    </row>
    <row r="528" spans="1:20" ht="20.45" customHeight="1" x14ac:dyDescent="0.25">
      <c r="A528" s="88"/>
      <c r="B528" s="37" t="s">
        <v>37</v>
      </c>
      <c r="C528" s="68" t="s">
        <v>18</v>
      </c>
      <c r="D528" s="57">
        <f>'[1]КС 2023'!$AA$1665</f>
        <v>14</v>
      </c>
      <c r="E528" s="56">
        <f>'[1]КС 2023'!$GG$1665</f>
        <v>733.12042590760041</v>
      </c>
      <c r="F528" s="57">
        <f t="shared" si="151"/>
        <v>14</v>
      </c>
      <c r="G528" s="57">
        <f>'[1]КС 2023'!$J$1665</f>
        <v>5</v>
      </c>
      <c r="H528" s="57">
        <f>'[1]КС 2023'!$N$1665</f>
        <v>2</v>
      </c>
      <c r="I528" s="57">
        <f>'[1]КС 2023'!$S$1665</f>
        <v>3</v>
      </c>
      <c r="J528" s="57">
        <f>'[1]КС 2023'!$Z$1665</f>
        <v>4</v>
      </c>
      <c r="K528" s="56">
        <f t="shared" si="152"/>
        <v>733.12042590760029</v>
      </c>
      <c r="L528" s="56">
        <f>'[1]КС 2023'!$CO$1665</f>
        <v>244.16760042864755</v>
      </c>
      <c r="M528" s="56">
        <f>'[1]КС 2023'!$DM$1665</f>
        <v>99.643438960763433</v>
      </c>
      <c r="N528" s="56">
        <f>'[1]КС 2023'!$EK$1665</f>
        <v>149.46515844114515</v>
      </c>
      <c r="O528" s="56">
        <f>'[1]КС 2023'!$GA$1665</f>
        <v>239.84422807704419</v>
      </c>
      <c r="P528" s="4">
        <f t="shared" si="148"/>
        <v>0</v>
      </c>
      <c r="Q528" s="24">
        <f t="shared" si="149"/>
        <v>0</v>
      </c>
      <c r="R528" s="25">
        <f t="shared" si="136"/>
        <v>0</v>
      </c>
      <c r="S528" s="26">
        <f t="shared" si="137"/>
        <v>0</v>
      </c>
      <c r="T528" s="25"/>
    </row>
    <row r="529" spans="1:20" ht="20.45" customHeight="1" x14ac:dyDescent="0.25">
      <c r="A529" s="88"/>
      <c r="B529" s="111" t="s">
        <v>101</v>
      </c>
      <c r="C529" s="112"/>
      <c r="D529" s="85">
        <f>D498</f>
        <v>551</v>
      </c>
      <c r="E529" s="95">
        <f>E498</f>
        <v>23953.241956863221</v>
      </c>
      <c r="F529" s="113">
        <f>F498</f>
        <v>551</v>
      </c>
      <c r="G529" s="113">
        <f t="shared" ref="G529:O529" si="158">G498</f>
        <v>139</v>
      </c>
      <c r="H529" s="113">
        <f t="shared" si="158"/>
        <v>139</v>
      </c>
      <c r="I529" s="113">
        <f t="shared" si="158"/>
        <v>136</v>
      </c>
      <c r="J529" s="113">
        <f t="shared" si="158"/>
        <v>137</v>
      </c>
      <c r="K529" s="115">
        <f t="shared" si="158"/>
        <v>23953.241956863221</v>
      </c>
      <c r="L529" s="95">
        <f t="shared" si="158"/>
        <v>6117.3286579003206</v>
      </c>
      <c r="M529" s="95">
        <f t="shared" si="158"/>
        <v>5884.5598225820813</v>
      </c>
      <c r="N529" s="95">
        <f>N498</f>
        <v>5724.4504543822586</v>
      </c>
      <c r="O529" s="95">
        <f t="shared" si="158"/>
        <v>6226.9030219985616</v>
      </c>
      <c r="P529" s="4">
        <f t="shared" si="148"/>
        <v>0</v>
      </c>
      <c r="Q529" s="24">
        <f t="shared" si="149"/>
        <v>0</v>
      </c>
      <c r="R529" s="25">
        <f t="shared" si="136"/>
        <v>0</v>
      </c>
      <c r="S529" s="26">
        <f t="shared" si="137"/>
        <v>0</v>
      </c>
      <c r="T529" s="25"/>
    </row>
    <row r="530" spans="1:20" ht="20.45" customHeight="1" x14ac:dyDescent="0.25">
      <c r="A530" s="87" t="s">
        <v>102</v>
      </c>
      <c r="B530" s="50" t="s">
        <v>17</v>
      </c>
      <c r="C530" s="50" t="s">
        <v>18</v>
      </c>
      <c r="D530" s="22">
        <f t="shared" ref="D530:O530" si="159">SUBTOTAL(9,D531:D562)</f>
        <v>651</v>
      </c>
      <c r="E530" s="23">
        <f t="shared" si="159"/>
        <v>29025.35106140664</v>
      </c>
      <c r="F530" s="22">
        <f t="shared" si="159"/>
        <v>651</v>
      </c>
      <c r="G530" s="22">
        <f t="shared" si="159"/>
        <v>161</v>
      </c>
      <c r="H530" s="22">
        <f t="shared" si="159"/>
        <v>182</v>
      </c>
      <c r="I530" s="22">
        <f t="shared" si="159"/>
        <v>109</v>
      </c>
      <c r="J530" s="22">
        <f t="shared" si="159"/>
        <v>199</v>
      </c>
      <c r="K530" s="23">
        <f t="shared" si="159"/>
        <v>29025.351061406644</v>
      </c>
      <c r="L530" s="23">
        <f t="shared" si="159"/>
        <v>6534.0198172719702</v>
      </c>
      <c r="M530" s="23">
        <f t="shared" si="159"/>
        <v>7383.075110766642</v>
      </c>
      <c r="N530" s="23">
        <f t="shared" si="159"/>
        <v>4086.3332619113849</v>
      </c>
      <c r="O530" s="23">
        <f t="shared" si="159"/>
        <v>11021.922871456647</v>
      </c>
      <c r="P530" s="4">
        <f t="shared" si="148"/>
        <v>0</v>
      </c>
      <c r="Q530" s="24">
        <f t="shared" si="149"/>
        <v>0</v>
      </c>
      <c r="R530" s="25">
        <f t="shared" ref="R530:R594" si="160">F530-D530</f>
        <v>0</v>
      </c>
      <c r="S530" s="26">
        <f t="shared" ref="S530:S594" si="161">K530-E530</f>
        <v>0</v>
      </c>
      <c r="T530" s="25"/>
    </row>
    <row r="531" spans="1:20" ht="20.45" customHeight="1" x14ac:dyDescent="0.25">
      <c r="A531" s="88"/>
      <c r="B531" s="52" t="s">
        <v>19</v>
      </c>
      <c r="C531" s="53" t="s">
        <v>18</v>
      </c>
      <c r="D531" s="31">
        <f>SUBTOTAL(9,D532:D533)</f>
        <v>92</v>
      </c>
      <c r="E531" s="32">
        <f t="shared" ref="E531:O531" si="162">SUBTOTAL(9,E532:E533)</f>
        <v>3115.1773282251625</v>
      </c>
      <c r="F531" s="31">
        <f t="shared" si="162"/>
        <v>92</v>
      </c>
      <c r="G531" s="31">
        <f t="shared" si="162"/>
        <v>18</v>
      </c>
      <c r="H531" s="31">
        <f t="shared" si="162"/>
        <v>28</v>
      </c>
      <c r="I531" s="31">
        <f t="shared" si="162"/>
        <v>30</v>
      </c>
      <c r="J531" s="31">
        <f t="shared" si="162"/>
        <v>16</v>
      </c>
      <c r="K531" s="32">
        <f t="shared" si="162"/>
        <v>3115.1773282251629</v>
      </c>
      <c r="L531" s="32">
        <f t="shared" si="162"/>
        <v>577.76820305310412</v>
      </c>
      <c r="M531" s="32">
        <f t="shared" si="162"/>
        <v>957.53409183997633</v>
      </c>
      <c r="N531" s="32">
        <f t="shared" si="162"/>
        <v>957.07398543624004</v>
      </c>
      <c r="O531" s="32">
        <f t="shared" si="162"/>
        <v>622.80104789584254</v>
      </c>
      <c r="P531" s="4">
        <f t="shared" si="148"/>
        <v>0</v>
      </c>
      <c r="Q531" s="24">
        <f t="shared" si="149"/>
        <v>0</v>
      </c>
      <c r="R531" s="25">
        <f t="shared" si="160"/>
        <v>0</v>
      </c>
      <c r="S531" s="26">
        <f t="shared" si="161"/>
        <v>0</v>
      </c>
      <c r="T531" s="25"/>
    </row>
    <row r="532" spans="1:20" ht="20.45" customHeight="1" x14ac:dyDescent="0.25">
      <c r="A532" s="88"/>
      <c r="B532" s="37" t="s">
        <v>20</v>
      </c>
      <c r="C532" s="54" t="s">
        <v>18</v>
      </c>
      <c r="D532" s="57">
        <f>'[1]КС 2023'!$AA$1670</f>
        <v>39</v>
      </c>
      <c r="E532" s="56">
        <f>'[1]КС 2023'!$GG$1670</f>
        <v>746.89489056000014</v>
      </c>
      <c r="F532" s="57">
        <f>G532+H532+I532+J532</f>
        <v>39</v>
      </c>
      <c r="G532" s="57">
        <f>'[1]КС 2023'!$J$1670</f>
        <v>8</v>
      </c>
      <c r="H532" s="57">
        <f>'[1]КС 2023'!$N$1670</f>
        <v>13</v>
      </c>
      <c r="I532" s="57">
        <f>'[1]КС 2023'!$S$1670</f>
        <v>12</v>
      </c>
      <c r="J532" s="57">
        <f>'[1]КС 2023'!$Z$1670</f>
        <v>6</v>
      </c>
      <c r="K532" s="56">
        <f t="shared" ref="K532:K562" si="163">L532+M532+N532+O532</f>
        <v>746.89489056000014</v>
      </c>
      <c r="L532" s="56">
        <f>'[1]КС 2023'!$CO$1670</f>
        <v>153.20920832000002</v>
      </c>
      <c r="M532" s="56">
        <f>'[1]КС 2023'!$DM$1670</f>
        <v>248.96496352000003</v>
      </c>
      <c r="N532" s="56">
        <f>'[1]КС 2023'!$EK$1670</f>
        <v>229.81381248000002</v>
      </c>
      <c r="O532" s="56">
        <f>'[1]КС 2023'!$GA$1670</f>
        <v>114.90690624000001</v>
      </c>
      <c r="P532" s="4">
        <f t="shared" si="148"/>
        <v>0</v>
      </c>
      <c r="Q532" s="24">
        <f t="shared" si="149"/>
        <v>0</v>
      </c>
      <c r="R532" s="25">
        <f t="shared" si="160"/>
        <v>0</v>
      </c>
      <c r="S532" s="26">
        <f t="shared" si="161"/>
        <v>0</v>
      </c>
      <c r="T532" s="25"/>
    </row>
    <row r="533" spans="1:20" ht="20.45" customHeight="1" x14ac:dyDescent="0.25">
      <c r="A533" s="88"/>
      <c r="B533" s="37" t="s">
        <v>19</v>
      </c>
      <c r="C533" s="54" t="s">
        <v>18</v>
      </c>
      <c r="D533" s="57">
        <f>'[1]КС 2023'!$AA$1672</f>
        <v>53</v>
      </c>
      <c r="E533" s="56">
        <f>'[1]КС 2023'!$GG$1672</f>
        <v>2368.2824376651624</v>
      </c>
      <c r="F533" s="57">
        <f>G533+H533+I533+J533</f>
        <v>53</v>
      </c>
      <c r="G533" s="57">
        <f>'[1]КС 2023'!$J$1672</f>
        <v>10</v>
      </c>
      <c r="H533" s="57">
        <f>'[1]КС 2023'!$N$1672</f>
        <v>15</v>
      </c>
      <c r="I533" s="57">
        <f>'[1]КС 2023'!$S$1672</f>
        <v>18</v>
      </c>
      <c r="J533" s="57">
        <f>'[1]КС 2023'!$Z$1672</f>
        <v>10</v>
      </c>
      <c r="K533" s="56">
        <f t="shared" si="163"/>
        <v>2368.2824376651629</v>
      </c>
      <c r="L533" s="56">
        <f>'[1]КС 2023'!$CO$1672</f>
        <v>424.55899473310404</v>
      </c>
      <c r="M533" s="56">
        <f>'[1]КС 2023'!$DM$1672</f>
        <v>708.56912831997624</v>
      </c>
      <c r="N533" s="56">
        <f>'[1]КС 2023'!$EK$1672</f>
        <v>727.26017295624001</v>
      </c>
      <c r="O533" s="56">
        <f>'[1]КС 2023'!$GA$1672</f>
        <v>507.89414165584253</v>
      </c>
      <c r="P533" s="4">
        <f t="shared" si="148"/>
        <v>0</v>
      </c>
      <c r="Q533" s="24">
        <f t="shared" si="149"/>
        <v>0</v>
      </c>
      <c r="R533" s="25">
        <f t="shared" si="160"/>
        <v>0</v>
      </c>
      <c r="S533" s="26">
        <f t="shared" si="161"/>
        <v>0</v>
      </c>
      <c r="T533" s="25"/>
    </row>
    <row r="534" spans="1:20" ht="20.45" customHeight="1" x14ac:dyDescent="0.25">
      <c r="A534" s="88"/>
      <c r="B534" s="52" t="s">
        <v>21</v>
      </c>
      <c r="C534" s="53" t="s">
        <v>18</v>
      </c>
      <c r="D534" s="31">
        <f t="shared" ref="D534:O534" si="164">SUBTOTAL(9,D535:D541)</f>
        <v>185</v>
      </c>
      <c r="E534" s="32">
        <f t="shared" si="164"/>
        <v>9854.6831025542633</v>
      </c>
      <c r="F534" s="31">
        <f t="shared" si="164"/>
        <v>185</v>
      </c>
      <c r="G534" s="31">
        <f t="shared" si="164"/>
        <v>49</v>
      </c>
      <c r="H534" s="31">
        <f t="shared" si="164"/>
        <v>36</v>
      </c>
      <c r="I534" s="31">
        <f t="shared" si="164"/>
        <v>35</v>
      </c>
      <c r="J534" s="31">
        <f t="shared" si="164"/>
        <v>65</v>
      </c>
      <c r="K534" s="32">
        <f t="shared" si="164"/>
        <v>9854.6831025542651</v>
      </c>
      <c r="L534" s="32">
        <f t="shared" si="164"/>
        <v>2412.5518889007199</v>
      </c>
      <c r="M534" s="32">
        <f t="shared" si="164"/>
        <v>1798.39841398672</v>
      </c>
      <c r="N534" s="32">
        <f t="shared" si="164"/>
        <v>1577.6813982507201</v>
      </c>
      <c r="O534" s="32">
        <f t="shared" si="164"/>
        <v>4066.0514014161049</v>
      </c>
      <c r="P534" s="4">
        <f t="shared" si="148"/>
        <v>0</v>
      </c>
      <c r="Q534" s="24">
        <f t="shared" si="149"/>
        <v>0</v>
      </c>
      <c r="R534" s="25">
        <f t="shared" si="160"/>
        <v>0</v>
      </c>
      <c r="S534" s="26">
        <f t="shared" si="161"/>
        <v>0</v>
      </c>
      <c r="T534" s="25"/>
    </row>
    <row r="535" spans="1:20" ht="20.45" customHeight="1" x14ac:dyDescent="0.25">
      <c r="A535" s="88"/>
      <c r="B535" s="37" t="s">
        <v>23</v>
      </c>
      <c r="C535" s="54" t="s">
        <v>18</v>
      </c>
      <c r="D535" s="57">
        <f>'[1]КС 2023'!$AA$1678</f>
        <v>26</v>
      </c>
      <c r="E535" s="56">
        <f>'[1]КС 2023'!$GG$1678</f>
        <v>1091.1009699736776</v>
      </c>
      <c r="F535" s="57">
        <f t="shared" ref="F535:F562" si="165">G535+H535+I535+J535</f>
        <v>26</v>
      </c>
      <c r="G535" s="57">
        <f>'[1]КС 2023'!$J$1678</f>
        <v>6</v>
      </c>
      <c r="H535" s="57">
        <f>'[1]КС 2023'!$N$1678</f>
        <v>4</v>
      </c>
      <c r="I535" s="57">
        <f>'[1]КС 2023'!$S$1678</f>
        <v>9</v>
      </c>
      <c r="J535" s="57">
        <f>'[1]КС 2023'!$Z$1678</f>
        <v>7</v>
      </c>
      <c r="K535" s="56">
        <f t="shared" si="163"/>
        <v>1091.1009699736776</v>
      </c>
      <c r="L535" s="56">
        <f>'[1]КС 2023'!$CO$1678</f>
        <v>246.00132289656</v>
      </c>
      <c r="M535" s="56">
        <f>'[1]КС 2023'!$DM$1678</f>
        <v>164.00088193104</v>
      </c>
      <c r="N535" s="56">
        <f>'[1]КС 2023'!$EK$1678</f>
        <v>368.76498885071999</v>
      </c>
      <c r="O535" s="56">
        <f>'[1]КС 2023'!$GA$1678</f>
        <v>312.33377629535761</v>
      </c>
      <c r="P535" s="4">
        <f t="shared" si="148"/>
        <v>0</v>
      </c>
      <c r="Q535" s="24">
        <f t="shared" si="149"/>
        <v>0</v>
      </c>
      <c r="R535" s="25">
        <f t="shared" si="160"/>
        <v>0</v>
      </c>
      <c r="S535" s="26">
        <f t="shared" si="161"/>
        <v>0</v>
      </c>
      <c r="T535" s="25"/>
    </row>
    <row r="536" spans="1:20" ht="20.45" customHeight="1" x14ac:dyDescent="0.25">
      <c r="A536" s="88"/>
      <c r="B536" s="37" t="s">
        <v>46</v>
      </c>
      <c r="C536" s="54" t="s">
        <v>18</v>
      </c>
      <c r="D536" s="57">
        <f>'[1]КС 2023'!$AA$1681</f>
        <v>25</v>
      </c>
      <c r="E536" s="56">
        <f>'[1]КС 2023'!$GG$1681</f>
        <v>1753.3633332470974</v>
      </c>
      <c r="F536" s="57">
        <f t="shared" si="165"/>
        <v>25</v>
      </c>
      <c r="G536" s="57">
        <f>'[1]КС 2023'!$J$1681</f>
        <v>4</v>
      </c>
      <c r="H536" s="57">
        <f>'[1]КС 2023'!$N$1681</f>
        <v>4</v>
      </c>
      <c r="I536" s="57">
        <f>'[1]КС 2023'!$S$1681</f>
        <v>2</v>
      </c>
      <c r="J536" s="57">
        <f>'[1]КС 2023'!$Z$1681</f>
        <v>15</v>
      </c>
      <c r="K536" s="56">
        <f t="shared" si="163"/>
        <v>1753.3633332470977</v>
      </c>
      <c r="L536" s="56">
        <f>'[1]КС 2023'!$CO$1681</f>
        <v>240.78742202592002</v>
      </c>
      <c r="M536" s="56">
        <f>'[1]КС 2023'!$DM$1681</f>
        <v>240.78742202592002</v>
      </c>
      <c r="N536" s="56">
        <f>'[1]КС 2023'!$EK$1681</f>
        <v>120.39371101296001</v>
      </c>
      <c r="O536" s="56">
        <f>'[1]КС 2023'!$GA$1681</f>
        <v>1151.3947781822976</v>
      </c>
      <c r="P536" s="4">
        <f t="shared" si="148"/>
        <v>0</v>
      </c>
      <c r="Q536" s="24">
        <f t="shared" si="149"/>
        <v>0</v>
      </c>
      <c r="R536" s="25">
        <f t="shared" si="160"/>
        <v>0</v>
      </c>
      <c r="S536" s="26">
        <f t="shared" si="161"/>
        <v>0</v>
      </c>
      <c r="T536" s="25"/>
    </row>
    <row r="537" spans="1:20" ht="20.45" customHeight="1" x14ac:dyDescent="0.25">
      <c r="A537" s="88"/>
      <c r="B537" s="37" t="s">
        <v>26</v>
      </c>
      <c r="C537" s="54" t="s">
        <v>18</v>
      </c>
      <c r="D537" s="57">
        <f>'[1]КС 2023'!$AA$1685</f>
        <v>34</v>
      </c>
      <c r="E537" s="56">
        <f>'[1]КС 2023'!$GG$1685</f>
        <v>2143.3440150978072</v>
      </c>
      <c r="F537" s="57">
        <f t="shared" si="165"/>
        <v>34</v>
      </c>
      <c r="G537" s="57">
        <f>'[1]КС 2023'!$J$1685</f>
        <v>12</v>
      </c>
      <c r="H537" s="57">
        <f>'[1]КС 2023'!$N$1685</f>
        <v>8</v>
      </c>
      <c r="I537" s="57">
        <f>'[1]КС 2023'!$S$1685</f>
        <v>2</v>
      </c>
      <c r="J537" s="57">
        <f>'[1]КС 2023'!$Z$1685</f>
        <v>12</v>
      </c>
      <c r="K537" s="56">
        <f t="shared" si="163"/>
        <v>2143.3440150978072</v>
      </c>
      <c r="L537" s="56">
        <f>'[1]КС 2023'!$CO$1685</f>
        <v>707.18019109080001</v>
      </c>
      <c r="M537" s="56">
        <f>'[1]КС 2023'!$DM$1685</f>
        <v>441.27124668816003</v>
      </c>
      <c r="N537" s="56">
        <f>'[1]КС 2023'!$EK$1685</f>
        <v>93.37622468328</v>
      </c>
      <c r="O537" s="56">
        <f>'[1]КС 2023'!$GA$1685</f>
        <v>901.51635263556716</v>
      </c>
      <c r="P537" s="4">
        <f t="shared" si="148"/>
        <v>0</v>
      </c>
      <c r="Q537" s="24">
        <f t="shared" si="149"/>
        <v>0</v>
      </c>
      <c r="R537" s="25">
        <f t="shared" si="160"/>
        <v>0</v>
      </c>
      <c r="S537" s="26">
        <f t="shared" si="161"/>
        <v>0</v>
      </c>
      <c r="T537" s="25"/>
    </row>
    <row r="538" spans="1:20" ht="20.45" customHeight="1" x14ac:dyDescent="0.25">
      <c r="A538" s="88"/>
      <c r="B538" s="37" t="s">
        <v>27</v>
      </c>
      <c r="C538" s="54" t="s">
        <v>18</v>
      </c>
      <c r="D538" s="57">
        <f>'[1]КС 2023'!$AA$1694</f>
        <v>18</v>
      </c>
      <c r="E538" s="56">
        <f>'[1]КС 2023'!$GG$1694</f>
        <v>1054.8785786523767</v>
      </c>
      <c r="F538" s="57">
        <f t="shared" si="165"/>
        <v>18</v>
      </c>
      <c r="G538" s="57">
        <f>'[1]КС 2023'!$J$1694</f>
        <v>6</v>
      </c>
      <c r="H538" s="57">
        <f>'[1]КС 2023'!$N$1694</f>
        <v>2</v>
      </c>
      <c r="I538" s="57">
        <f>'[1]КС 2023'!$S$1694</f>
        <v>4</v>
      </c>
      <c r="J538" s="57">
        <f>'[1]КС 2023'!$Z$1694</f>
        <v>6</v>
      </c>
      <c r="K538" s="56">
        <f t="shared" si="163"/>
        <v>1054.8785786523767</v>
      </c>
      <c r="L538" s="56">
        <f>'[1]КС 2023'!$CO$1694</f>
        <v>339.85153856808</v>
      </c>
      <c r="M538" s="56">
        <f>'[1]КС 2023'!$DM$1694</f>
        <v>113.28384618936001</v>
      </c>
      <c r="N538" s="56">
        <f>'[1]КС 2023'!$EK$1694</f>
        <v>226.56769237872001</v>
      </c>
      <c r="O538" s="56">
        <f>'[1]КС 2023'!$GA$1694</f>
        <v>375.17550151621685</v>
      </c>
      <c r="P538" s="4">
        <f t="shared" si="148"/>
        <v>0</v>
      </c>
      <c r="Q538" s="24">
        <f t="shared" si="149"/>
        <v>0</v>
      </c>
      <c r="R538" s="25">
        <f t="shared" si="160"/>
        <v>0</v>
      </c>
      <c r="S538" s="26">
        <f t="shared" si="161"/>
        <v>0</v>
      </c>
      <c r="T538" s="25"/>
    </row>
    <row r="539" spans="1:20" ht="20.45" customHeight="1" x14ac:dyDescent="0.25">
      <c r="A539" s="88"/>
      <c r="B539" s="37" t="s">
        <v>48</v>
      </c>
      <c r="C539" s="54" t="s">
        <v>18</v>
      </c>
      <c r="D539" s="57">
        <f>'[1]КС 2023'!$AA$1697</f>
        <v>18</v>
      </c>
      <c r="E539" s="56">
        <f>'[1]КС 2023'!$GG$1697</f>
        <v>1441.6802173083238</v>
      </c>
      <c r="F539" s="57">
        <f t="shared" si="165"/>
        <v>18</v>
      </c>
      <c r="G539" s="57">
        <f>'[1]КС 2023'!$J$1697</f>
        <v>3</v>
      </c>
      <c r="H539" s="57">
        <f>'[1]КС 2023'!$N$1697</f>
        <v>4</v>
      </c>
      <c r="I539" s="57">
        <f>'[1]КС 2023'!$S$1697</f>
        <v>4</v>
      </c>
      <c r="J539" s="57">
        <f>'[1]КС 2023'!$Z$1697</f>
        <v>7</v>
      </c>
      <c r="K539" s="56">
        <f t="shared" si="163"/>
        <v>1441.6802173083238</v>
      </c>
      <c r="L539" s="56">
        <f>'[1]КС 2023'!$CO$1697</f>
        <v>247.89728684951999</v>
      </c>
      <c r="M539" s="56">
        <f>'[1]КС 2023'!$DM$1697</f>
        <v>327.05378188559996</v>
      </c>
      <c r="N539" s="56">
        <f>'[1]КС 2023'!$EK$1697</f>
        <v>283.92060195575993</v>
      </c>
      <c r="O539" s="56">
        <f>'[1]КС 2023'!$GA$1697</f>
        <v>582.80854661744388</v>
      </c>
      <c r="P539" s="4">
        <f t="shared" si="148"/>
        <v>0</v>
      </c>
      <c r="Q539" s="24">
        <f t="shared" si="149"/>
        <v>0</v>
      </c>
      <c r="R539" s="25">
        <f t="shared" si="160"/>
        <v>0</v>
      </c>
      <c r="S539" s="26">
        <f t="shared" si="161"/>
        <v>0</v>
      </c>
      <c r="T539" s="25"/>
    </row>
    <row r="540" spans="1:20" ht="20.45" customHeight="1" x14ac:dyDescent="0.25">
      <c r="A540" s="88"/>
      <c r="B540" s="37" t="s">
        <v>28</v>
      </c>
      <c r="C540" s="54" t="s">
        <v>18</v>
      </c>
      <c r="D540" s="57">
        <f>'[1]КС 2023'!$AA$1701</f>
        <v>51</v>
      </c>
      <c r="E540" s="56">
        <f>'[1]КС 2023'!$GG$1701</f>
        <v>1711.6529402058968</v>
      </c>
      <c r="F540" s="57">
        <f t="shared" si="165"/>
        <v>51</v>
      </c>
      <c r="G540" s="57">
        <f>'[1]КС 2023'!$J$1701</f>
        <v>15</v>
      </c>
      <c r="H540" s="57">
        <f>'[1]КС 2023'!$N$1701</f>
        <v>11</v>
      </c>
      <c r="I540" s="57">
        <f>'[1]КС 2023'!$S$1701</f>
        <v>12</v>
      </c>
      <c r="J540" s="57">
        <f>'[1]КС 2023'!$Z$1701</f>
        <v>13</v>
      </c>
      <c r="K540" s="56">
        <f t="shared" si="163"/>
        <v>1711.6529402058968</v>
      </c>
      <c r="L540" s="56">
        <f>'[1]КС 2023'!$CO$1701</f>
        <v>485.79288506840004</v>
      </c>
      <c r="M540" s="56">
        <f>'[1]КС 2023'!$DM$1701</f>
        <v>366.95999286520004</v>
      </c>
      <c r="N540" s="56">
        <f>'[1]КС 2023'!$EK$1701</f>
        <v>387.96401776831999</v>
      </c>
      <c r="O540" s="56">
        <f>'[1]КС 2023'!$GA$1701</f>
        <v>470.93604450397675</v>
      </c>
      <c r="P540" s="4">
        <f t="shared" si="148"/>
        <v>0</v>
      </c>
      <c r="Q540" s="24">
        <f t="shared" si="149"/>
        <v>0</v>
      </c>
      <c r="R540" s="25">
        <f t="shared" si="160"/>
        <v>0</v>
      </c>
      <c r="S540" s="26">
        <f t="shared" si="161"/>
        <v>0</v>
      </c>
      <c r="T540" s="25"/>
    </row>
    <row r="541" spans="1:20" ht="20.45" customHeight="1" x14ac:dyDescent="0.25">
      <c r="A541" s="88"/>
      <c r="B541" s="37" t="s">
        <v>31</v>
      </c>
      <c r="C541" s="54" t="s">
        <v>18</v>
      </c>
      <c r="D541" s="57">
        <f>'[1]КС 2023'!$AA$1708</f>
        <v>13</v>
      </c>
      <c r="E541" s="56">
        <f>'[1]КС 2023'!$GG$1708</f>
        <v>658.66304806908465</v>
      </c>
      <c r="F541" s="57">
        <f t="shared" si="165"/>
        <v>13</v>
      </c>
      <c r="G541" s="57">
        <f>'[1]КС 2023'!$J$1708</f>
        <v>3</v>
      </c>
      <c r="H541" s="57">
        <f>'[1]КС 2023'!$N$1708</f>
        <v>3</v>
      </c>
      <c r="I541" s="57">
        <f>'[1]КС 2023'!$S$1708</f>
        <v>2</v>
      </c>
      <c r="J541" s="57">
        <f>'[1]КС 2023'!$Z$1708</f>
        <v>5</v>
      </c>
      <c r="K541" s="56">
        <f t="shared" si="163"/>
        <v>658.66304806908477</v>
      </c>
      <c r="L541" s="56">
        <f>'[1]КС 2023'!$CO$1708</f>
        <v>145.04124240144</v>
      </c>
      <c r="M541" s="56">
        <f>'[1]КС 2023'!$DM$1708</f>
        <v>145.04124240144</v>
      </c>
      <c r="N541" s="56">
        <f>'[1]КС 2023'!$EK$1708</f>
        <v>96.694161600960001</v>
      </c>
      <c r="O541" s="56">
        <f>'[1]КС 2023'!$GA$1708</f>
        <v>271.88640166524476</v>
      </c>
      <c r="P541" s="4">
        <f t="shared" si="148"/>
        <v>0</v>
      </c>
      <c r="Q541" s="24">
        <f t="shared" si="149"/>
        <v>0</v>
      </c>
      <c r="R541" s="25">
        <f t="shared" si="160"/>
        <v>0</v>
      </c>
      <c r="S541" s="26">
        <f t="shared" si="161"/>
        <v>0</v>
      </c>
      <c r="T541" s="25"/>
    </row>
    <row r="542" spans="1:20" ht="20.45" customHeight="1" x14ac:dyDescent="0.25">
      <c r="A542" s="88"/>
      <c r="B542" s="64" t="s">
        <v>32</v>
      </c>
      <c r="C542" s="53" t="s">
        <v>18</v>
      </c>
      <c r="D542" s="31">
        <f t="shared" ref="D542:N542" si="166">SUBTOTAL(9,D543:D543)</f>
        <v>115</v>
      </c>
      <c r="E542" s="32">
        <f>SUBTOTAL(9,E543:E543)</f>
        <v>4628.0786126933872</v>
      </c>
      <c r="F542" s="31">
        <f t="shared" si="166"/>
        <v>115</v>
      </c>
      <c r="G542" s="31">
        <f t="shared" si="166"/>
        <v>22</v>
      </c>
      <c r="H542" s="31">
        <f t="shared" si="166"/>
        <v>31</v>
      </c>
      <c r="I542" s="31">
        <f t="shared" si="166"/>
        <v>18</v>
      </c>
      <c r="J542" s="31">
        <f t="shared" si="166"/>
        <v>44</v>
      </c>
      <c r="K542" s="32">
        <f t="shared" si="166"/>
        <v>4628.0786126933881</v>
      </c>
      <c r="L542" s="32">
        <f t="shared" si="166"/>
        <v>866.35827679307477</v>
      </c>
      <c r="M542" s="32">
        <f t="shared" si="166"/>
        <v>1098.1078159125614</v>
      </c>
      <c r="N542" s="32">
        <f t="shared" si="166"/>
        <v>621.52137911786474</v>
      </c>
      <c r="O542" s="32">
        <f>SUBTOTAL(9,O543:O543)</f>
        <v>2042.0911408698871</v>
      </c>
      <c r="P542" s="4">
        <f t="shared" si="148"/>
        <v>0</v>
      </c>
      <c r="Q542" s="24">
        <f t="shared" si="149"/>
        <v>0</v>
      </c>
      <c r="R542" s="25">
        <f t="shared" si="160"/>
        <v>0</v>
      </c>
      <c r="S542" s="26">
        <f t="shared" si="161"/>
        <v>0</v>
      </c>
      <c r="T542" s="25"/>
    </row>
    <row r="543" spans="1:20" ht="20.45" customHeight="1" x14ac:dyDescent="0.25">
      <c r="A543" s="88"/>
      <c r="B543" s="37" t="s">
        <v>25</v>
      </c>
      <c r="C543" s="54" t="s">
        <v>18</v>
      </c>
      <c r="D543" s="57">
        <f>'[1]КС 2023'!$AA$1711</f>
        <v>115</v>
      </c>
      <c r="E543" s="56">
        <f>'[1]КС 2023'!$GG$1711</f>
        <v>4628.0786126933872</v>
      </c>
      <c r="F543" s="57">
        <f t="shared" si="165"/>
        <v>115</v>
      </c>
      <c r="G543" s="57">
        <f>'[1]КС 2023'!$J$1711</f>
        <v>22</v>
      </c>
      <c r="H543" s="57">
        <f>'[1]КС 2023'!$N$1711</f>
        <v>31</v>
      </c>
      <c r="I543" s="57">
        <f>'[1]КС 2023'!$S$1711</f>
        <v>18</v>
      </c>
      <c r="J543" s="57">
        <f>'[1]КС 2023'!$Z$1711</f>
        <v>44</v>
      </c>
      <c r="K543" s="56">
        <f t="shared" si="163"/>
        <v>4628.0786126933881</v>
      </c>
      <c r="L543" s="56">
        <f>'[1]КС 2023'!$CO$1711</f>
        <v>866.35827679307477</v>
      </c>
      <c r="M543" s="56">
        <f>'[1]КС 2023'!$DM$1711</f>
        <v>1098.1078159125614</v>
      </c>
      <c r="N543" s="56">
        <f>'[1]КС 2023'!$EK$1711</f>
        <v>621.52137911786474</v>
      </c>
      <c r="O543" s="56">
        <f>'[1]КС 2023'!$GA$1711</f>
        <v>2042.0911408698871</v>
      </c>
      <c r="P543" s="4">
        <f t="shared" si="148"/>
        <v>0</v>
      </c>
      <c r="Q543" s="24">
        <f t="shared" si="149"/>
        <v>0</v>
      </c>
      <c r="R543" s="25">
        <f t="shared" si="160"/>
        <v>0</v>
      </c>
      <c r="S543" s="26">
        <f t="shared" si="161"/>
        <v>0</v>
      </c>
      <c r="T543" s="25"/>
    </row>
    <row r="544" spans="1:20" ht="20.45" customHeight="1" x14ac:dyDescent="0.25">
      <c r="A544" s="88"/>
      <c r="B544" s="64" t="s">
        <v>33</v>
      </c>
      <c r="C544" s="53" t="s">
        <v>18</v>
      </c>
      <c r="D544" s="31">
        <f t="shared" ref="D544:O544" si="167">SUBTOTAL(9,D545:D553)</f>
        <v>125</v>
      </c>
      <c r="E544" s="32">
        <f t="shared" si="167"/>
        <v>6964.2551319456034</v>
      </c>
      <c r="F544" s="31">
        <f t="shared" si="167"/>
        <v>125</v>
      </c>
      <c r="G544" s="31">
        <f t="shared" si="167"/>
        <v>31</v>
      </c>
      <c r="H544" s="31">
        <f t="shared" si="167"/>
        <v>54</v>
      </c>
      <c r="I544" s="31">
        <f t="shared" si="167"/>
        <v>1</v>
      </c>
      <c r="J544" s="31">
        <f t="shared" si="167"/>
        <v>39</v>
      </c>
      <c r="K544" s="32">
        <f t="shared" si="167"/>
        <v>6964.2551319456034</v>
      </c>
      <c r="L544" s="32">
        <f t="shared" si="167"/>
        <v>1385.9601827468318</v>
      </c>
      <c r="M544" s="32">
        <f t="shared" si="167"/>
        <v>2476.9902455837837</v>
      </c>
      <c r="N544" s="32">
        <f t="shared" si="167"/>
        <v>114.70581915407998</v>
      </c>
      <c r="O544" s="32">
        <f t="shared" si="167"/>
        <v>2986.5988844609074</v>
      </c>
      <c r="P544" s="4">
        <f t="shared" si="148"/>
        <v>0</v>
      </c>
      <c r="Q544" s="24">
        <f t="shared" si="149"/>
        <v>0</v>
      </c>
      <c r="R544" s="25">
        <f t="shared" si="160"/>
        <v>0</v>
      </c>
      <c r="S544" s="26">
        <f t="shared" si="161"/>
        <v>0</v>
      </c>
      <c r="T544" s="25"/>
    </row>
    <row r="545" spans="1:20" ht="20.45" customHeight="1" x14ac:dyDescent="0.25">
      <c r="A545" s="88"/>
      <c r="B545" s="37" t="s">
        <v>23</v>
      </c>
      <c r="C545" s="54" t="s">
        <v>18</v>
      </c>
      <c r="D545" s="57">
        <f>'[1]КС 2023'!$AA$1721</f>
        <v>14</v>
      </c>
      <c r="E545" s="56">
        <f>'[1]КС 2023'!$GG$1721</f>
        <v>585.16193581299444</v>
      </c>
      <c r="F545" s="57">
        <f t="shared" si="165"/>
        <v>14</v>
      </c>
      <c r="G545" s="57">
        <f>'[1]КС 2023'!$J$1721</f>
        <v>3</v>
      </c>
      <c r="H545" s="57">
        <f>'[1]КС 2023'!$N$1721</f>
        <v>7</v>
      </c>
      <c r="I545" s="57">
        <f>'[1]КС 2023'!$S$1721</f>
        <v>0</v>
      </c>
      <c r="J545" s="57">
        <f>'[1]КС 2023'!$Z$1721</f>
        <v>4</v>
      </c>
      <c r="K545" s="56">
        <f t="shared" si="163"/>
        <v>585.16193581299444</v>
      </c>
      <c r="L545" s="56">
        <f>'[1]КС 2023'!$CO$1721</f>
        <v>123.71164793064003</v>
      </c>
      <c r="M545" s="56">
        <f>'[1]КС 2023'!$DM$1721</f>
        <v>283.64291026568003</v>
      </c>
      <c r="N545" s="56">
        <f>'[1]КС 2023'!$EK$1721</f>
        <v>0</v>
      </c>
      <c r="O545" s="56">
        <f>'[1]КС 2023'!$GA$1721</f>
        <v>177.80737761667439</v>
      </c>
      <c r="P545" s="4">
        <f t="shared" si="148"/>
        <v>0</v>
      </c>
      <c r="Q545" s="24">
        <f t="shared" si="149"/>
        <v>0</v>
      </c>
      <c r="R545" s="25">
        <f t="shared" si="160"/>
        <v>0</v>
      </c>
      <c r="S545" s="26">
        <f t="shared" si="161"/>
        <v>0</v>
      </c>
      <c r="T545" s="25"/>
    </row>
    <row r="546" spans="1:20" ht="20.45" customHeight="1" x14ac:dyDescent="0.25">
      <c r="A546" s="88"/>
      <c r="B546" s="38" t="s">
        <v>35</v>
      </c>
      <c r="C546" s="54" t="s">
        <v>18</v>
      </c>
      <c r="D546" s="57">
        <f>'[1]КС 2023'!$AA$1724</f>
        <v>8</v>
      </c>
      <c r="E546" s="56">
        <f>'[1]КС 2023'!$GG$1724</f>
        <v>158.954553632</v>
      </c>
      <c r="F546" s="57">
        <f t="shared" si="165"/>
        <v>8</v>
      </c>
      <c r="G546" s="57">
        <f>'[1]КС 2023'!$J$1724</f>
        <v>3</v>
      </c>
      <c r="H546" s="57">
        <f>'[1]КС 2023'!$N$1724</f>
        <v>3</v>
      </c>
      <c r="I546" s="57">
        <f>'[1]КС 2023'!$S$1724</f>
        <v>0</v>
      </c>
      <c r="J546" s="57">
        <f>'[1]КС 2023'!$Z$1724</f>
        <v>2</v>
      </c>
      <c r="K546" s="56">
        <f t="shared" si="163"/>
        <v>158.954553632</v>
      </c>
      <c r="L546" s="56">
        <f>'[1]КС 2023'!$CO$1724</f>
        <v>57.453453120000006</v>
      </c>
      <c r="M546" s="56">
        <f>'[1]КС 2023'!$DM$1724</f>
        <v>57.453453120000006</v>
      </c>
      <c r="N546" s="56">
        <f>'[1]КС 2023'!$EK$1724</f>
        <v>0</v>
      </c>
      <c r="O546" s="56">
        <f>'[1]КС 2023'!$GA$1724</f>
        <v>44.047647392000002</v>
      </c>
      <c r="P546" s="4">
        <f t="shared" si="148"/>
        <v>0</v>
      </c>
      <c r="Q546" s="24">
        <f t="shared" si="149"/>
        <v>0</v>
      </c>
      <c r="R546" s="25">
        <f t="shared" si="160"/>
        <v>0</v>
      </c>
      <c r="S546" s="26">
        <f t="shared" si="161"/>
        <v>0</v>
      </c>
      <c r="T546" s="25"/>
    </row>
    <row r="547" spans="1:20" ht="20.45" customHeight="1" x14ac:dyDescent="0.25">
      <c r="A547" s="88"/>
      <c r="B547" s="37" t="s">
        <v>54</v>
      </c>
      <c r="C547" s="54" t="s">
        <v>18</v>
      </c>
      <c r="D547" s="57">
        <f>'[1]КС 2023'!$AA$1726</f>
        <v>11</v>
      </c>
      <c r="E547" s="56">
        <f>'[1]КС 2023'!$GG$1726</f>
        <v>455.74448969725194</v>
      </c>
      <c r="F547" s="57">
        <f t="shared" si="165"/>
        <v>11</v>
      </c>
      <c r="G547" s="57">
        <f>'[1]КС 2023'!$J$1726</f>
        <v>3</v>
      </c>
      <c r="H547" s="57">
        <f>'[1]КС 2023'!$N$1726</f>
        <v>6</v>
      </c>
      <c r="I547" s="57">
        <f>'[1]КС 2023'!$S$1726</f>
        <v>0</v>
      </c>
      <c r="J547" s="57">
        <f>'[1]КС 2023'!$Z$1726</f>
        <v>2</v>
      </c>
      <c r="K547" s="56">
        <f t="shared" si="163"/>
        <v>455.74448969725199</v>
      </c>
      <c r="L547" s="56">
        <f>'[1]КС 2023'!$CO$1726</f>
        <v>120.86770200119999</v>
      </c>
      <c r="M547" s="56">
        <f>'[1]КС 2023'!$DM$1726</f>
        <v>241.73540400239997</v>
      </c>
      <c r="N547" s="56">
        <f>'[1]КС 2023'!$EK$1726</f>
        <v>0</v>
      </c>
      <c r="O547" s="56">
        <f>'[1]КС 2023'!$GA$1726</f>
        <v>93.141383693651989</v>
      </c>
      <c r="P547" s="4">
        <f t="shared" si="148"/>
        <v>0</v>
      </c>
      <c r="Q547" s="24">
        <f t="shared" si="149"/>
        <v>0</v>
      </c>
      <c r="R547" s="25">
        <f t="shared" si="160"/>
        <v>0</v>
      </c>
      <c r="S547" s="26">
        <f t="shared" si="161"/>
        <v>0</v>
      </c>
      <c r="T547" s="25"/>
    </row>
    <row r="548" spans="1:20" ht="20.45" customHeight="1" x14ac:dyDescent="0.25">
      <c r="A548" s="88"/>
      <c r="B548" s="37" t="s">
        <v>28</v>
      </c>
      <c r="C548" s="54" t="s">
        <v>18</v>
      </c>
      <c r="D548" s="57">
        <f>'[1]КС 2023'!$AA$1728</f>
        <v>2</v>
      </c>
      <c r="E548" s="56">
        <f>'[1]КС 2023'!$GG$1728</f>
        <v>58.602522182400001</v>
      </c>
      <c r="F548" s="57">
        <f t="shared" si="165"/>
        <v>2</v>
      </c>
      <c r="G548" s="57">
        <f>'[1]КС 2023'!$J$1728</f>
        <v>1</v>
      </c>
      <c r="H548" s="57">
        <f>'[1]КС 2023'!$N$1728</f>
        <v>1</v>
      </c>
      <c r="I548" s="57">
        <f>'[1]КС 2023'!$S$1728</f>
        <v>0</v>
      </c>
      <c r="J548" s="57">
        <f>'[1]КС 2023'!$Z$1728</f>
        <v>0</v>
      </c>
      <c r="K548" s="56">
        <f t="shared" si="163"/>
        <v>58.602522182400001</v>
      </c>
      <c r="L548" s="56">
        <f>'[1]КС 2023'!$CO$1728</f>
        <v>29.301261091200001</v>
      </c>
      <c r="M548" s="56">
        <f>'[1]КС 2023'!$DM$1728</f>
        <v>29.301261091200001</v>
      </c>
      <c r="N548" s="56">
        <f>'[1]КС 2023'!$EK$1728</f>
        <v>0</v>
      </c>
      <c r="O548" s="56">
        <f>'[1]КС 2023'!$GA$1728</f>
        <v>0</v>
      </c>
      <c r="P548" s="4">
        <f t="shared" si="148"/>
        <v>0</v>
      </c>
      <c r="Q548" s="24">
        <f t="shared" si="149"/>
        <v>0</v>
      </c>
      <c r="R548" s="25">
        <f t="shared" si="160"/>
        <v>0</v>
      </c>
      <c r="S548" s="26">
        <f t="shared" si="161"/>
        <v>0</v>
      </c>
      <c r="T548" s="25"/>
    </row>
    <row r="549" spans="1:20" ht="20.45" customHeight="1" x14ac:dyDescent="0.25">
      <c r="A549" s="88"/>
      <c r="B549" s="37" t="s">
        <v>36</v>
      </c>
      <c r="C549" s="54" t="s">
        <v>18</v>
      </c>
      <c r="D549" s="57">
        <f>'[1]КС 2023'!$AA$1730</f>
        <v>26</v>
      </c>
      <c r="E549" s="56">
        <f>'[1]КС 2023'!$GG$1730</f>
        <v>1301.8637009656495</v>
      </c>
      <c r="F549" s="57">
        <f t="shared" si="165"/>
        <v>26</v>
      </c>
      <c r="G549" s="57">
        <f>'[1]КС 2023'!$J$1730</f>
        <v>4</v>
      </c>
      <c r="H549" s="57">
        <f>'[1]КС 2023'!$N$1730</f>
        <v>14</v>
      </c>
      <c r="I549" s="57">
        <f>'[1]КС 2023'!$S$1730</f>
        <v>0</v>
      </c>
      <c r="J549" s="57">
        <f>'[1]КС 2023'!$Z$1730</f>
        <v>8</v>
      </c>
      <c r="K549" s="56">
        <f t="shared" si="163"/>
        <v>1301.8637009656495</v>
      </c>
      <c r="L549" s="56">
        <f>'[1]КС 2023'!$CO$1730</f>
        <v>218.62571004243199</v>
      </c>
      <c r="M549" s="56">
        <f>'[1]КС 2023'!$DM$1730</f>
        <v>615.60369582650412</v>
      </c>
      <c r="N549" s="56">
        <f>'[1]КС 2023'!$EK$1730</f>
        <v>0</v>
      </c>
      <c r="O549" s="56">
        <f>'[1]КС 2023'!$GA$1730</f>
        <v>467.63429509671346</v>
      </c>
      <c r="P549" s="4">
        <f t="shared" si="148"/>
        <v>0</v>
      </c>
      <c r="Q549" s="24">
        <f t="shared" si="149"/>
        <v>0</v>
      </c>
      <c r="R549" s="25">
        <f t="shared" si="160"/>
        <v>0</v>
      </c>
      <c r="S549" s="26">
        <f t="shared" si="161"/>
        <v>0</v>
      </c>
      <c r="T549" s="25"/>
    </row>
    <row r="550" spans="1:20" ht="20.45" customHeight="1" x14ac:dyDescent="0.25">
      <c r="A550" s="88"/>
      <c r="B550" s="38" t="s">
        <v>29</v>
      </c>
      <c r="C550" s="54" t="s">
        <v>18</v>
      </c>
      <c r="D550" s="57">
        <f>'[1]КС 2023'!$AA$1736</f>
        <v>2</v>
      </c>
      <c r="E550" s="56">
        <f>'[1]КС 2023'!$GG$1736</f>
        <v>59.416446101599995</v>
      </c>
      <c r="F550" s="57">
        <f t="shared" si="165"/>
        <v>2</v>
      </c>
      <c r="G550" s="57">
        <f>'[1]КС 2023'!$J$1736</f>
        <v>0</v>
      </c>
      <c r="H550" s="57">
        <f>'[1]КС 2023'!$N$1736</f>
        <v>1</v>
      </c>
      <c r="I550" s="57">
        <f>'[1]КС 2023'!$S$1736</f>
        <v>0</v>
      </c>
      <c r="J550" s="57">
        <f>'[1]КС 2023'!$Z$1736</f>
        <v>1</v>
      </c>
      <c r="K550" s="56">
        <f t="shared" si="163"/>
        <v>59.416446101599995</v>
      </c>
      <c r="L550" s="56">
        <f>'[1]КС 2023'!$CO$1736</f>
        <v>0</v>
      </c>
      <c r="M550" s="56">
        <f>'[1]КС 2023'!$DM$1736</f>
        <v>29.708223050799997</v>
      </c>
      <c r="N550" s="56">
        <f>'[1]КС 2023'!$EK$1736</f>
        <v>0</v>
      </c>
      <c r="O550" s="56">
        <f>'[1]КС 2023'!$GA$1736</f>
        <v>29.708223050799997</v>
      </c>
      <c r="P550" s="4">
        <f t="shared" si="148"/>
        <v>0</v>
      </c>
      <c r="Q550" s="24">
        <f t="shared" si="149"/>
        <v>0</v>
      </c>
      <c r="R550" s="25">
        <f t="shared" si="160"/>
        <v>0</v>
      </c>
      <c r="S550" s="26">
        <f t="shared" si="161"/>
        <v>0</v>
      </c>
      <c r="T550" s="25"/>
    </row>
    <row r="551" spans="1:20" ht="20.45" customHeight="1" x14ac:dyDescent="0.25">
      <c r="A551" s="88"/>
      <c r="B551" s="37" t="s">
        <v>30</v>
      </c>
      <c r="C551" s="54" t="s">
        <v>18</v>
      </c>
      <c r="D551" s="57">
        <f>'[1]КС 2023'!$AA$1738</f>
        <v>41</v>
      </c>
      <c r="E551" s="56">
        <f>'[1]КС 2023'!$GG$1738</f>
        <v>3206.0723154163366</v>
      </c>
      <c r="F551" s="57">
        <f t="shared" si="165"/>
        <v>41</v>
      </c>
      <c r="G551" s="57">
        <f>'[1]КС 2023'!$J$1738</f>
        <v>7</v>
      </c>
      <c r="H551" s="57">
        <f>'[1]КС 2023'!$N$1738</f>
        <v>15</v>
      </c>
      <c r="I551" s="57">
        <f>'[1]КС 2023'!$S$1738</f>
        <v>1</v>
      </c>
      <c r="J551" s="57">
        <f>'[1]КС 2023'!$Z$1738</f>
        <v>18</v>
      </c>
      <c r="K551" s="56">
        <f t="shared" si="163"/>
        <v>3206.0723154163366</v>
      </c>
      <c r="L551" s="56">
        <f>'[1]КС 2023'!$CO$1738</f>
        <v>273.84709650871991</v>
      </c>
      <c r="M551" s="56">
        <f>'[1]КС 2023'!$DM$1738</f>
        <v>872.35886881079989</v>
      </c>
      <c r="N551" s="56">
        <f>'[1]КС 2023'!$EK$1738</f>
        <v>114.70581915407998</v>
      </c>
      <c r="O551" s="56">
        <f>'[1]КС 2023'!$GA$1738</f>
        <v>1945.1605309427368</v>
      </c>
      <c r="P551" s="4">
        <f t="shared" si="148"/>
        <v>0</v>
      </c>
      <c r="Q551" s="24">
        <f t="shared" si="149"/>
        <v>0</v>
      </c>
      <c r="R551" s="25">
        <f t="shared" si="160"/>
        <v>0</v>
      </c>
      <c r="S551" s="26">
        <f t="shared" si="161"/>
        <v>0</v>
      </c>
      <c r="T551" s="25"/>
    </row>
    <row r="552" spans="1:20" ht="20.45" customHeight="1" x14ac:dyDescent="0.25">
      <c r="A552" s="88"/>
      <c r="B552" s="37" t="s">
        <v>56</v>
      </c>
      <c r="C552" s="54" t="s">
        <v>18</v>
      </c>
      <c r="D552" s="57">
        <f>'[1]КС 2023'!$AA$1745</f>
        <v>5</v>
      </c>
      <c r="E552" s="56">
        <f>'[1]КС 2023'!$GG$1745</f>
        <v>222.45977048064003</v>
      </c>
      <c r="F552" s="57">
        <f t="shared" si="165"/>
        <v>5</v>
      </c>
      <c r="G552" s="57">
        <f>'[1]КС 2023'!$J$1745</f>
        <v>0</v>
      </c>
      <c r="H552" s="57">
        <f>'[1]КС 2023'!$N$1745</f>
        <v>4</v>
      </c>
      <c r="I552" s="57">
        <f>'[1]КС 2023'!$S$1745</f>
        <v>0</v>
      </c>
      <c r="J552" s="57">
        <f>'[1]КС 2023'!$Z$1745</f>
        <v>1</v>
      </c>
      <c r="K552" s="56">
        <f t="shared" si="163"/>
        <v>222.45977048064</v>
      </c>
      <c r="L552" s="56">
        <f>'[1]КС 2023'!$CO$1745</f>
        <v>0</v>
      </c>
      <c r="M552" s="56">
        <f>'[1]КС 2023'!$DM$1745</f>
        <v>177.02366463824001</v>
      </c>
      <c r="N552" s="56">
        <f>'[1]КС 2023'!$EK$1745</f>
        <v>0</v>
      </c>
      <c r="O552" s="56">
        <f>'[1]КС 2023'!$GA$1745</f>
        <v>45.436105842400003</v>
      </c>
      <c r="P552" s="4">
        <f t="shared" si="148"/>
        <v>0</v>
      </c>
      <c r="Q552" s="24">
        <f t="shared" si="149"/>
        <v>0</v>
      </c>
      <c r="R552" s="25">
        <f t="shared" si="160"/>
        <v>0</v>
      </c>
      <c r="S552" s="26">
        <f t="shared" si="161"/>
        <v>0</v>
      </c>
      <c r="T552" s="25"/>
    </row>
    <row r="553" spans="1:20" ht="20.45" customHeight="1" x14ac:dyDescent="0.25">
      <c r="A553" s="88"/>
      <c r="B553" s="37" t="s">
        <v>37</v>
      </c>
      <c r="C553" s="54" t="s">
        <v>18</v>
      </c>
      <c r="D553" s="57">
        <f>'[1]КС 2023'!$AA$1748</f>
        <v>16</v>
      </c>
      <c r="E553" s="56">
        <f>'[1]КС 2023'!$GG$1748</f>
        <v>915.97939765673027</v>
      </c>
      <c r="F553" s="57">
        <f t="shared" si="165"/>
        <v>16</v>
      </c>
      <c r="G553" s="57">
        <f>'[1]КС 2023'!$J$1748</f>
        <v>10</v>
      </c>
      <c r="H553" s="57">
        <f>'[1]КС 2023'!$N$1748</f>
        <v>3</v>
      </c>
      <c r="I553" s="57">
        <f>'[1]КС 2023'!$S$1748</f>
        <v>0</v>
      </c>
      <c r="J553" s="57">
        <f>'[1]КС 2023'!$Z$1748</f>
        <v>3</v>
      </c>
      <c r="K553" s="56">
        <f t="shared" si="163"/>
        <v>915.97939765673027</v>
      </c>
      <c r="L553" s="56">
        <f>'[1]КС 2023'!$CO$1748</f>
        <v>562.15331205263988</v>
      </c>
      <c r="M553" s="56">
        <f>'[1]КС 2023'!$DM$1748</f>
        <v>170.16276477815995</v>
      </c>
      <c r="N553" s="56">
        <f>'[1]КС 2023'!$EK$1748</f>
        <v>0</v>
      </c>
      <c r="O553" s="56">
        <f>'[1]КС 2023'!$GA$1748</f>
        <v>183.66332082593038</v>
      </c>
      <c r="P553" s="4">
        <f t="shared" si="148"/>
        <v>0</v>
      </c>
      <c r="Q553" s="24">
        <f t="shared" si="149"/>
        <v>0</v>
      </c>
      <c r="R553" s="25">
        <f t="shared" si="160"/>
        <v>0</v>
      </c>
      <c r="S553" s="26">
        <f t="shared" si="161"/>
        <v>0</v>
      </c>
      <c r="T553" s="25"/>
    </row>
    <row r="554" spans="1:20" ht="20.45" customHeight="1" x14ac:dyDescent="0.25">
      <c r="A554" s="88"/>
      <c r="B554" s="52" t="s">
        <v>38</v>
      </c>
      <c r="C554" s="53" t="s">
        <v>18</v>
      </c>
      <c r="D554" s="31">
        <f t="shared" ref="D554:O554" si="168">SUBTOTAL(9,D555:D562)</f>
        <v>134</v>
      </c>
      <c r="E554" s="32">
        <f t="shared" si="168"/>
        <v>4463.1568859882254</v>
      </c>
      <c r="F554" s="31">
        <f t="shared" si="168"/>
        <v>134</v>
      </c>
      <c r="G554" s="31">
        <f t="shared" si="168"/>
        <v>41</v>
      </c>
      <c r="H554" s="31">
        <f t="shared" si="168"/>
        <v>33</v>
      </c>
      <c r="I554" s="31">
        <f t="shared" si="168"/>
        <v>25</v>
      </c>
      <c r="J554" s="31">
        <f t="shared" si="168"/>
        <v>35</v>
      </c>
      <c r="K554" s="32">
        <f t="shared" si="168"/>
        <v>4463.1568859882263</v>
      </c>
      <c r="L554" s="32">
        <f t="shared" si="168"/>
        <v>1291.38126577824</v>
      </c>
      <c r="M554" s="32">
        <f t="shared" si="168"/>
        <v>1052.0445434436001</v>
      </c>
      <c r="N554" s="32">
        <f t="shared" si="168"/>
        <v>815.35067995247994</v>
      </c>
      <c r="O554" s="32">
        <f t="shared" si="168"/>
        <v>1304.3803968139057</v>
      </c>
      <c r="P554" s="4">
        <f t="shared" si="148"/>
        <v>0</v>
      </c>
      <c r="Q554" s="24">
        <f t="shared" si="149"/>
        <v>0</v>
      </c>
      <c r="R554" s="25">
        <f t="shared" si="160"/>
        <v>0</v>
      </c>
      <c r="S554" s="26">
        <f t="shared" si="161"/>
        <v>0</v>
      </c>
      <c r="T554" s="25"/>
    </row>
    <row r="555" spans="1:20" ht="20.45" customHeight="1" x14ac:dyDescent="0.25">
      <c r="A555" s="88"/>
      <c r="B555" s="135" t="s">
        <v>24</v>
      </c>
      <c r="C555" s="54" t="s">
        <v>18</v>
      </c>
      <c r="D555" s="57">
        <f>'[1]КС 2023'!$AA$1752</f>
        <v>12</v>
      </c>
      <c r="E555" s="56">
        <f>'[1]КС 2023'!$GG$1752</f>
        <v>636.09030450640091</v>
      </c>
      <c r="F555" s="57">
        <f t="shared" si="165"/>
        <v>12</v>
      </c>
      <c r="G555" s="57">
        <f>'[1]КС 2023'!$J$1752</f>
        <v>4</v>
      </c>
      <c r="H555" s="57">
        <f>'[1]КС 2023'!$N$1752</f>
        <v>2</v>
      </c>
      <c r="I555" s="57">
        <f>'[1]КС 2023'!$S$1752</f>
        <v>2</v>
      </c>
      <c r="J555" s="57">
        <f>'[1]КС 2023'!$Z$1752</f>
        <v>4</v>
      </c>
      <c r="K555" s="56">
        <f t="shared" si="163"/>
        <v>636.09030450640091</v>
      </c>
      <c r="L555" s="56">
        <f>'[1]КС 2023'!$CO$1752</f>
        <v>206.66007087264006</v>
      </c>
      <c r="M555" s="56">
        <f>'[1]КС 2023'!$DM$1752</f>
        <v>103.33003543632003</v>
      </c>
      <c r="N555" s="56">
        <f>'[1]КС 2023'!$EK$1752</f>
        <v>103.33003543632003</v>
      </c>
      <c r="O555" s="56">
        <f>'[1]КС 2023'!$GA$1752</f>
        <v>222.77016276112082</v>
      </c>
      <c r="P555" s="4">
        <f t="shared" si="148"/>
        <v>0</v>
      </c>
      <c r="Q555" s="24">
        <f t="shared" si="149"/>
        <v>0</v>
      </c>
      <c r="R555" s="25">
        <f t="shared" si="160"/>
        <v>0</v>
      </c>
      <c r="S555" s="26">
        <f t="shared" si="161"/>
        <v>0</v>
      </c>
      <c r="T555" s="25"/>
    </row>
    <row r="556" spans="1:20" ht="20.45" customHeight="1" x14ac:dyDescent="0.25">
      <c r="A556" s="88"/>
      <c r="B556" s="136" t="s">
        <v>25</v>
      </c>
      <c r="C556" s="54" t="s">
        <v>18</v>
      </c>
      <c r="D556" s="57">
        <f>'[1]КС 2023'!$AA$1754</f>
        <v>41</v>
      </c>
      <c r="E556" s="56">
        <f>'[1]КС 2023'!$GG$1754</f>
        <v>823.52056098614389</v>
      </c>
      <c r="F556" s="57">
        <f t="shared" si="165"/>
        <v>41</v>
      </c>
      <c r="G556" s="57">
        <f>'[1]КС 2023'!$J$1754</f>
        <v>15</v>
      </c>
      <c r="H556" s="57">
        <f>'[1]КС 2023'!$N$1754</f>
        <v>9</v>
      </c>
      <c r="I556" s="57">
        <f>'[1]КС 2023'!$S$1754</f>
        <v>6</v>
      </c>
      <c r="J556" s="57">
        <f>'[1]КС 2023'!$Z$1754</f>
        <v>11</v>
      </c>
      <c r="K556" s="56">
        <f t="shared" si="163"/>
        <v>823.52056098614401</v>
      </c>
      <c r="L556" s="56">
        <f>'[1]КС 2023'!$CO$1754</f>
        <v>312.83405223839998</v>
      </c>
      <c r="M556" s="56">
        <f>'[1]КС 2023'!$DM$1754</f>
        <v>170.63675576639997</v>
      </c>
      <c r="N556" s="56">
        <f>'[1]КС 2023'!$EK$1754</f>
        <v>113.7578371776</v>
      </c>
      <c r="O556" s="56">
        <f>'[1]КС 2023'!$GA$1754</f>
        <v>226.29191580374399</v>
      </c>
      <c r="P556" s="4">
        <f t="shared" si="148"/>
        <v>0</v>
      </c>
      <c r="Q556" s="24">
        <f t="shared" si="149"/>
        <v>0</v>
      </c>
      <c r="R556" s="25">
        <f t="shared" si="160"/>
        <v>0</v>
      </c>
      <c r="S556" s="26">
        <f t="shared" si="161"/>
        <v>0</v>
      </c>
      <c r="T556" s="25"/>
    </row>
    <row r="557" spans="1:20" ht="20.45" customHeight="1" x14ac:dyDescent="0.25">
      <c r="A557" s="88"/>
      <c r="B557" s="135" t="s">
        <v>26</v>
      </c>
      <c r="C557" s="54" t="s">
        <v>18</v>
      </c>
      <c r="D557" s="57">
        <f>'[1]КС 2023'!$AA$1756</f>
        <v>15</v>
      </c>
      <c r="E557" s="56">
        <f>'[1]КС 2023'!$GG$1756</f>
        <v>616.18052849582864</v>
      </c>
      <c r="F557" s="57">
        <f t="shared" si="165"/>
        <v>15</v>
      </c>
      <c r="G557" s="57">
        <f>'[1]КС 2023'!$J$1756</f>
        <v>3</v>
      </c>
      <c r="H557" s="57">
        <f>'[1]КС 2023'!$N$1756</f>
        <v>5</v>
      </c>
      <c r="I557" s="57">
        <f>'[1]КС 2023'!$S$1756</f>
        <v>2</v>
      </c>
      <c r="J557" s="57">
        <f>'[1]КС 2023'!$Z$1756</f>
        <v>5</v>
      </c>
      <c r="K557" s="56">
        <f t="shared" si="163"/>
        <v>616.18052849582875</v>
      </c>
      <c r="L557" s="56">
        <f>'[1]КС 2023'!$CO$1756</f>
        <v>127.00085812175999</v>
      </c>
      <c r="M557" s="56">
        <f>'[1]КС 2023'!$DM$1756</f>
        <v>186.26409501503997</v>
      </c>
      <c r="N557" s="56">
        <f>'[1]КС 2023'!$EK$1756</f>
        <v>70.150666259519994</v>
      </c>
      <c r="O557" s="56">
        <f>'[1]КС 2023'!$GA$1756</f>
        <v>232.7649090995088</v>
      </c>
      <c r="P557" s="4">
        <f t="shared" si="148"/>
        <v>0</v>
      </c>
      <c r="Q557" s="24">
        <f t="shared" si="149"/>
        <v>0</v>
      </c>
      <c r="R557" s="25">
        <f t="shared" si="160"/>
        <v>0</v>
      </c>
      <c r="S557" s="26">
        <f t="shared" si="161"/>
        <v>0</v>
      </c>
      <c r="T557" s="25"/>
    </row>
    <row r="558" spans="1:20" ht="20.45" customHeight="1" x14ac:dyDescent="0.25">
      <c r="A558" s="88"/>
      <c r="B558" s="136" t="s">
        <v>40</v>
      </c>
      <c r="C558" s="54" t="s">
        <v>18</v>
      </c>
      <c r="D558" s="57">
        <f>'[1]КС 2023'!$AA$1759</f>
        <v>12</v>
      </c>
      <c r="E558" s="56">
        <f>'[1]КС 2023'!$GG$1759</f>
        <v>355.97714288890319</v>
      </c>
      <c r="F558" s="57">
        <f t="shared" si="165"/>
        <v>12</v>
      </c>
      <c r="G558" s="57">
        <f>'[1]КС 2023'!$J$1759</f>
        <v>2</v>
      </c>
      <c r="H558" s="57">
        <f>'[1]КС 2023'!$N$1759</f>
        <v>4</v>
      </c>
      <c r="I558" s="57">
        <f>'[1]КС 2023'!$S$1759</f>
        <v>3</v>
      </c>
      <c r="J558" s="57">
        <f>'[1]КС 2023'!$Z$1759</f>
        <v>3</v>
      </c>
      <c r="K558" s="56">
        <f t="shared" si="163"/>
        <v>355.97714288890319</v>
      </c>
      <c r="L558" s="56">
        <f>'[1]КС 2023'!$CO$1759</f>
        <v>57.826900565279999</v>
      </c>
      <c r="M558" s="56">
        <f>'[1]КС 2023'!$DM$1759</f>
        <v>115.65380113056</v>
      </c>
      <c r="N558" s="56">
        <f>'[1]КС 2023'!$EK$1759</f>
        <v>86.740350847919984</v>
      </c>
      <c r="O558" s="56">
        <f>'[1]КС 2023'!$GA$1759</f>
        <v>95.756090345143193</v>
      </c>
      <c r="P558" s="4">
        <f t="shared" si="148"/>
        <v>0</v>
      </c>
      <c r="Q558" s="24">
        <f t="shared" si="149"/>
        <v>0</v>
      </c>
      <c r="R558" s="25">
        <f t="shared" si="160"/>
        <v>0</v>
      </c>
      <c r="S558" s="26">
        <f t="shared" si="161"/>
        <v>0</v>
      </c>
      <c r="T558" s="25"/>
    </row>
    <row r="559" spans="1:20" ht="20.45" customHeight="1" x14ac:dyDescent="0.25">
      <c r="A559" s="88"/>
      <c r="B559" s="137" t="s">
        <v>41</v>
      </c>
      <c r="C559" s="54" t="s">
        <v>18</v>
      </c>
      <c r="D559" s="57">
        <f>'[1]КС 2023'!$AA$1761</f>
        <v>13</v>
      </c>
      <c r="E559" s="56">
        <f>'[1]КС 2023'!$GG$1761</f>
        <v>246.07759235557683</v>
      </c>
      <c r="F559" s="57">
        <f t="shared" si="165"/>
        <v>13</v>
      </c>
      <c r="G559" s="57">
        <f>'[1]КС 2023'!$J$1761</f>
        <v>3</v>
      </c>
      <c r="H559" s="57">
        <f>'[1]КС 2023'!$N$1761</f>
        <v>4</v>
      </c>
      <c r="I559" s="57">
        <f>'[1]КС 2023'!$S$1761</f>
        <v>3</v>
      </c>
      <c r="J559" s="57">
        <f>'[1]КС 2023'!$Z$1761</f>
        <v>3</v>
      </c>
      <c r="K559" s="56">
        <f t="shared" si="163"/>
        <v>246.07759235557683</v>
      </c>
      <c r="L559" s="56">
        <f>'[1]КС 2023'!$CO$1761</f>
        <v>55.456945624080006</v>
      </c>
      <c r="M559" s="56">
        <f>'[1]КС 2023'!$DM$1761</f>
        <v>73.942594165440013</v>
      </c>
      <c r="N559" s="56">
        <f>'[1]КС 2023'!$EK$1761</f>
        <v>55.456945624080006</v>
      </c>
      <c r="O559" s="56">
        <f>'[1]КС 2023'!$GA$1761</f>
        <v>61.221106941976799</v>
      </c>
      <c r="P559" s="4">
        <f t="shared" si="148"/>
        <v>0</v>
      </c>
      <c r="Q559" s="24">
        <f t="shared" si="149"/>
        <v>0</v>
      </c>
      <c r="R559" s="25">
        <f t="shared" si="160"/>
        <v>0</v>
      </c>
      <c r="S559" s="26">
        <f t="shared" si="161"/>
        <v>0</v>
      </c>
      <c r="T559" s="25"/>
    </row>
    <row r="560" spans="1:20" ht="20.45" customHeight="1" x14ac:dyDescent="0.25">
      <c r="A560" s="88"/>
      <c r="B560" s="135" t="s">
        <v>27</v>
      </c>
      <c r="C560" s="54" t="s">
        <v>18</v>
      </c>
      <c r="D560" s="57">
        <f>'[1]КС 2023'!$AA$1763</f>
        <v>14</v>
      </c>
      <c r="E560" s="56">
        <f>'[1]КС 2023'!$GG$1763</f>
        <v>887.22839701278724</v>
      </c>
      <c r="F560" s="57">
        <f t="shared" si="165"/>
        <v>14</v>
      </c>
      <c r="G560" s="57">
        <f>'[1]КС 2023'!$J$1763</f>
        <v>3</v>
      </c>
      <c r="H560" s="57">
        <f>'[1]КС 2023'!$N$1763</f>
        <v>4</v>
      </c>
      <c r="I560" s="57">
        <f>'[1]КС 2023'!$S$1763</f>
        <v>3</v>
      </c>
      <c r="J560" s="57">
        <f>'[1]КС 2023'!$Z$1763</f>
        <v>4</v>
      </c>
      <c r="K560" s="56">
        <f t="shared" si="163"/>
        <v>887.22839701278724</v>
      </c>
      <c r="L560" s="56">
        <f>'[1]КС 2023'!$CO$1763</f>
        <v>182.01253948416002</v>
      </c>
      <c r="M560" s="56">
        <f>'[1]КС 2023'!$DM$1763</f>
        <v>242.68338597888001</v>
      </c>
      <c r="N560" s="56">
        <f>'[1]КС 2023'!$EK$1763</f>
        <v>182.01253948416002</v>
      </c>
      <c r="O560" s="56">
        <f>'[1]КС 2023'!$GA$1763</f>
        <v>280.51993206558723</v>
      </c>
      <c r="P560" s="4">
        <f t="shared" si="148"/>
        <v>0</v>
      </c>
      <c r="Q560" s="24">
        <f t="shared" si="149"/>
        <v>0</v>
      </c>
      <c r="R560" s="25">
        <f t="shared" si="160"/>
        <v>0</v>
      </c>
      <c r="S560" s="26">
        <f t="shared" si="161"/>
        <v>0</v>
      </c>
      <c r="T560" s="25"/>
    </row>
    <row r="561" spans="1:20" ht="20.45" customHeight="1" x14ac:dyDescent="0.25">
      <c r="A561" s="88"/>
      <c r="B561" s="138" t="s">
        <v>60</v>
      </c>
      <c r="C561" s="54" t="s">
        <v>18</v>
      </c>
      <c r="D561" s="57">
        <f>'[1]КС 2023'!$AA$1765</f>
        <v>9</v>
      </c>
      <c r="E561" s="56">
        <f>'[1]КС 2023'!$GG$1765</f>
        <v>348.68371428258484</v>
      </c>
      <c r="F561" s="57">
        <f t="shared" si="165"/>
        <v>9</v>
      </c>
      <c r="G561" s="57">
        <f>'[1]КС 2023'!$J$1765</f>
        <v>2</v>
      </c>
      <c r="H561" s="57">
        <f>'[1]КС 2023'!$N$1765</f>
        <v>1</v>
      </c>
      <c r="I561" s="57">
        <f>'[1]КС 2023'!$S$1765</f>
        <v>3</v>
      </c>
      <c r="J561" s="57">
        <f>'[1]КС 2023'!$Z$1765</f>
        <v>3</v>
      </c>
      <c r="K561" s="56">
        <f t="shared" si="163"/>
        <v>348.68371428258479</v>
      </c>
      <c r="L561" s="56">
        <f>'[1]КС 2023'!$CO$1765</f>
        <v>74.890576141920008</v>
      </c>
      <c r="M561" s="56">
        <f>'[1]КС 2023'!$DM$1765</f>
        <v>37.445288070960004</v>
      </c>
      <c r="N561" s="56">
        <f>'[1]КС 2023'!$EK$1765</f>
        <v>112.33586421288001</v>
      </c>
      <c r="O561" s="56">
        <f>'[1]КС 2023'!$GA$1765</f>
        <v>124.01198585682479</v>
      </c>
      <c r="P561" s="4">
        <f t="shared" si="148"/>
        <v>0</v>
      </c>
      <c r="Q561" s="24">
        <f t="shared" si="149"/>
        <v>0</v>
      </c>
      <c r="R561" s="25">
        <f t="shared" si="160"/>
        <v>0</v>
      </c>
      <c r="S561" s="26">
        <f t="shared" si="161"/>
        <v>0</v>
      </c>
      <c r="T561" s="25"/>
    </row>
    <row r="562" spans="1:20" ht="20.45" customHeight="1" x14ac:dyDescent="0.25">
      <c r="A562" s="88"/>
      <c r="B562" s="135" t="s">
        <v>28</v>
      </c>
      <c r="C562" s="54" t="s">
        <v>18</v>
      </c>
      <c r="D562" s="57">
        <f>'[1]КС 2023'!$AA$1767</f>
        <v>18</v>
      </c>
      <c r="E562" s="56">
        <f>'[1]КС 2023'!$GG$1767</f>
        <v>549.39864546000001</v>
      </c>
      <c r="F562" s="57">
        <f t="shared" si="165"/>
        <v>18</v>
      </c>
      <c r="G562" s="57">
        <f>'[1]КС 2023'!$J$1767</f>
        <v>9</v>
      </c>
      <c r="H562" s="57">
        <f>'[1]КС 2023'!$N$1767</f>
        <v>4</v>
      </c>
      <c r="I562" s="57">
        <f>'[1]КС 2023'!$S$1767</f>
        <v>3</v>
      </c>
      <c r="J562" s="57">
        <f>'[1]КС 2023'!$Z$1767</f>
        <v>2</v>
      </c>
      <c r="K562" s="56">
        <f t="shared" si="163"/>
        <v>549.39864546000001</v>
      </c>
      <c r="L562" s="56">
        <f>'[1]КС 2023'!$CO$1767</f>
        <v>274.69932273000001</v>
      </c>
      <c r="M562" s="56">
        <f>'[1]КС 2023'!$DM$1767</f>
        <v>122.08858788000001</v>
      </c>
      <c r="N562" s="56">
        <f>'[1]КС 2023'!$EK$1767</f>
        <v>91.566440910000011</v>
      </c>
      <c r="O562" s="56">
        <f>'[1]КС 2023'!$GA$1767</f>
        <v>61.044293940000003</v>
      </c>
      <c r="P562" s="4">
        <f t="shared" ref="P562:P627" si="169">F562-D562</f>
        <v>0</v>
      </c>
      <c r="Q562" s="24">
        <f t="shared" ref="Q562:Q627" si="170">K562-E562</f>
        <v>0</v>
      </c>
      <c r="R562" s="25">
        <f t="shared" si="160"/>
        <v>0</v>
      </c>
      <c r="S562" s="26">
        <f t="shared" si="161"/>
        <v>0</v>
      </c>
      <c r="T562" s="25"/>
    </row>
    <row r="563" spans="1:20" ht="20.45" customHeight="1" x14ac:dyDescent="0.25">
      <c r="A563" s="88"/>
      <c r="B563" s="111" t="s">
        <v>103</v>
      </c>
      <c r="C563" s="112"/>
      <c r="D563" s="85">
        <f t="shared" ref="D563:O563" si="171">D530</f>
        <v>651</v>
      </c>
      <c r="E563" s="95">
        <f t="shared" si="171"/>
        <v>29025.35106140664</v>
      </c>
      <c r="F563" s="85">
        <f t="shared" si="171"/>
        <v>651</v>
      </c>
      <c r="G563" s="85">
        <f t="shared" si="171"/>
        <v>161</v>
      </c>
      <c r="H563" s="85">
        <f t="shared" si="171"/>
        <v>182</v>
      </c>
      <c r="I563" s="85">
        <f t="shared" si="171"/>
        <v>109</v>
      </c>
      <c r="J563" s="85">
        <f t="shared" si="171"/>
        <v>199</v>
      </c>
      <c r="K563" s="95">
        <f t="shared" si="171"/>
        <v>29025.351061406644</v>
      </c>
      <c r="L563" s="95">
        <f t="shared" si="171"/>
        <v>6534.0198172719702</v>
      </c>
      <c r="M563" s="95">
        <f t="shared" si="171"/>
        <v>7383.075110766642</v>
      </c>
      <c r="N563" s="95">
        <f t="shared" si="171"/>
        <v>4086.3332619113849</v>
      </c>
      <c r="O563" s="95">
        <f t="shared" si="171"/>
        <v>11021.922871456647</v>
      </c>
      <c r="P563" s="4">
        <f t="shared" si="169"/>
        <v>0</v>
      </c>
      <c r="Q563" s="24">
        <f t="shared" si="170"/>
        <v>0</v>
      </c>
      <c r="R563" s="25">
        <f t="shared" si="160"/>
        <v>0</v>
      </c>
      <c r="S563" s="26">
        <f t="shared" si="161"/>
        <v>0</v>
      </c>
      <c r="T563" s="25"/>
    </row>
    <row r="564" spans="1:20" ht="20.45" customHeight="1" x14ac:dyDescent="0.25">
      <c r="A564" s="87" t="s">
        <v>104</v>
      </c>
      <c r="B564" s="20" t="s">
        <v>17</v>
      </c>
      <c r="C564" s="20" t="s">
        <v>18</v>
      </c>
      <c r="D564" s="22">
        <f>SUBTOTAL(9,D565:D612)</f>
        <v>1865</v>
      </c>
      <c r="E564" s="23">
        <f t="shared" ref="E564:O564" si="172">SUBTOTAL(9,E565:E612)</f>
        <v>112762.50648163613</v>
      </c>
      <c r="F564" s="22">
        <f t="shared" si="172"/>
        <v>1865</v>
      </c>
      <c r="G564" s="22">
        <f t="shared" si="172"/>
        <v>548</v>
      </c>
      <c r="H564" s="22">
        <f t="shared" si="172"/>
        <v>529</v>
      </c>
      <c r="I564" s="22">
        <f t="shared" si="172"/>
        <v>394</v>
      </c>
      <c r="J564" s="22">
        <f t="shared" si="172"/>
        <v>394</v>
      </c>
      <c r="K564" s="23">
        <f t="shared" si="172"/>
        <v>112762.50648163613</v>
      </c>
      <c r="L564" s="23">
        <f>SUBTOTAL(9,L565:L612)</f>
        <v>27142.442518740627</v>
      </c>
      <c r="M564" s="23">
        <f t="shared" si="172"/>
        <v>26999.467490445244</v>
      </c>
      <c r="N564" s="23">
        <f t="shared" si="172"/>
        <v>26380.156523033609</v>
      </c>
      <c r="O564" s="23">
        <f t="shared" si="172"/>
        <v>32240.43994941661</v>
      </c>
      <c r="P564" s="4">
        <f t="shared" si="169"/>
        <v>0</v>
      </c>
      <c r="Q564" s="24">
        <f t="shared" si="170"/>
        <v>0</v>
      </c>
      <c r="R564" s="25">
        <f t="shared" si="160"/>
        <v>0</v>
      </c>
      <c r="S564" s="26">
        <f t="shared" si="161"/>
        <v>0</v>
      </c>
      <c r="T564" s="25"/>
    </row>
    <row r="565" spans="1:20" ht="20.45" customHeight="1" x14ac:dyDescent="0.25">
      <c r="A565" s="88"/>
      <c r="B565" s="52" t="s">
        <v>19</v>
      </c>
      <c r="C565" s="101" t="s">
        <v>18</v>
      </c>
      <c r="D565" s="31">
        <f>SUBTOTAL(9,D566:D567)</f>
        <v>433</v>
      </c>
      <c r="E565" s="32">
        <f>SUBTOTAL(9,E566:E567)</f>
        <v>19624.476046962587</v>
      </c>
      <c r="F565" s="31">
        <f t="shared" ref="F565:O565" si="173">SUBTOTAL(9,F566:F567)</f>
        <v>433</v>
      </c>
      <c r="G565" s="31">
        <f t="shared" si="173"/>
        <v>150</v>
      </c>
      <c r="H565" s="31">
        <f t="shared" si="173"/>
        <v>141</v>
      </c>
      <c r="I565" s="31">
        <f t="shared" si="173"/>
        <v>73</v>
      </c>
      <c r="J565" s="31">
        <f t="shared" si="173"/>
        <v>69</v>
      </c>
      <c r="K565" s="32">
        <f t="shared" si="173"/>
        <v>19624.476046962587</v>
      </c>
      <c r="L565" s="32">
        <f t="shared" si="173"/>
        <v>5879.7002121211199</v>
      </c>
      <c r="M565" s="32">
        <f t="shared" si="173"/>
        <v>6219.6068102484423</v>
      </c>
      <c r="N565" s="32">
        <f t="shared" si="173"/>
        <v>3467.9957616539205</v>
      </c>
      <c r="O565" s="32">
        <f t="shared" si="173"/>
        <v>4057.1732629391045</v>
      </c>
      <c r="P565" s="4">
        <f t="shared" si="169"/>
        <v>0</v>
      </c>
      <c r="Q565" s="24">
        <f t="shared" si="170"/>
        <v>0</v>
      </c>
      <c r="R565" s="25">
        <f t="shared" si="160"/>
        <v>0</v>
      </c>
      <c r="S565" s="26">
        <f t="shared" si="161"/>
        <v>0</v>
      </c>
      <c r="T565" s="25"/>
    </row>
    <row r="566" spans="1:20" ht="20.45" customHeight="1" x14ac:dyDescent="0.25">
      <c r="A566" s="88"/>
      <c r="B566" s="37" t="s">
        <v>20</v>
      </c>
      <c r="C566" s="68" t="s">
        <v>18</v>
      </c>
      <c r="D566" s="57">
        <f>'[1]КС 2023'!$AA$1771</f>
        <v>17</v>
      </c>
      <c r="E566" s="56">
        <f>'[1]КС 2023'!$GG$1771</f>
        <v>325.56956767999998</v>
      </c>
      <c r="F566" s="57">
        <f t="shared" ref="F566:F612" si="174">G566+I566+H566+J566</f>
        <v>17</v>
      </c>
      <c r="G566" s="57">
        <f>'[1]КС 2023'!$J$1771</f>
        <v>11</v>
      </c>
      <c r="H566" s="57">
        <f>'[1]КС 2023'!$N$1771</f>
        <v>4</v>
      </c>
      <c r="I566" s="57">
        <f>'[1]КС 2023'!$S$1771</f>
        <v>2</v>
      </c>
      <c r="J566" s="57">
        <f>'[1]КС 2023'!$Z$1771</f>
        <v>0</v>
      </c>
      <c r="K566" s="56">
        <f t="shared" ref="K566:K612" si="175">L566+M566+N566+O566</f>
        <v>325.56956767999998</v>
      </c>
      <c r="L566" s="56">
        <f>'[1]КС 2023'!$CO$1771</f>
        <v>210.66266143999997</v>
      </c>
      <c r="M566" s="56">
        <f>'[1]КС 2023'!$DM$1771</f>
        <v>76.604604160000008</v>
      </c>
      <c r="N566" s="56">
        <f>'[1]КС 2023'!$EK$1771</f>
        <v>38.302302080000004</v>
      </c>
      <c r="O566" s="56">
        <f>'[1]КС 2023'!$GA$1771</f>
        <v>0</v>
      </c>
      <c r="P566" s="4">
        <f t="shared" si="169"/>
        <v>0</v>
      </c>
      <c r="Q566" s="24">
        <f t="shared" si="170"/>
        <v>0</v>
      </c>
      <c r="R566" s="25">
        <f t="shared" si="160"/>
        <v>0</v>
      </c>
      <c r="S566" s="26">
        <f t="shared" si="161"/>
        <v>0</v>
      </c>
      <c r="T566" s="25"/>
    </row>
    <row r="567" spans="1:20" ht="20.45" customHeight="1" x14ac:dyDescent="0.25">
      <c r="A567" s="88"/>
      <c r="B567" s="37" t="s">
        <v>19</v>
      </c>
      <c r="C567" s="68" t="s">
        <v>18</v>
      </c>
      <c r="D567" s="57">
        <f>'[1]КС 2023'!$AA$1773</f>
        <v>416</v>
      </c>
      <c r="E567" s="56">
        <f>'[1]КС 2023'!$GG$1773</f>
        <v>19298.906479282588</v>
      </c>
      <c r="F567" s="57">
        <f t="shared" si="174"/>
        <v>416</v>
      </c>
      <c r="G567" s="57">
        <f>'[1]КС 2023'!$J$1773</f>
        <v>139</v>
      </c>
      <c r="H567" s="57">
        <f>'[1]КС 2023'!$N$1773</f>
        <v>137</v>
      </c>
      <c r="I567" s="57">
        <f>'[1]КС 2023'!$S$1773</f>
        <v>71</v>
      </c>
      <c r="J567" s="57">
        <f>'[1]КС 2023'!$Z$1773</f>
        <v>69</v>
      </c>
      <c r="K567" s="56">
        <f t="shared" si="175"/>
        <v>19298.906479282588</v>
      </c>
      <c r="L567" s="56">
        <f>'[1]КС 2023'!$CO$1773</f>
        <v>5669.0375506811197</v>
      </c>
      <c r="M567" s="56">
        <f>'[1]КС 2023'!$DM$1773</f>
        <v>6143.0022060884421</v>
      </c>
      <c r="N567" s="56">
        <f>'[1]КС 2023'!$EK$1773</f>
        <v>3429.6934595739203</v>
      </c>
      <c r="O567" s="56">
        <f>'[1]КС 2023'!$GA$1773</f>
        <v>4057.1732629391045</v>
      </c>
      <c r="P567" s="4">
        <f t="shared" si="169"/>
        <v>0</v>
      </c>
      <c r="Q567" s="24">
        <f t="shared" si="170"/>
        <v>0</v>
      </c>
      <c r="R567" s="25">
        <f t="shared" si="160"/>
        <v>0</v>
      </c>
      <c r="S567" s="26">
        <f t="shared" si="161"/>
        <v>0</v>
      </c>
      <c r="T567" s="25"/>
    </row>
    <row r="568" spans="1:20" ht="20.45" customHeight="1" x14ac:dyDescent="0.25">
      <c r="A568" s="88"/>
      <c r="B568" s="52" t="s">
        <v>45</v>
      </c>
      <c r="C568" s="101" t="s">
        <v>18</v>
      </c>
      <c r="D568" s="31">
        <f>SUBTOTAL(9,D569:D569)</f>
        <v>60</v>
      </c>
      <c r="E568" s="32">
        <f>SUBTOTAL(9,E569:E569)</f>
        <v>5943.5762431317735</v>
      </c>
      <c r="F568" s="31">
        <f t="shared" ref="F568:O568" si="176">SUBTOTAL(9,F569:F569)</f>
        <v>60</v>
      </c>
      <c r="G568" s="31">
        <f t="shared" si="176"/>
        <v>7</v>
      </c>
      <c r="H568" s="31">
        <f t="shared" si="176"/>
        <v>9</v>
      </c>
      <c r="I568" s="31">
        <f t="shared" si="176"/>
        <v>23</v>
      </c>
      <c r="J568" s="31">
        <f t="shared" si="176"/>
        <v>21</v>
      </c>
      <c r="K568" s="32">
        <f t="shared" si="176"/>
        <v>5943.5762431317726</v>
      </c>
      <c r="L568" s="32">
        <f>SUBTOTAL(9,L569:L569)</f>
        <v>713.90942678748002</v>
      </c>
      <c r="M568" s="32">
        <f t="shared" si="176"/>
        <v>1052.8919818771201</v>
      </c>
      <c r="N568" s="32">
        <f>SUBTOTAL(9,N569:N569)</f>
        <v>2132.6793614960402</v>
      </c>
      <c r="O568" s="32">
        <f t="shared" si="176"/>
        <v>2044.0954729711325</v>
      </c>
      <c r="P568" s="4">
        <f t="shared" si="169"/>
        <v>0</v>
      </c>
      <c r="Q568" s="24">
        <f t="shared" si="170"/>
        <v>0</v>
      </c>
      <c r="R568" s="25">
        <f t="shared" si="160"/>
        <v>0</v>
      </c>
      <c r="S568" s="26">
        <f t="shared" si="161"/>
        <v>0</v>
      </c>
      <c r="T568" s="25"/>
    </row>
    <row r="569" spans="1:20" ht="20.45" customHeight="1" x14ac:dyDescent="0.25">
      <c r="A569" s="88"/>
      <c r="B569" s="58" t="s">
        <v>45</v>
      </c>
      <c r="C569" s="68" t="s">
        <v>18</v>
      </c>
      <c r="D569" s="57">
        <f>'[1]КС 2023'!$AA$1784</f>
        <v>60</v>
      </c>
      <c r="E569" s="56">
        <f>'[1]КС 2023'!$GG$1784</f>
        <v>5943.5762431317735</v>
      </c>
      <c r="F569" s="57">
        <f t="shared" si="174"/>
        <v>60</v>
      </c>
      <c r="G569" s="57">
        <f>'[1]КС 2023'!$J$1784</f>
        <v>7</v>
      </c>
      <c r="H569" s="57">
        <f>'[1]КС 2023'!$N$1784</f>
        <v>9</v>
      </c>
      <c r="I569" s="57">
        <f>'[1]КС 2023'!$S$1784</f>
        <v>23</v>
      </c>
      <c r="J569" s="57">
        <f>'[1]КС 2023'!$Z$1784</f>
        <v>21</v>
      </c>
      <c r="K569" s="56">
        <f t="shared" si="175"/>
        <v>5943.5762431317726</v>
      </c>
      <c r="L569" s="56">
        <f>'[1]КС 2023'!$CO$1784</f>
        <v>713.90942678748002</v>
      </c>
      <c r="M569" s="56">
        <f>'[1]КС 2023'!$DM$1784</f>
        <v>1052.8919818771201</v>
      </c>
      <c r="N569" s="56">
        <f>'[1]КС 2023'!$EK$1784</f>
        <v>2132.6793614960402</v>
      </c>
      <c r="O569" s="56">
        <f>'[1]КС 2023'!$GA$1784</f>
        <v>2044.0954729711325</v>
      </c>
      <c r="P569" s="4">
        <f t="shared" si="169"/>
        <v>0</v>
      </c>
      <c r="Q569" s="24">
        <f t="shared" si="170"/>
        <v>0</v>
      </c>
      <c r="R569" s="25">
        <f t="shared" si="160"/>
        <v>0</v>
      </c>
      <c r="S569" s="26">
        <f t="shared" si="161"/>
        <v>0</v>
      </c>
      <c r="T569" s="25"/>
    </row>
    <row r="570" spans="1:20" ht="20.45" customHeight="1" x14ac:dyDescent="0.25">
      <c r="A570" s="88"/>
      <c r="B570" s="52" t="s">
        <v>21</v>
      </c>
      <c r="C570" s="101" t="s">
        <v>18</v>
      </c>
      <c r="D570" s="31">
        <f>SUBTOTAL(9,D571:D579)</f>
        <v>365</v>
      </c>
      <c r="E570" s="32">
        <f t="shared" ref="E570:O570" si="177">SUBTOTAL(9,E571:E579)</f>
        <v>24856.783001344578</v>
      </c>
      <c r="F570" s="31">
        <f t="shared" si="177"/>
        <v>365</v>
      </c>
      <c r="G570" s="31">
        <f t="shared" si="177"/>
        <v>87</v>
      </c>
      <c r="H570" s="31">
        <f t="shared" si="177"/>
        <v>104</v>
      </c>
      <c r="I570" s="31">
        <f t="shared" si="177"/>
        <v>93</v>
      </c>
      <c r="J570" s="31">
        <f t="shared" si="177"/>
        <v>81</v>
      </c>
      <c r="K570" s="32">
        <f t="shared" si="177"/>
        <v>24856.783001344578</v>
      </c>
      <c r="L570" s="32">
        <f t="shared" si="177"/>
        <v>5042.5674917545202</v>
      </c>
      <c r="M570" s="32">
        <f t="shared" si="177"/>
        <v>6024.6409109796004</v>
      </c>
      <c r="N570" s="32">
        <f t="shared" si="177"/>
        <v>6102.3097528360977</v>
      </c>
      <c r="O570" s="32">
        <f t="shared" si="177"/>
        <v>7687.2648457743608</v>
      </c>
      <c r="P570" s="4">
        <f t="shared" si="169"/>
        <v>0</v>
      </c>
      <c r="Q570" s="24">
        <f t="shared" si="170"/>
        <v>0</v>
      </c>
      <c r="R570" s="25">
        <f t="shared" si="160"/>
        <v>0</v>
      </c>
      <c r="S570" s="26">
        <f t="shared" si="161"/>
        <v>0</v>
      </c>
      <c r="T570" s="25"/>
    </row>
    <row r="571" spans="1:20" ht="20.45" customHeight="1" x14ac:dyDescent="0.25">
      <c r="A571" s="88"/>
      <c r="B571" s="37" t="s">
        <v>23</v>
      </c>
      <c r="C571" s="68" t="s">
        <v>18</v>
      </c>
      <c r="D571" s="57">
        <f>'[1]КС 2023'!$AA$1790</f>
        <v>61</v>
      </c>
      <c r="E571" s="56">
        <f>'[1]КС 2023'!$GG$1790</f>
        <v>2879.3899222272803</v>
      </c>
      <c r="F571" s="57">
        <f t="shared" si="174"/>
        <v>61</v>
      </c>
      <c r="G571" s="57">
        <f>'[1]КС 2023'!$J$1790</f>
        <v>18</v>
      </c>
      <c r="H571" s="57">
        <f>'[1]КС 2023'!$N$1790</f>
        <v>21</v>
      </c>
      <c r="I571" s="57">
        <f>'[1]КС 2023'!$S$1790</f>
        <v>13</v>
      </c>
      <c r="J571" s="57">
        <f>'[1]КС 2023'!$Z$1790</f>
        <v>9</v>
      </c>
      <c r="K571" s="56">
        <f t="shared" si="175"/>
        <v>2879.3899222272803</v>
      </c>
      <c r="L571" s="56">
        <f>'[1]КС 2023'!$CO$1790</f>
        <v>809.7824827876002</v>
      </c>
      <c r="M571" s="56">
        <f>'[1]КС 2023'!$DM$1790</f>
        <v>957.58149093880002</v>
      </c>
      <c r="N571" s="56">
        <f>'[1]КС 2023'!$EK$1790</f>
        <v>606.133930416</v>
      </c>
      <c r="O571" s="56">
        <f>'[1]КС 2023'!$GA$1790</f>
        <v>505.89201808487991</v>
      </c>
      <c r="P571" s="4">
        <f t="shared" si="169"/>
        <v>0</v>
      </c>
      <c r="Q571" s="24">
        <f t="shared" si="170"/>
        <v>0</v>
      </c>
      <c r="R571" s="25">
        <f t="shared" si="160"/>
        <v>0</v>
      </c>
      <c r="S571" s="26">
        <f t="shared" si="161"/>
        <v>0</v>
      </c>
      <c r="T571" s="25"/>
    </row>
    <row r="572" spans="1:20" ht="20.45" customHeight="1" x14ac:dyDescent="0.25">
      <c r="A572" s="88"/>
      <c r="B572" s="37" t="s">
        <v>24</v>
      </c>
      <c r="C572" s="68" t="s">
        <v>18</v>
      </c>
      <c r="D572" s="57">
        <f>'[1]КС 2023'!$AA$1796</f>
        <v>11</v>
      </c>
      <c r="E572" s="56">
        <f>'[1]КС 2023'!$GG$1796</f>
        <v>928.8417498292979</v>
      </c>
      <c r="F572" s="57">
        <f t="shared" si="174"/>
        <v>11</v>
      </c>
      <c r="G572" s="57">
        <f>'[1]КС 2023'!$J$1796</f>
        <v>4</v>
      </c>
      <c r="H572" s="57">
        <f>'[1]КС 2023'!$N$1796</f>
        <v>2</v>
      </c>
      <c r="I572" s="57">
        <f>'[1]КС 2023'!$S$1796</f>
        <v>4</v>
      </c>
      <c r="J572" s="57">
        <f>'[1]КС 2023'!$Z$1796</f>
        <v>1</v>
      </c>
      <c r="K572" s="56">
        <f t="shared" si="175"/>
        <v>928.8417498292979</v>
      </c>
      <c r="L572" s="56">
        <f>'[1]КС 2023'!$CO$1796</f>
        <v>189.02186076479998</v>
      </c>
      <c r="M572" s="56">
        <f>'[1]КС 2023'!$DM$1796</f>
        <v>94.510930382399991</v>
      </c>
      <c r="N572" s="56">
        <f>'[1]КС 2023'!$EK$1796</f>
        <v>377.8631344084979</v>
      </c>
      <c r="O572" s="56">
        <f>'[1]КС 2023'!$GA$1796</f>
        <v>267.44582427360001</v>
      </c>
      <c r="P572" s="4">
        <f t="shared" si="169"/>
        <v>0</v>
      </c>
      <c r="Q572" s="24">
        <f t="shared" si="170"/>
        <v>0</v>
      </c>
      <c r="R572" s="25">
        <f t="shared" si="160"/>
        <v>0</v>
      </c>
      <c r="S572" s="26">
        <f t="shared" si="161"/>
        <v>0</v>
      </c>
      <c r="T572" s="25"/>
    </row>
    <row r="573" spans="1:20" ht="20.45" customHeight="1" x14ac:dyDescent="0.25">
      <c r="A573" s="88"/>
      <c r="B573" s="37" t="s">
        <v>46</v>
      </c>
      <c r="C573" s="68" t="s">
        <v>18</v>
      </c>
      <c r="D573" s="57">
        <f>'[1]КС 2023'!$AA$1800</f>
        <v>35</v>
      </c>
      <c r="E573" s="56">
        <f>'[1]КС 2023'!$GG$1800</f>
        <v>3737.8067530809612</v>
      </c>
      <c r="F573" s="57">
        <f t="shared" si="174"/>
        <v>35</v>
      </c>
      <c r="G573" s="57">
        <f>'[1]КС 2023'!$J$1800</f>
        <v>7</v>
      </c>
      <c r="H573" s="57">
        <f>'[1]КС 2023'!$N$1800</f>
        <v>11</v>
      </c>
      <c r="I573" s="57">
        <f>'[1]КС 2023'!$S$1800</f>
        <v>5</v>
      </c>
      <c r="J573" s="57">
        <f>'[1]КС 2023'!$Z$1800</f>
        <v>12</v>
      </c>
      <c r="K573" s="56">
        <f t="shared" si="175"/>
        <v>3737.8067530809608</v>
      </c>
      <c r="L573" s="56">
        <f>'[1]КС 2023'!$CO$1800</f>
        <v>598.68652655532014</v>
      </c>
      <c r="M573" s="56">
        <f>'[1]КС 2023'!$DM$1800</f>
        <v>679.67435040960004</v>
      </c>
      <c r="N573" s="56">
        <f>'[1]КС 2023'!$EK$1800</f>
        <v>296.60345173200005</v>
      </c>
      <c r="O573" s="56">
        <f>'[1]КС 2023'!$GA$1800</f>
        <v>2162.8424243840404</v>
      </c>
      <c r="P573" s="4">
        <f t="shared" si="169"/>
        <v>0</v>
      </c>
      <c r="Q573" s="24">
        <f t="shared" si="170"/>
        <v>0</v>
      </c>
      <c r="R573" s="25">
        <f t="shared" si="160"/>
        <v>0</v>
      </c>
      <c r="S573" s="26">
        <f t="shared" si="161"/>
        <v>0</v>
      </c>
      <c r="T573" s="25"/>
    </row>
    <row r="574" spans="1:20" ht="20.45" customHeight="1" x14ac:dyDescent="0.25">
      <c r="A574" s="88"/>
      <c r="B574" s="37" t="s">
        <v>27</v>
      </c>
      <c r="C574" s="68" t="s">
        <v>18</v>
      </c>
      <c r="D574" s="57">
        <f>'[1]КС 2023'!$AA$1806</f>
        <v>30</v>
      </c>
      <c r="E574" s="56">
        <f>'[1]КС 2023'!$GG$1806</f>
        <v>1797.7185481248</v>
      </c>
      <c r="F574" s="57">
        <f t="shared" si="174"/>
        <v>30</v>
      </c>
      <c r="G574" s="57">
        <f>'[1]КС 2023'!$J$1806</f>
        <v>13</v>
      </c>
      <c r="H574" s="57">
        <f>'[1]КС 2023'!$N$1806</f>
        <v>8</v>
      </c>
      <c r="I574" s="57">
        <f>'[1]КС 2023'!$S$1806</f>
        <v>6</v>
      </c>
      <c r="J574" s="57">
        <f>'[1]КС 2023'!$Z$1806</f>
        <v>3</v>
      </c>
      <c r="K574" s="56">
        <f t="shared" si="175"/>
        <v>1797.7185481248</v>
      </c>
      <c r="L574" s="56">
        <f>'[1]КС 2023'!$CO$1806</f>
        <v>780.72061108440005</v>
      </c>
      <c r="M574" s="56">
        <f>'[1]КС 2023'!$DM$1806</f>
        <v>463.50573304560004</v>
      </c>
      <c r="N574" s="56">
        <f>'[1]КС 2023'!$EK$1806</f>
        <v>360.44860151160003</v>
      </c>
      <c r="O574" s="56">
        <f>'[1]КС 2023'!$GA$1806</f>
        <v>193.0436024832</v>
      </c>
      <c r="P574" s="4">
        <f t="shared" si="169"/>
        <v>0</v>
      </c>
      <c r="Q574" s="24">
        <f t="shared" si="170"/>
        <v>0</v>
      </c>
      <c r="R574" s="25">
        <f t="shared" si="160"/>
        <v>0</v>
      </c>
      <c r="S574" s="26">
        <f t="shared" si="161"/>
        <v>0</v>
      </c>
      <c r="T574" s="25"/>
    </row>
    <row r="575" spans="1:20" ht="20.45" customHeight="1" x14ac:dyDescent="0.25">
      <c r="A575" s="88"/>
      <c r="B575" s="37" t="s">
        <v>48</v>
      </c>
      <c r="C575" s="68" t="s">
        <v>18</v>
      </c>
      <c r="D575" s="57">
        <f>'[1]КС 2023'!$AA$1810</f>
        <v>31</v>
      </c>
      <c r="E575" s="56">
        <f>'[1]КС 2023'!$GG$1810</f>
        <v>2336.1292206755998</v>
      </c>
      <c r="F575" s="57">
        <f t="shared" si="174"/>
        <v>31</v>
      </c>
      <c r="G575" s="57">
        <f>'[1]КС 2023'!$J$1810</f>
        <v>6</v>
      </c>
      <c r="H575" s="57">
        <f>'[1]КС 2023'!$N$1810</f>
        <v>9</v>
      </c>
      <c r="I575" s="57">
        <f>'[1]КС 2023'!$S$1810</f>
        <v>9</v>
      </c>
      <c r="J575" s="57">
        <f>'[1]КС 2023'!$Z$1810</f>
        <v>7</v>
      </c>
      <c r="K575" s="56">
        <f t="shared" si="175"/>
        <v>2336.1292206756002</v>
      </c>
      <c r="L575" s="56">
        <f>'[1]КС 2023'!$CO$1810</f>
        <v>428.81821072440005</v>
      </c>
      <c r="M575" s="56">
        <f>'[1]КС 2023'!$DM$1810</f>
        <v>605.77484633400002</v>
      </c>
      <c r="N575" s="56">
        <f>'[1]КС 2023'!$EK$1810</f>
        <v>697.26947042760003</v>
      </c>
      <c r="O575" s="56">
        <f>'[1]КС 2023'!$GA$1810</f>
        <v>604.26669318960001</v>
      </c>
      <c r="P575" s="4">
        <f t="shared" si="169"/>
        <v>0</v>
      </c>
      <c r="Q575" s="24">
        <f t="shared" si="170"/>
        <v>0</v>
      </c>
      <c r="R575" s="25">
        <f t="shared" si="160"/>
        <v>0</v>
      </c>
      <c r="S575" s="26">
        <f t="shared" si="161"/>
        <v>0</v>
      </c>
      <c r="T575" s="25"/>
    </row>
    <row r="576" spans="1:20" ht="20.45" customHeight="1" x14ac:dyDescent="0.25">
      <c r="A576" s="88"/>
      <c r="B576" s="37" t="s">
        <v>28</v>
      </c>
      <c r="C576" s="68" t="s">
        <v>18</v>
      </c>
      <c r="D576" s="57">
        <f>'[1]КС 2023'!$AA$1814</f>
        <v>46</v>
      </c>
      <c r="E576" s="56">
        <f>'[1]КС 2023'!$GG$1814</f>
        <v>1874.3949691011999</v>
      </c>
      <c r="F576" s="57">
        <f t="shared" si="174"/>
        <v>46</v>
      </c>
      <c r="G576" s="57">
        <f>'[1]КС 2023'!$J$1814</f>
        <v>16</v>
      </c>
      <c r="H576" s="57">
        <f>'[1]КС 2023'!$N$1814</f>
        <v>20</v>
      </c>
      <c r="I576" s="57">
        <f>'[1]КС 2023'!$S$1814</f>
        <v>10</v>
      </c>
      <c r="J576" s="57">
        <f>'[1]КС 2023'!$Z$1814</f>
        <v>0</v>
      </c>
      <c r="K576" s="56">
        <f t="shared" si="175"/>
        <v>1874.3949691011999</v>
      </c>
      <c r="L576" s="56">
        <f>'[1]КС 2023'!$CO$1814</f>
        <v>607.7378393155999</v>
      </c>
      <c r="M576" s="56">
        <f>'[1]КС 2023'!$DM$1814</f>
        <v>896.51325806</v>
      </c>
      <c r="N576" s="56">
        <f>'[1]КС 2023'!$EK$1814</f>
        <v>370.14387172559998</v>
      </c>
      <c r="O576" s="56">
        <f>'[1]КС 2023'!$GA$1814</f>
        <v>0</v>
      </c>
      <c r="P576" s="4">
        <f t="shared" si="169"/>
        <v>0</v>
      </c>
      <c r="Q576" s="24">
        <f t="shared" si="170"/>
        <v>0</v>
      </c>
      <c r="R576" s="25">
        <f t="shared" si="160"/>
        <v>0</v>
      </c>
      <c r="S576" s="26">
        <f t="shared" si="161"/>
        <v>0</v>
      </c>
      <c r="T576" s="25"/>
    </row>
    <row r="577" spans="1:20" ht="20.45" customHeight="1" x14ac:dyDescent="0.25">
      <c r="A577" s="88"/>
      <c r="B577" s="38" t="s">
        <v>29</v>
      </c>
      <c r="C577" s="68" t="s">
        <v>18</v>
      </c>
      <c r="D577" s="57">
        <f>'[1]КС 2023'!$AA$1824</f>
        <v>8</v>
      </c>
      <c r="E577" s="56">
        <f>'[1]КС 2023'!$GG$1824</f>
        <v>345.86978778239995</v>
      </c>
      <c r="F577" s="57">
        <f t="shared" si="174"/>
        <v>8</v>
      </c>
      <c r="G577" s="57">
        <f>'[1]КС 2023'!$J$1824</f>
        <v>2</v>
      </c>
      <c r="H577" s="57">
        <f>'[1]КС 2023'!$N$1824</f>
        <v>4</v>
      </c>
      <c r="I577" s="57">
        <f>'[1]КС 2023'!$S$1824</f>
        <v>2</v>
      </c>
      <c r="J577" s="57">
        <f>'[1]КС 2023'!$Z$1824</f>
        <v>0</v>
      </c>
      <c r="K577" s="56">
        <f t="shared" si="175"/>
        <v>345.86978778239995</v>
      </c>
      <c r="L577" s="56">
        <f>'[1]КС 2023'!$CO$1824</f>
        <v>86.467446945599988</v>
      </c>
      <c r="M577" s="56">
        <f>'[1]КС 2023'!$DM$1824</f>
        <v>172.93489389119998</v>
      </c>
      <c r="N577" s="56">
        <f>'[1]КС 2023'!$EK$1824</f>
        <v>86.467446945599988</v>
      </c>
      <c r="O577" s="56">
        <f>'[1]КС 2023'!$GA$1824</f>
        <v>0</v>
      </c>
      <c r="P577" s="4">
        <f t="shared" si="169"/>
        <v>0</v>
      </c>
      <c r="Q577" s="24">
        <f t="shared" si="170"/>
        <v>0</v>
      </c>
      <c r="R577" s="25">
        <f t="shared" si="160"/>
        <v>0</v>
      </c>
      <c r="S577" s="26">
        <f t="shared" si="161"/>
        <v>0</v>
      </c>
      <c r="T577" s="25"/>
    </row>
    <row r="578" spans="1:20" ht="20.45" customHeight="1" x14ac:dyDescent="0.25">
      <c r="A578" s="88"/>
      <c r="B578" s="37" t="s">
        <v>31</v>
      </c>
      <c r="C578" s="68" t="s">
        <v>18</v>
      </c>
      <c r="D578" s="57">
        <f>'[1]КС 2023'!$AA$1826</f>
        <v>74</v>
      </c>
      <c r="E578" s="56">
        <f>'[1]КС 2023'!$GG$1826</f>
        <v>5572.5253250150408</v>
      </c>
      <c r="F578" s="57">
        <f t="shared" si="174"/>
        <v>74</v>
      </c>
      <c r="G578" s="57">
        <f>'[1]КС 2023'!$J$1826</f>
        <v>12</v>
      </c>
      <c r="H578" s="57">
        <f>'[1]КС 2023'!$N$1826</f>
        <v>17</v>
      </c>
      <c r="I578" s="57">
        <f>'[1]КС 2023'!$S$1826</f>
        <v>21</v>
      </c>
      <c r="J578" s="57">
        <f>'[1]КС 2023'!$Z$1826</f>
        <v>24</v>
      </c>
      <c r="K578" s="56">
        <f t="shared" si="175"/>
        <v>5572.5253250150399</v>
      </c>
      <c r="L578" s="56">
        <f>'[1]КС 2023'!$CO$1826</f>
        <v>862.66359859679994</v>
      </c>
      <c r="M578" s="56">
        <f>'[1]КС 2023'!$DM$1826</f>
        <v>1249.2535212779999</v>
      </c>
      <c r="N578" s="56">
        <f>'[1]КС 2023'!$EK$1826</f>
        <v>1573.0037296092</v>
      </c>
      <c r="O578" s="56">
        <f>'[1]КС 2023'!$GA$1826</f>
        <v>1887.60447553104</v>
      </c>
      <c r="P578" s="4">
        <f t="shared" si="169"/>
        <v>0</v>
      </c>
      <c r="Q578" s="24">
        <f t="shared" si="170"/>
        <v>0</v>
      </c>
      <c r="R578" s="25">
        <f t="shared" si="160"/>
        <v>0</v>
      </c>
      <c r="S578" s="26">
        <f t="shared" si="161"/>
        <v>0</v>
      </c>
      <c r="T578" s="25"/>
    </row>
    <row r="579" spans="1:20" ht="20.45" customHeight="1" x14ac:dyDescent="0.25">
      <c r="A579" s="88"/>
      <c r="B579" s="37" t="s">
        <v>71</v>
      </c>
      <c r="C579" s="68" t="s">
        <v>18</v>
      </c>
      <c r="D579" s="57">
        <f>'[1]КС 2023'!$AA$1829</f>
        <v>69</v>
      </c>
      <c r="E579" s="56">
        <f>'[1]КС 2023'!$GG$1829</f>
        <v>5384.1067255079979</v>
      </c>
      <c r="F579" s="57">
        <f t="shared" si="174"/>
        <v>69</v>
      </c>
      <c r="G579" s="57">
        <f>'[1]КС 2023'!$J$1829</f>
        <v>9</v>
      </c>
      <c r="H579" s="57">
        <f>'[1]КС 2023'!$N$1829</f>
        <v>12</v>
      </c>
      <c r="I579" s="57">
        <f>'[1]КС 2023'!$S$1829</f>
        <v>23</v>
      </c>
      <c r="J579" s="57">
        <f>'[1]КС 2023'!$Z$1829</f>
        <v>25</v>
      </c>
      <c r="K579" s="56">
        <f t="shared" si="175"/>
        <v>5384.1067255079988</v>
      </c>
      <c r="L579" s="56">
        <f>'[1]КС 2023'!$CO$1829</f>
        <v>678.66891497999995</v>
      </c>
      <c r="M579" s="56">
        <f>'[1]КС 2023'!$DM$1829</f>
        <v>904.89188663999983</v>
      </c>
      <c r="N579" s="56">
        <f>'[1]КС 2023'!$EK$1829</f>
        <v>1734.3761160599995</v>
      </c>
      <c r="O579" s="56">
        <f>'[1]КС 2023'!$GA$1829</f>
        <v>2066.1698078279996</v>
      </c>
      <c r="P579" s="4">
        <f t="shared" si="169"/>
        <v>0</v>
      </c>
      <c r="Q579" s="24">
        <f t="shared" si="170"/>
        <v>0</v>
      </c>
      <c r="R579" s="25">
        <f t="shared" si="160"/>
        <v>0</v>
      </c>
      <c r="S579" s="26">
        <f t="shared" si="161"/>
        <v>0</v>
      </c>
      <c r="T579" s="25"/>
    </row>
    <row r="580" spans="1:20" ht="20.45" customHeight="1" x14ac:dyDescent="0.25">
      <c r="A580" s="88"/>
      <c r="B580" s="64" t="s">
        <v>61</v>
      </c>
      <c r="C580" s="101" t="s">
        <v>18</v>
      </c>
      <c r="D580" s="31">
        <f>SUBTOTAL(9,D581:D582)</f>
        <v>125</v>
      </c>
      <c r="E580" s="32">
        <f t="shared" ref="E580:O580" si="178">SUBTOTAL(9,E581:E582)</f>
        <v>10588.159116725679</v>
      </c>
      <c r="F580" s="31">
        <f t="shared" si="178"/>
        <v>125</v>
      </c>
      <c r="G580" s="31">
        <f t="shared" si="178"/>
        <v>26</v>
      </c>
      <c r="H580" s="31">
        <f t="shared" si="178"/>
        <v>28</v>
      </c>
      <c r="I580" s="31">
        <f t="shared" si="178"/>
        <v>40</v>
      </c>
      <c r="J580" s="31">
        <f t="shared" si="178"/>
        <v>31</v>
      </c>
      <c r="K580" s="32">
        <f t="shared" si="178"/>
        <v>10588.159116725681</v>
      </c>
      <c r="L580" s="32">
        <f t="shared" si="178"/>
        <v>1646.9989894399998</v>
      </c>
      <c r="M580" s="32">
        <f t="shared" si="178"/>
        <v>2210.9525096903999</v>
      </c>
      <c r="N580" s="32">
        <f t="shared" si="178"/>
        <v>3595.4610351884003</v>
      </c>
      <c r="O580" s="32">
        <f t="shared" si="178"/>
        <v>3134.74658240688</v>
      </c>
      <c r="P580" s="4">
        <f t="shared" si="169"/>
        <v>0</v>
      </c>
      <c r="Q580" s="24">
        <f t="shared" si="170"/>
        <v>0</v>
      </c>
      <c r="R580" s="25">
        <f t="shared" si="160"/>
        <v>0</v>
      </c>
      <c r="S580" s="26">
        <f t="shared" si="161"/>
        <v>0</v>
      </c>
      <c r="T580" s="25"/>
    </row>
    <row r="581" spans="1:20" ht="20.45" customHeight="1" x14ac:dyDescent="0.25">
      <c r="A581" s="88"/>
      <c r="B581" s="37" t="s">
        <v>26</v>
      </c>
      <c r="C581" s="68" t="s">
        <v>18</v>
      </c>
      <c r="D581" s="57">
        <f>'[1]КС 2023'!$AA$1832</f>
        <v>121</v>
      </c>
      <c r="E581" s="56">
        <f>'[1]КС 2023'!$GG$1832</f>
        <v>10307.594753989679</v>
      </c>
      <c r="F581" s="57">
        <f t="shared" si="174"/>
        <v>121</v>
      </c>
      <c r="G581" s="57">
        <f>'[1]КС 2023'!$J$1832</f>
        <v>25</v>
      </c>
      <c r="H581" s="57">
        <f>'[1]КС 2023'!$N$1832</f>
        <v>27</v>
      </c>
      <c r="I581" s="57">
        <f>'[1]КС 2023'!$S$1832</f>
        <v>38</v>
      </c>
      <c r="J581" s="57">
        <f>'[1]КС 2023'!$Z$1832</f>
        <v>31</v>
      </c>
      <c r="K581" s="56">
        <f t="shared" si="175"/>
        <v>10307.594753989681</v>
      </c>
      <c r="L581" s="56">
        <f>'[1]КС 2023'!$CO$1832</f>
        <v>1619.3255761871999</v>
      </c>
      <c r="M581" s="56">
        <f>'[1]КС 2023'!$DM$1832</f>
        <v>2035.0013095104</v>
      </c>
      <c r="N581" s="56">
        <f>'[1]КС 2023'!$EK$1832</f>
        <v>3518.5212858852001</v>
      </c>
      <c r="O581" s="56">
        <f>'[1]КС 2023'!$GA$1832</f>
        <v>3134.74658240688</v>
      </c>
      <c r="P581" s="4">
        <f t="shared" si="169"/>
        <v>0</v>
      </c>
      <c r="Q581" s="24">
        <f t="shared" si="170"/>
        <v>0</v>
      </c>
      <c r="R581" s="25">
        <f t="shared" si="160"/>
        <v>0</v>
      </c>
      <c r="S581" s="26">
        <f t="shared" si="161"/>
        <v>0</v>
      </c>
      <c r="T581" s="25"/>
    </row>
    <row r="582" spans="1:20" ht="20.45" customHeight="1" x14ac:dyDescent="0.25">
      <c r="A582" s="88"/>
      <c r="B582" s="38" t="s">
        <v>35</v>
      </c>
      <c r="C582" s="68" t="s">
        <v>18</v>
      </c>
      <c r="D582" s="57">
        <f>'[1]КС 2023'!$AA$1842</f>
        <v>4</v>
      </c>
      <c r="E582" s="56">
        <f>'[1]КС 2023'!$GG$1842</f>
        <v>280.56436273600002</v>
      </c>
      <c r="F582" s="57">
        <f t="shared" si="174"/>
        <v>4</v>
      </c>
      <c r="G582" s="57">
        <f>'[1]КС 2023'!$J$1842</f>
        <v>1</v>
      </c>
      <c r="H582" s="57">
        <f>'[1]КС 2023'!$N$1842</f>
        <v>1</v>
      </c>
      <c r="I582" s="57">
        <f>'[1]КС 2023'!$S$1842</f>
        <v>2</v>
      </c>
      <c r="J582" s="57">
        <f>'[1]КС 2023'!$Z$1842</f>
        <v>0</v>
      </c>
      <c r="K582" s="56">
        <f t="shared" si="175"/>
        <v>280.56436273600002</v>
      </c>
      <c r="L582" s="56">
        <f>'[1]КС 2023'!$CO$1842</f>
        <v>27.6734132528</v>
      </c>
      <c r="M582" s="56">
        <f>'[1]КС 2023'!$DM$1842</f>
        <v>175.95120018</v>
      </c>
      <c r="N582" s="56">
        <f>'[1]КС 2023'!$EK$1842</f>
        <v>76.939749303200003</v>
      </c>
      <c r="O582" s="56">
        <f>'[1]КС 2023'!$GA$1842</f>
        <v>0</v>
      </c>
      <c r="P582" s="4">
        <f t="shared" si="169"/>
        <v>0</v>
      </c>
      <c r="Q582" s="24">
        <f t="shared" si="170"/>
        <v>0</v>
      </c>
      <c r="R582" s="25">
        <f t="shared" si="160"/>
        <v>0</v>
      </c>
      <c r="S582" s="26">
        <f t="shared" si="161"/>
        <v>0</v>
      </c>
      <c r="T582" s="25"/>
    </row>
    <row r="583" spans="1:20" ht="20.45" customHeight="1" x14ac:dyDescent="0.25">
      <c r="A583" s="88"/>
      <c r="B583" s="64" t="s">
        <v>32</v>
      </c>
      <c r="C583" s="101" t="s">
        <v>18</v>
      </c>
      <c r="D583" s="31">
        <f>SUBTOTAL(9,D584:D585)</f>
        <v>176</v>
      </c>
      <c r="E583" s="32">
        <f>SUBTOTAL(9,E584:E585)</f>
        <v>7362.3490062147639</v>
      </c>
      <c r="F583" s="31">
        <f t="shared" ref="F583:O583" si="179">SUBTOTAL(9,F584:F585)</f>
        <v>176</v>
      </c>
      <c r="G583" s="31">
        <f t="shared" si="179"/>
        <v>72</v>
      </c>
      <c r="H583" s="31">
        <f t="shared" si="179"/>
        <v>45</v>
      </c>
      <c r="I583" s="31">
        <f t="shared" si="179"/>
        <v>24</v>
      </c>
      <c r="J583" s="31">
        <f>SUBTOTAL(9,J584:J585)</f>
        <v>35</v>
      </c>
      <c r="K583" s="32">
        <f t="shared" si="179"/>
        <v>7362.3490062147657</v>
      </c>
      <c r="L583" s="32">
        <f t="shared" si="179"/>
        <v>4277.4116949902691</v>
      </c>
      <c r="M583" s="32">
        <f t="shared" si="179"/>
        <v>1352.21010926904</v>
      </c>
      <c r="N583" s="32">
        <f t="shared" si="179"/>
        <v>694.65533831063999</v>
      </c>
      <c r="O583" s="32">
        <f t="shared" si="179"/>
        <v>1038.0718636448159</v>
      </c>
      <c r="P583" s="4">
        <f t="shared" si="169"/>
        <v>0</v>
      </c>
      <c r="Q583" s="24">
        <f t="shared" si="170"/>
        <v>0</v>
      </c>
      <c r="R583" s="25">
        <f t="shared" si="160"/>
        <v>0</v>
      </c>
      <c r="S583" s="26">
        <f t="shared" si="161"/>
        <v>0</v>
      </c>
      <c r="T583" s="25"/>
    </row>
    <row r="584" spans="1:20" ht="20.45" customHeight="1" x14ac:dyDescent="0.25">
      <c r="A584" s="88"/>
      <c r="B584" s="37" t="s">
        <v>25</v>
      </c>
      <c r="C584" s="68" t="s">
        <v>18</v>
      </c>
      <c r="D584" s="57">
        <f>'[1]КС 2023'!$AA$1847</f>
        <v>173</v>
      </c>
      <c r="E584" s="56">
        <f>'[1]КС 2023'!$GG$1847</f>
        <v>7150.0010434832438</v>
      </c>
      <c r="F584" s="57">
        <f t="shared" si="174"/>
        <v>173</v>
      </c>
      <c r="G584" s="57">
        <f>'[1]КС 2023'!$J$1847</f>
        <v>71</v>
      </c>
      <c r="H584" s="57">
        <f>'[1]КС 2023'!$N$1847</f>
        <v>45</v>
      </c>
      <c r="I584" s="57">
        <f>'[1]КС 2023'!$S$1847</f>
        <v>23</v>
      </c>
      <c r="J584" s="57">
        <f>'[1]КС 2023'!$Z$1847</f>
        <v>34</v>
      </c>
      <c r="K584" s="56">
        <f t="shared" si="175"/>
        <v>7150.0010434832457</v>
      </c>
      <c r="L584" s="56">
        <f>'[1]КС 2023'!$CO$1847</f>
        <v>4213.0638274958692</v>
      </c>
      <c r="M584" s="56">
        <f>'[1]КС 2023'!$DM$1847</f>
        <v>1352.21010926904</v>
      </c>
      <c r="N584" s="56">
        <f>'[1]КС 2023'!$EK$1847</f>
        <v>630.30747081623997</v>
      </c>
      <c r="O584" s="56">
        <f>'[1]КС 2023'!$GA$1847</f>
        <v>954.41963590209593</v>
      </c>
      <c r="P584" s="4">
        <f t="shared" si="169"/>
        <v>0</v>
      </c>
      <c r="Q584" s="24">
        <f t="shared" si="170"/>
        <v>0</v>
      </c>
      <c r="R584" s="25">
        <f t="shared" si="160"/>
        <v>0</v>
      </c>
      <c r="S584" s="26">
        <f t="shared" si="161"/>
        <v>0</v>
      </c>
      <c r="T584" s="25"/>
    </row>
    <row r="585" spans="1:20" ht="20.45" customHeight="1" x14ac:dyDescent="0.25">
      <c r="A585" s="88"/>
      <c r="B585" s="38" t="s">
        <v>27</v>
      </c>
      <c r="C585" s="68" t="s">
        <v>18</v>
      </c>
      <c r="D585" s="57">
        <f>'[1]КС 2023'!$AA$1858</f>
        <v>3</v>
      </c>
      <c r="E585" s="56">
        <f>'[1]КС 2023'!$GG$1858</f>
        <v>212.34796273152</v>
      </c>
      <c r="F585" s="57">
        <f t="shared" si="174"/>
        <v>3</v>
      </c>
      <c r="G585" s="57">
        <f>'[1]КС 2023'!$J$1858</f>
        <v>1</v>
      </c>
      <c r="H585" s="57">
        <f>'[1]КС 2023'!$N$1858</f>
        <v>0</v>
      </c>
      <c r="I585" s="57">
        <f>'[1]КС 2023'!$S$1858</f>
        <v>1</v>
      </c>
      <c r="J585" s="57">
        <f>'[1]КС 2023'!$Z$1858</f>
        <v>1</v>
      </c>
      <c r="K585" s="56">
        <f t="shared" si="175"/>
        <v>212.34796273152</v>
      </c>
      <c r="L585" s="56">
        <f>'[1]КС 2023'!$CO$1858</f>
        <v>64.347867494399992</v>
      </c>
      <c r="M585" s="56">
        <f>'[1]КС 2023'!$DM$1858</f>
        <v>0</v>
      </c>
      <c r="N585" s="56">
        <f>'[1]КС 2023'!$EK$1858</f>
        <v>64.347867494399992</v>
      </c>
      <c r="O585" s="56">
        <f>'[1]КС 2023'!$GA$1858</f>
        <v>83.652227742720001</v>
      </c>
      <c r="P585" s="4">
        <f t="shared" si="169"/>
        <v>0</v>
      </c>
      <c r="Q585" s="24">
        <f t="shared" si="170"/>
        <v>0</v>
      </c>
      <c r="R585" s="25">
        <f t="shared" si="160"/>
        <v>0</v>
      </c>
      <c r="S585" s="26">
        <f t="shared" si="161"/>
        <v>0</v>
      </c>
      <c r="T585" s="25"/>
    </row>
    <row r="586" spans="1:20" ht="20.45" customHeight="1" x14ac:dyDescent="0.25">
      <c r="A586" s="88"/>
      <c r="B586" s="64" t="s">
        <v>33</v>
      </c>
      <c r="C586" s="101" t="s">
        <v>18</v>
      </c>
      <c r="D586" s="31">
        <f>SUBTOTAL(9,D587:D597)</f>
        <v>251</v>
      </c>
      <c r="E586" s="32">
        <f t="shared" ref="E586:O586" si="180">SUBTOTAL(9,E587:E597)</f>
        <v>13547.749271720721</v>
      </c>
      <c r="F586" s="31">
        <f t="shared" si="180"/>
        <v>251</v>
      </c>
      <c r="G586" s="31">
        <f t="shared" si="180"/>
        <v>74</v>
      </c>
      <c r="H586" s="31">
        <f t="shared" si="180"/>
        <v>74</v>
      </c>
      <c r="I586" s="31">
        <f t="shared" si="180"/>
        <v>59</v>
      </c>
      <c r="J586" s="31">
        <f t="shared" si="180"/>
        <v>44</v>
      </c>
      <c r="K586" s="32">
        <f t="shared" si="180"/>
        <v>13547.749271720721</v>
      </c>
      <c r="L586" s="32">
        <f t="shared" si="180"/>
        <v>3020.7349924780001</v>
      </c>
      <c r="M586" s="32">
        <f t="shared" si="180"/>
        <v>3295.23562201596</v>
      </c>
      <c r="N586" s="32">
        <f t="shared" si="180"/>
        <v>3725.7846180156002</v>
      </c>
      <c r="O586" s="32">
        <f t="shared" si="180"/>
        <v>3505.9940392111603</v>
      </c>
      <c r="P586" s="4">
        <f t="shared" si="169"/>
        <v>0</v>
      </c>
      <c r="Q586" s="24">
        <f t="shared" si="170"/>
        <v>0</v>
      </c>
      <c r="R586" s="25">
        <f t="shared" si="160"/>
        <v>0</v>
      </c>
      <c r="S586" s="26">
        <f t="shared" si="161"/>
        <v>0</v>
      </c>
      <c r="T586" s="25"/>
    </row>
    <row r="587" spans="1:20" ht="20.45" customHeight="1" x14ac:dyDescent="0.25">
      <c r="A587" s="88"/>
      <c r="B587" s="37" t="s">
        <v>23</v>
      </c>
      <c r="C587" s="68" t="s">
        <v>18</v>
      </c>
      <c r="D587" s="57">
        <f>'[1]КС 2023'!$AA$1861</f>
        <v>34</v>
      </c>
      <c r="E587" s="56">
        <f>'[1]КС 2023'!$GG$1861</f>
        <v>1488.81766353124</v>
      </c>
      <c r="F587" s="57">
        <f t="shared" si="174"/>
        <v>34</v>
      </c>
      <c r="G587" s="57">
        <f>'[1]КС 2023'!$J$1861</f>
        <v>12</v>
      </c>
      <c r="H587" s="57">
        <f>'[1]КС 2023'!$N$1861</f>
        <v>14</v>
      </c>
      <c r="I587" s="57">
        <f>'[1]КС 2023'!$S$1861</f>
        <v>5</v>
      </c>
      <c r="J587" s="57">
        <f>'[1]КС 2023'!$Z$1861</f>
        <v>3</v>
      </c>
      <c r="K587" s="56">
        <f t="shared" si="175"/>
        <v>1488.81766353124</v>
      </c>
      <c r="L587" s="56">
        <f>'[1]КС 2023'!$CO$1861</f>
        <v>517.32046746800006</v>
      </c>
      <c r="M587" s="56">
        <f>'[1]КС 2023'!$DM$1861</f>
        <v>589.75969627680001</v>
      </c>
      <c r="N587" s="56">
        <f>'[1]КС 2023'!$EK$1861</f>
        <v>211.16537915480001</v>
      </c>
      <c r="O587" s="56">
        <f>'[1]КС 2023'!$GA$1861</f>
        <v>170.57212063163996</v>
      </c>
      <c r="P587" s="4">
        <f t="shared" si="169"/>
        <v>0</v>
      </c>
      <c r="Q587" s="24">
        <f t="shared" si="170"/>
        <v>0</v>
      </c>
      <c r="R587" s="25">
        <f t="shared" si="160"/>
        <v>0</v>
      </c>
      <c r="S587" s="26">
        <f t="shared" si="161"/>
        <v>0</v>
      </c>
      <c r="T587" s="25"/>
    </row>
    <row r="588" spans="1:20" ht="20.45" customHeight="1" x14ac:dyDescent="0.25">
      <c r="A588" s="88"/>
      <c r="B588" s="58" t="s">
        <v>67</v>
      </c>
      <c r="C588" s="68" t="s">
        <v>18</v>
      </c>
      <c r="D588" s="57">
        <f>'[1]КС 2023'!$AA$1864</f>
        <v>5</v>
      </c>
      <c r="E588" s="56">
        <f>'[1]КС 2023'!$GG$1864</f>
        <v>243.81809167799997</v>
      </c>
      <c r="F588" s="57">
        <f t="shared" si="174"/>
        <v>5</v>
      </c>
      <c r="G588" s="57">
        <f>'[1]КС 2023'!$J$1864</f>
        <v>1</v>
      </c>
      <c r="H588" s="57">
        <f>'[1]КС 2023'!$N$1864</f>
        <v>3</v>
      </c>
      <c r="I588" s="57">
        <f>'[1]КС 2023'!$S$1864</f>
        <v>1</v>
      </c>
      <c r="J588" s="57">
        <f>'[1]КС 2023'!$Z$1864</f>
        <v>0</v>
      </c>
      <c r="K588" s="56">
        <f t="shared" si="175"/>
        <v>243.818091678</v>
      </c>
      <c r="L588" s="56">
        <f>'[1]КС 2023'!$CO$1864</f>
        <v>48.763618335599993</v>
      </c>
      <c r="M588" s="56">
        <f>'[1]КС 2023'!$DM$1864</f>
        <v>146.2908550068</v>
      </c>
      <c r="N588" s="56">
        <f>'[1]КС 2023'!$EK$1864</f>
        <v>48.763618335599993</v>
      </c>
      <c r="O588" s="56">
        <f>'[1]КС 2023'!$GA$1864</f>
        <v>0</v>
      </c>
      <c r="P588" s="4">
        <f t="shared" si="169"/>
        <v>0</v>
      </c>
      <c r="Q588" s="24">
        <f t="shared" si="170"/>
        <v>0</v>
      </c>
      <c r="R588" s="25">
        <f t="shared" si="160"/>
        <v>0</v>
      </c>
      <c r="S588" s="26">
        <f t="shared" si="161"/>
        <v>0</v>
      </c>
      <c r="T588" s="25"/>
    </row>
    <row r="589" spans="1:20" ht="20.45" customHeight="1" x14ac:dyDescent="0.25">
      <c r="A589" s="88"/>
      <c r="B589" s="37" t="s">
        <v>34</v>
      </c>
      <c r="C589" s="68" t="s">
        <v>18</v>
      </c>
      <c r="D589" s="57">
        <f>'[1]КС 2023'!$AA$1867</f>
        <v>8</v>
      </c>
      <c r="E589" s="56">
        <f>'[1]КС 2023'!$GG$1867</f>
        <v>377.3734312432</v>
      </c>
      <c r="F589" s="57">
        <f t="shared" si="174"/>
        <v>8</v>
      </c>
      <c r="G589" s="57">
        <f>'[1]КС 2023'!$J$1867</f>
        <v>1</v>
      </c>
      <c r="H589" s="57">
        <f>'[1]КС 2023'!$N$1867</f>
        <v>6</v>
      </c>
      <c r="I589" s="57">
        <f>'[1]КС 2023'!$S$1867</f>
        <v>0</v>
      </c>
      <c r="J589" s="57">
        <f>'[1]КС 2023'!$Z$1867</f>
        <v>1</v>
      </c>
      <c r="K589" s="56">
        <f t="shared" si="175"/>
        <v>377.37343124319995</v>
      </c>
      <c r="L589" s="56">
        <f>'[1]КС 2023'!$CO$1867</f>
        <v>48.763618335599993</v>
      </c>
      <c r="M589" s="56">
        <f>'[1]КС 2023'!$DM$1867</f>
        <v>280.68405743</v>
      </c>
      <c r="N589" s="56">
        <f>'[1]КС 2023'!$EK$1867</f>
        <v>0</v>
      </c>
      <c r="O589" s="56">
        <f>'[1]КС 2023'!$GA$1867</f>
        <v>47.925755477599985</v>
      </c>
      <c r="P589" s="4">
        <f t="shared" si="169"/>
        <v>0</v>
      </c>
      <c r="Q589" s="24">
        <f t="shared" si="170"/>
        <v>0</v>
      </c>
      <c r="R589" s="25">
        <f t="shared" si="160"/>
        <v>0</v>
      </c>
      <c r="S589" s="26">
        <f t="shared" si="161"/>
        <v>0</v>
      </c>
      <c r="T589" s="25"/>
    </row>
    <row r="590" spans="1:20" ht="20.45" customHeight="1" x14ac:dyDescent="0.25">
      <c r="A590" s="88"/>
      <c r="B590" s="69" t="s">
        <v>52</v>
      </c>
      <c r="C590" s="68" t="s">
        <v>18</v>
      </c>
      <c r="D590" s="57">
        <f>'[1]КС 2023'!$AA$1870</f>
        <v>36</v>
      </c>
      <c r="E590" s="56">
        <f>'[1]КС 2023'!$GG$1870</f>
        <v>3175.2656302197606</v>
      </c>
      <c r="F590" s="57">
        <f t="shared" si="174"/>
        <v>36</v>
      </c>
      <c r="G590" s="57">
        <f>'[1]КС 2023'!$J$1870</f>
        <v>3</v>
      </c>
      <c r="H590" s="57">
        <f>'[1]КС 2023'!$N$1870</f>
        <v>2</v>
      </c>
      <c r="I590" s="57">
        <f>'[1]КС 2023'!$S$1870</f>
        <v>16</v>
      </c>
      <c r="J590" s="57">
        <f>'[1]КС 2023'!$Z$1870</f>
        <v>15</v>
      </c>
      <c r="K590" s="56">
        <f t="shared" si="175"/>
        <v>3175.2656302197602</v>
      </c>
      <c r="L590" s="56">
        <f>'[1]КС 2023'!$CO$1870</f>
        <v>262.41864712560005</v>
      </c>
      <c r="M590" s="56">
        <f>'[1]КС 2023'!$DM$1870</f>
        <v>174.9457647504</v>
      </c>
      <c r="N590" s="56">
        <f>'[1]КС 2023'!$EK$1870</f>
        <v>1399.5661180032002</v>
      </c>
      <c r="O590" s="56">
        <f>'[1]КС 2023'!$GA$1870</f>
        <v>1338.3351003405601</v>
      </c>
      <c r="P590" s="4">
        <f t="shared" si="169"/>
        <v>0</v>
      </c>
      <c r="Q590" s="24">
        <f t="shared" si="170"/>
        <v>0</v>
      </c>
      <c r="R590" s="25">
        <f t="shared" si="160"/>
        <v>0</v>
      </c>
      <c r="S590" s="26">
        <f t="shared" si="161"/>
        <v>0</v>
      </c>
      <c r="T590" s="25"/>
    </row>
    <row r="591" spans="1:20" ht="20.45" customHeight="1" x14ac:dyDescent="0.25">
      <c r="A591" s="88"/>
      <c r="B591" s="37" t="s">
        <v>54</v>
      </c>
      <c r="C591" s="68" t="s">
        <v>18</v>
      </c>
      <c r="D591" s="57">
        <f>'[1]КС 2023'!$AA$1872</f>
        <v>12</v>
      </c>
      <c r="E591" s="56">
        <f>'[1]КС 2023'!$GG$1872</f>
        <v>526.99179874319998</v>
      </c>
      <c r="F591" s="57">
        <f t="shared" si="174"/>
        <v>12</v>
      </c>
      <c r="G591" s="57">
        <f>'[1]КС 2023'!$J$1872</f>
        <v>3</v>
      </c>
      <c r="H591" s="57">
        <f>'[1]КС 2023'!$N$1872</f>
        <v>6</v>
      </c>
      <c r="I591" s="57">
        <f>'[1]КС 2023'!$S$1872</f>
        <v>1</v>
      </c>
      <c r="J591" s="57">
        <f>'[1]КС 2023'!$Z$1872</f>
        <v>2</v>
      </c>
      <c r="K591" s="56">
        <f t="shared" si="175"/>
        <v>526.99179874320009</v>
      </c>
      <c r="L591" s="56">
        <f>'[1]КС 2023'!$CO$1872</f>
        <v>122.71100028880001</v>
      </c>
      <c r="M591" s="56">
        <f>'[1]КС 2023'!$DM$1872</f>
        <v>237.37851714080003</v>
      </c>
      <c r="N591" s="56">
        <f>'[1]КС 2023'!$EK$1872</f>
        <v>42.731005758000009</v>
      </c>
      <c r="O591" s="56">
        <f>'[1]КС 2023'!$GA$1872</f>
        <v>124.1712755556</v>
      </c>
      <c r="P591" s="4">
        <f t="shared" si="169"/>
        <v>0</v>
      </c>
      <c r="Q591" s="24">
        <f t="shared" si="170"/>
        <v>0</v>
      </c>
      <c r="R591" s="25">
        <f t="shared" si="160"/>
        <v>0</v>
      </c>
      <c r="S591" s="26">
        <f t="shared" si="161"/>
        <v>0</v>
      </c>
      <c r="T591" s="25"/>
    </row>
    <row r="592" spans="1:20" ht="20.45" customHeight="1" x14ac:dyDescent="0.25">
      <c r="A592" s="88"/>
      <c r="B592" s="37" t="s">
        <v>49</v>
      </c>
      <c r="C592" s="68"/>
      <c r="D592" s="57">
        <f>'[1]КС 2023'!$AA$1880</f>
        <v>2</v>
      </c>
      <c r="E592" s="56">
        <f>'[1]КС 2023'!$GG$1880</f>
        <v>199.57893277559998</v>
      </c>
      <c r="F592" s="57">
        <f t="shared" si="174"/>
        <v>2</v>
      </c>
      <c r="G592" s="57">
        <f>'[1]КС 2023'!$J$1880</f>
        <v>1</v>
      </c>
      <c r="H592" s="57">
        <f>'[1]КС 2023'!$N$1880</f>
        <v>1</v>
      </c>
      <c r="I592" s="57">
        <f>'[1]КС 2023'!$S$1880</f>
        <v>0</v>
      </c>
      <c r="J592" s="57">
        <f>'[1]КС 2023'!$Z$1880</f>
        <v>0</v>
      </c>
      <c r="K592" s="56">
        <f t="shared" si="175"/>
        <v>199.57893277559998</v>
      </c>
      <c r="L592" s="56">
        <f>'[1]КС 2023'!$CO$1880</f>
        <v>103.05713153399999</v>
      </c>
      <c r="M592" s="56">
        <f>'[1]КС 2023'!$DM$1880</f>
        <v>96.521801241600002</v>
      </c>
      <c r="N592" s="56">
        <f>'[1]КС 2023'!$EK$1880</f>
        <v>0</v>
      </c>
      <c r="O592" s="56">
        <f>'[1]КС 2023'!$GA$1880</f>
        <v>0</v>
      </c>
      <c r="P592" s="4">
        <f t="shared" si="169"/>
        <v>0</v>
      </c>
      <c r="Q592" s="24">
        <f t="shared" si="170"/>
        <v>0</v>
      </c>
      <c r="R592" s="25">
        <f t="shared" si="160"/>
        <v>0</v>
      </c>
      <c r="S592" s="26">
        <f t="shared" si="161"/>
        <v>0</v>
      </c>
      <c r="T592" s="25"/>
    </row>
    <row r="593" spans="1:20" ht="20.45" customHeight="1" x14ac:dyDescent="0.25">
      <c r="A593" s="88"/>
      <c r="B593" s="37" t="s">
        <v>28</v>
      </c>
      <c r="C593" s="68" t="s">
        <v>18</v>
      </c>
      <c r="D593" s="57">
        <f>'[1]КС 2023'!$AA$1877</f>
        <v>35</v>
      </c>
      <c r="E593" s="56">
        <f>'[1]КС 2023'!$GG$1877</f>
        <v>1033.443987996</v>
      </c>
      <c r="F593" s="57">
        <f t="shared" si="174"/>
        <v>35</v>
      </c>
      <c r="G593" s="57">
        <f>'[1]КС 2023'!$J$1877</f>
        <v>17</v>
      </c>
      <c r="H593" s="57">
        <f>'[1]КС 2023'!$N$1877</f>
        <v>14</v>
      </c>
      <c r="I593" s="57">
        <f>'[1]КС 2023'!$S$1877</f>
        <v>3</v>
      </c>
      <c r="J593" s="57">
        <f>'[1]КС 2023'!$Z$1877</f>
        <v>1</v>
      </c>
      <c r="K593" s="56">
        <f t="shared" si="175"/>
        <v>1033.443987996</v>
      </c>
      <c r="L593" s="56">
        <f>'[1]КС 2023'!$CO$1877</f>
        <v>500.99411120639996</v>
      </c>
      <c r="M593" s="56">
        <f>'[1]КС 2023'!$DM$1877</f>
        <v>413.8084960967999</v>
      </c>
      <c r="N593" s="56">
        <f>'[1]КС 2023'!$EK$1877</f>
        <v>88.981035519599985</v>
      </c>
      <c r="O593" s="56">
        <f>'[1]КС 2023'!$GA$1877</f>
        <v>29.660345173199993</v>
      </c>
      <c r="P593" s="4">
        <f t="shared" si="169"/>
        <v>0</v>
      </c>
      <c r="Q593" s="24">
        <f t="shared" si="170"/>
        <v>0</v>
      </c>
      <c r="R593" s="25">
        <f t="shared" si="160"/>
        <v>0</v>
      </c>
      <c r="S593" s="26">
        <f t="shared" si="161"/>
        <v>0</v>
      </c>
      <c r="T593" s="25"/>
    </row>
    <row r="594" spans="1:20" ht="20.45" customHeight="1" x14ac:dyDescent="0.25">
      <c r="A594" s="88"/>
      <c r="B594" s="124" t="s">
        <v>36</v>
      </c>
      <c r="C594" s="68" t="s">
        <v>18</v>
      </c>
      <c r="D594" s="57">
        <f>'[1]КС 2023'!$AA$1883</f>
        <v>3</v>
      </c>
      <c r="E594" s="56">
        <f>'[1]КС 2023'!$GG$1883</f>
        <v>209.31968697331999</v>
      </c>
      <c r="F594" s="57">
        <f t="shared" si="174"/>
        <v>3</v>
      </c>
      <c r="G594" s="57">
        <f>'[1]КС 2023'!$J$1883</f>
        <v>0</v>
      </c>
      <c r="H594" s="57">
        <f>'[1]КС 2023'!$N$1883</f>
        <v>2</v>
      </c>
      <c r="I594" s="57">
        <f>'[1]КС 2023'!$S$1883</f>
        <v>0</v>
      </c>
      <c r="J594" s="57">
        <f>'[1]КС 2023'!$Z$1883</f>
        <v>1</v>
      </c>
      <c r="K594" s="56">
        <f t="shared" si="175"/>
        <v>209.31968697332002</v>
      </c>
      <c r="L594" s="56">
        <f>'[1]КС 2023'!$CO$1883</f>
        <v>0</v>
      </c>
      <c r="M594" s="56">
        <f>'[1]КС 2023'!$DM$1883</f>
        <v>105.25233222196</v>
      </c>
      <c r="N594" s="56">
        <f>'[1]КС 2023'!$EK$1883</f>
        <v>0</v>
      </c>
      <c r="O594" s="56">
        <f>'[1]КС 2023'!$GA$1883</f>
        <v>104.06735475136</v>
      </c>
      <c r="P594" s="4">
        <f t="shared" si="169"/>
        <v>0</v>
      </c>
      <c r="Q594" s="24">
        <f t="shared" si="170"/>
        <v>0</v>
      </c>
      <c r="R594" s="25">
        <f t="shared" si="160"/>
        <v>0</v>
      </c>
      <c r="S594" s="26">
        <f t="shared" si="161"/>
        <v>0</v>
      </c>
      <c r="T594" s="25"/>
    </row>
    <row r="595" spans="1:20" ht="20.45" customHeight="1" x14ac:dyDescent="0.25">
      <c r="A595" s="88"/>
      <c r="B595" s="38" t="s">
        <v>29</v>
      </c>
      <c r="C595" s="68" t="s">
        <v>18</v>
      </c>
      <c r="D595" s="57">
        <f>'[1]КС 2023'!$AA$1888</f>
        <v>34</v>
      </c>
      <c r="E595" s="56">
        <f>'[1]КС 2023'!$GG$1888</f>
        <v>1026.1521872375199</v>
      </c>
      <c r="F595" s="57">
        <f t="shared" si="174"/>
        <v>34</v>
      </c>
      <c r="G595" s="57">
        <f>'[1]КС 2023'!$J$1888</f>
        <v>12</v>
      </c>
      <c r="H595" s="57">
        <f>'[1]КС 2023'!$N$1888</f>
        <v>9</v>
      </c>
      <c r="I595" s="57">
        <f>'[1]КС 2023'!$S$1888</f>
        <v>6</v>
      </c>
      <c r="J595" s="57">
        <f>'[1]КС 2023'!$Z$1888</f>
        <v>7</v>
      </c>
      <c r="K595" s="56">
        <f t="shared" si="175"/>
        <v>1026.1521872375201</v>
      </c>
      <c r="L595" s="56">
        <f>'[1]КС 2023'!$CO$1888</f>
        <v>317.26275591640001</v>
      </c>
      <c r="M595" s="56">
        <f>'[1]КС 2023'!$DM$1888</f>
        <v>280.10952289880004</v>
      </c>
      <c r="N595" s="56">
        <f>'[1]КС 2023'!$EK$1888</f>
        <v>156.8479270176</v>
      </c>
      <c r="O595" s="56">
        <f>'[1]КС 2023'!$GA$1888</f>
        <v>271.93198140471998</v>
      </c>
      <c r="P595" s="4">
        <f t="shared" si="169"/>
        <v>0</v>
      </c>
      <c r="Q595" s="24">
        <f t="shared" si="170"/>
        <v>0</v>
      </c>
      <c r="R595" s="25">
        <f t="shared" ref="R595:R659" si="181">F595-D595</f>
        <v>0</v>
      </c>
      <c r="S595" s="26">
        <f t="shared" ref="S595:S659" si="182">K595-E595</f>
        <v>0</v>
      </c>
      <c r="T595" s="25"/>
    </row>
    <row r="596" spans="1:20" ht="20.45" customHeight="1" x14ac:dyDescent="0.25">
      <c r="A596" s="88"/>
      <c r="B596" s="37" t="s">
        <v>30</v>
      </c>
      <c r="C596" s="68" t="s">
        <v>18</v>
      </c>
      <c r="D596" s="57">
        <f>'[1]КС 2023'!$AA$1895</f>
        <v>37</v>
      </c>
      <c r="E596" s="56">
        <f>'[1]КС 2023'!$GG$1895</f>
        <v>2417.3995240077202</v>
      </c>
      <c r="F596" s="57">
        <f t="shared" si="174"/>
        <v>37</v>
      </c>
      <c r="G596" s="57">
        <f>'[1]КС 2023'!$J$1895</f>
        <v>11</v>
      </c>
      <c r="H596" s="57">
        <f>'[1]КС 2023'!$N$1895</f>
        <v>9</v>
      </c>
      <c r="I596" s="57">
        <f>'[1]КС 2023'!$S$1895</f>
        <v>11</v>
      </c>
      <c r="J596" s="57">
        <f>'[1]КС 2023'!$Z$1895</f>
        <v>6</v>
      </c>
      <c r="K596" s="56">
        <f t="shared" si="175"/>
        <v>2417.3995240077197</v>
      </c>
      <c r="L596" s="56">
        <f>'[1]КС 2023'!$CO$1895</f>
        <v>322.09842155399997</v>
      </c>
      <c r="M596" s="56">
        <f>'[1]КС 2023'!$DM$1895</f>
        <v>569.41159829679987</v>
      </c>
      <c r="N596" s="56">
        <f>'[1]КС 2023'!$EK$1895</f>
        <v>733.46514589319986</v>
      </c>
      <c r="O596" s="56">
        <f>'[1]КС 2023'!$GA$1895</f>
        <v>792.42435826371991</v>
      </c>
      <c r="P596" s="4">
        <f t="shared" si="169"/>
        <v>0</v>
      </c>
      <c r="Q596" s="24">
        <f t="shared" si="170"/>
        <v>0</v>
      </c>
      <c r="R596" s="25">
        <f t="shared" si="181"/>
        <v>0</v>
      </c>
      <c r="S596" s="26">
        <f t="shared" si="182"/>
        <v>0</v>
      </c>
      <c r="T596" s="25"/>
    </row>
    <row r="597" spans="1:20" ht="20.45" customHeight="1" x14ac:dyDescent="0.25">
      <c r="A597" s="88"/>
      <c r="B597" s="37" t="s">
        <v>56</v>
      </c>
      <c r="C597" s="68" t="s">
        <v>18</v>
      </c>
      <c r="D597" s="57">
        <f>'[1]КС 2023'!$AA$1902</f>
        <v>45</v>
      </c>
      <c r="E597" s="56">
        <f>'[1]КС 2023'!$GG$1902</f>
        <v>2849.5883373151601</v>
      </c>
      <c r="F597" s="57">
        <f t="shared" si="174"/>
        <v>45</v>
      </c>
      <c r="G597" s="57">
        <f>'[1]КС 2023'!$J$1902</f>
        <v>13</v>
      </c>
      <c r="H597" s="57">
        <f>'[1]КС 2023'!$N$1902</f>
        <v>8</v>
      </c>
      <c r="I597" s="57">
        <f>'[1]КС 2023'!$S$1902</f>
        <v>16</v>
      </c>
      <c r="J597" s="57">
        <f>'[1]КС 2023'!$Z$1902</f>
        <v>8</v>
      </c>
      <c r="K597" s="56">
        <f t="shared" si="175"/>
        <v>2849.5883373151601</v>
      </c>
      <c r="L597" s="56">
        <f>'[1]КС 2023'!$CO$1902</f>
        <v>777.34522071359993</v>
      </c>
      <c r="M597" s="56">
        <f>'[1]КС 2023'!$DM$1902</f>
        <v>401.07298065520001</v>
      </c>
      <c r="N597" s="56">
        <f>'[1]КС 2023'!$EK$1902</f>
        <v>1044.2643883336</v>
      </c>
      <c r="O597" s="56">
        <f>'[1]КС 2023'!$GA$1902</f>
        <v>626.90574761276002</v>
      </c>
      <c r="P597" s="4">
        <f t="shared" si="169"/>
        <v>0</v>
      </c>
      <c r="Q597" s="24">
        <f t="shared" si="170"/>
        <v>0</v>
      </c>
      <c r="R597" s="25">
        <f t="shared" si="181"/>
        <v>0</v>
      </c>
      <c r="S597" s="26">
        <f t="shared" si="182"/>
        <v>0</v>
      </c>
      <c r="T597" s="25"/>
    </row>
    <row r="598" spans="1:20" ht="20.45" customHeight="1" x14ac:dyDescent="0.25">
      <c r="A598" s="88"/>
      <c r="B598" s="52" t="s">
        <v>38</v>
      </c>
      <c r="C598" s="101" t="s">
        <v>18</v>
      </c>
      <c r="D598" s="31">
        <f>SUBTOTAL(9,D599:D604)</f>
        <v>212</v>
      </c>
      <c r="E598" s="32">
        <f t="shared" ref="E598:O598" si="183">SUBTOTAL(9,E599:E604)</f>
        <v>8731.2850569322018</v>
      </c>
      <c r="F598" s="31">
        <f t="shared" si="183"/>
        <v>212</v>
      </c>
      <c r="G598" s="31">
        <f t="shared" si="183"/>
        <v>68</v>
      </c>
      <c r="H598" s="31">
        <f t="shared" si="183"/>
        <v>61</v>
      </c>
      <c r="I598" s="31">
        <f t="shared" si="183"/>
        <v>26</v>
      </c>
      <c r="J598" s="31">
        <f t="shared" si="183"/>
        <v>57</v>
      </c>
      <c r="K598" s="32">
        <f t="shared" si="183"/>
        <v>8731.2850569322</v>
      </c>
      <c r="L598" s="32">
        <f t="shared" si="183"/>
        <v>2164.1279453975999</v>
      </c>
      <c r="M598" s="32">
        <f t="shared" si="183"/>
        <v>2307.9291507691996</v>
      </c>
      <c r="N598" s="32">
        <f>SUBTOTAL(9,N599:N604)</f>
        <v>986.40397325399999</v>
      </c>
      <c r="O598" s="32">
        <f t="shared" si="183"/>
        <v>3272.8239875113995</v>
      </c>
      <c r="P598" s="4">
        <f t="shared" si="169"/>
        <v>0</v>
      </c>
      <c r="Q598" s="24">
        <f t="shared" si="170"/>
        <v>0</v>
      </c>
      <c r="R598" s="25">
        <f t="shared" si="181"/>
        <v>0</v>
      </c>
      <c r="S598" s="26">
        <f t="shared" si="182"/>
        <v>0</v>
      </c>
      <c r="T598" s="25"/>
    </row>
    <row r="599" spans="1:20" ht="20.45" customHeight="1" x14ac:dyDescent="0.25">
      <c r="A599" s="88"/>
      <c r="B599" s="37" t="s">
        <v>23</v>
      </c>
      <c r="C599" s="68" t="s">
        <v>18</v>
      </c>
      <c r="D599" s="57">
        <f>'[1]КС 2023'!$AA$1918</f>
        <v>17</v>
      </c>
      <c r="E599" s="56">
        <f>'[1]КС 2023'!$GG$1918</f>
        <v>782.88229725804013</v>
      </c>
      <c r="F599" s="57">
        <f t="shared" si="174"/>
        <v>17</v>
      </c>
      <c r="G599" s="57">
        <f>'[1]КС 2023'!$J$1918</f>
        <v>3</v>
      </c>
      <c r="H599" s="57">
        <f>'[1]КС 2023'!$N$1918</f>
        <v>5</v>
      </c>
      <c r="I599" s="57">
        <f>'[1]КС 2023'!$S$1918</f>
        <v>6</v>
      </c>
      <c r="J599" s="57">
        <f>'[1]КС 2023'!$Z$1918</f>
        <v>3</v>
      </c>
      <c r="K599" s="56">
        <f t="shared" si="175"/>
        <v>782.88229725804013</v>
      </c>
      <c r="L599" s="56">
        <f>'[1]КС 2023'!$CO$1918</f>
        <v>131.20932356280002</v>
      </c>
      <c r="M599" s="56">
        <f>'[1]КС 2023'!$DM$1918</f>
        <v>218.68220593800007</v>
      </c>
      <c r="N599" s="56">
        <f>'[1]КС 2023'!$EK$1918</f>
        <v>262.41864712560005</v>
      </c>
      <c r="O599" s="56">
        <f>'[1]КС 2023'!$GA$1918</f>
        <v>170.57212063163996</v>
      </c>
      <c r="P599" s="4">
        <f t="shared" si="169"/>
        <v>0</v>
      </c>
      <c r="Q599" s="24">
        <f t="shared" si="170"/>
        <v>0</v>
      </c>
      <c r="R599" s="25">
        <f t="shared" si="181"/>
        <v>0</v>
      </c>
      <c r="S599" s="26">
        <f t="shared" si="182"/>
        <v>0</v>
      </c>
      <c r="T599" s="25"/>
    </row>
    <row r="600" spans="1:20" ht="20.45" customHeight="1" x14ac:dyDescent="0.25">
      <c r="A600" s="88"/>
      <c r="B600" s="37" t="s">
        <v>24</v>
      </c>
      <c r="C600" s="68" t="s">
        <v>18</v>
      </c>
      <c r="D600" s="57">
        <f>'[1]КС 2023'!$AA$1920</f>
        <v>9</v>
      </c>
      <c r="E600" s="56">
        <f>'[1]КС 2023'!$GG$1920</f>
        <v>894.03318400032003</v>
      </c>
      <c r="F600" s="57">
        <f t="shared" si="174"/>
        <v>9</v>
      </c>
      <c r="G600" s="57">
        <f>'[1]КС 2023'!$J$1920</f>
        <v>1</v>
      </c>
      <c r="H600" s="57">
        <f>'[1]КС 2023'!$N$1920</f>
        <v>3</v>
      </c>
      <c r="I600" s="57">
        <f>'[1]КС 2023'!$S$1920</f>
        <v>2</v>
      </c>
      <c r="J600" s="57">
        <f>'[1]КС 2023'!$Z$1920</f>
        <v>3</v>
      </c>
      <c r="K600" s="56">
        <f t="shared" si="175"/>
        <v>894.03318400032003</v>
      </c>
      <c r="L600" s="56">
        <f>'[1]КС 2023'!$CO$1920</f>
        <v>47.255465191199995</v>
      </c>
      <c r="M600" s="56">
        <f>'[1]КС 2023'!$DM$1920</f>
        <v>361.95675465599999</v>
      </c>
      <c r="N600" s="56">
        <f>'[1]КС 2023'!$EK$1920</f>
        <v>94.510930382399991</v>
      </c>
      <c r="O600" s="56">
        <f>'[1]КС 2023'!$GA$1920</f>
        <v>390.31003377072</v>
      </c>
      <c r="P600" s="4">
        <f t="shared" si="169"/>
        <v>0</v>
      </c>
      <c r="Q600" s="24">
        <f t="shared" si="170"/>
        <v>0</v>
      </c>
      <c r="R600" s="25">
        <f t="shared" si="181"/>
        <v>0</v>
      </c>
      <c r="S600" s="26">
        <f t="shared" si="182"/>
        <v>0</v>
      </c>
      <c r="T600" s="25"/>
    </row>
    <row r="601" spans="1:20" ht="20.45" customHeight="1" x14ac:dyDescent="0.25">
      <c r="A601" s="88"/>
      <c r="B601" s="37" t="s">
        <v>25</v>
      </c>
      <c r="C601" s="68" t="s">
        <v>18</v>
      </c>
      <c r="D601" s="57">
        <f>'[1]КС 2023'!$AA$1923</f>
        <v>61</v>
      </c>
      <c r="E601" s="56">
        <f>'[1]КС 2023'!$GG$1923</f>
        <v>1320.1367190648</v>
      </c>
      <c r="F601" s="57">
        <f t="shared" si="174"/>
        <v>61</v>
      </c>
      <c r="G601" s="57">
        <f>'[1]КС 2023'!$J$1923</f>
        <v>25</v>
      </c>
      <c r="H601" s="57">
        <f>'[1]КС 2023'!$N$1923</f>
        <v>17</v>
      </c>
      <c r="I601" s="57">
        <f>'[1]КС 2023'!$S$1923</f>
        <v>9</v>
      </c>
      <c r="J601" s="57">
        <f>'[1]КС 2023'!$Z$1923</f>
        <v>10</v>
      </c>
      <c r="K601" s="56">
        <f t="shared" si="175"/>
        <v>1320.1367190648002</v>
      </c>
      <c r="L601" s="56">
        <f>'[1]КС 2023'!$CO$1923</f>
        <v>578.12537201999999</v>
      </c>
      <c r="M601" s="56">
        <f>'[1]КС 2023'!$DM$1923</f>
        <v>341.84804606400007</v>
      </c>
      <c r="N601" s="56">
        <f>'[1]КС 2023'!$EK$1923</f>
        <v>180.97837732799999</v>
      </c>
      <c r="O601" s="56">
        <f>'[1]КС 2023'!$GA$1923</f>
        <v>219.18492365279999</v>
      </c>
      <c r="P601" s="4">
        <f t="shared" si="169"/>
        <v>0</v>
      </c>
      <c r="Q601" s="24">
        <f t="shared" si="170"/>
        <v>0</v>
      </c>
      <c r="R601" s="25">
        <f t="shared" si="181"/>
        <v>0</v>
      </c>
      <c r="S601" s="26">
        <f t="shared" si="182"/>
        <v>0</v>
      </c>
      <c r="T601" s="25"/>
    </row>
    <row r="602" spans="1:20" ht="20.45" customHeight="1" x14ac:dyDescent="0.25">
      <c r="A602" s="88"/>
      <c r="B602" s="38" t="s">
        <v>26</v>
      </c>
      <c r="C602" s="68" t="s">
        <v>18</v>
      </c>
      <c r="D602" s="57">
        <f>'[1]КС 2023'!$AA$1925</f>
        <v>4</v>
      </c>
      <c r="E602" s="56">
        <f>'[1]КС 2023'!$GG$1925</f>
        <v>175.08939838320001</v>
      </c>
      <c r="F602" s="57">
        <f t="shared" si="174"/>
        <v>4</v>
      </c>
      <c r="G602" s="57">
        <f>'[1]КС 2023'!$J$1925</f>
        <v>1</v>
      </c>
      <c r="H602" s="57">
        <f>'[1]КС 2023'!$N$1925</f>
        <v>3</v>
      </c>
      <c r="I602" s="57">
        <f>'[1]КС 2023'!$S$1925</f>
        <v>0</v>
      </c>
      <c r="J602" s="57">
        <f>'[1]КС 2023'!$Z$1925</f>
        <v>0</v>
      </c>
      <c r="K602" s="56">
        <f t="shared" si="175"/>
        <v>175.08939838319998</v>
      </c>
      <c r="L602" s="56">
        <f>'[1]КС 2023'!$CO$1925</f>
        <v>45.962762495999996</v>
      </c>
      <c r="M602" s="56">
        <f>'[1]КС 2023'!$DM$1925</f>
        <v>129.1266358872</v>
      </c>
      <c r="N602" s="56">
        <f>'[1]КС 2023'!$EK$1925</f>
        <v>0</v>
      </c>
      <c r="O602" s="56">
        <f>'[1]КС 2023'!$GA$1925</f>
        <v>0</v>
      </c>
      <c r="P602" s="4">
        <f t="shared" si="169"/>
        <v>0</v>
      </c>
      <c r="Q602" s="24">
        <f t="shared" si="170"/>
        <v>0</v>
      </c>
      <c r="R602" s="25">
        <f t="shared" si="181"/>
        <v>0</v>
      </c>
      <c r="S602" s="26">
        <f t="shared" si="182"/>
        <v>0</v>
      </c>
      <c r="T602" s="25"/>
    </row>
    <row r="603" spans="1:20" ht="20.45" customHeight="1" x14ac:dyDescent="0.25">
      <c r="A603" s="88"/>
      <c r="B603" s="37" t="s">
        <v>27</v>
      </c>
      <c r="C603" s="68" t="s">
        <v>18</v>
      </c>
      <c r="D603" s="57">
        <f>'[1]КС 2023'!$AA$1928</f>
        <v>49</v>
      </c>
      <c r="E603" s="56">
        <f>'[1]КС 2023'!$GG$1928</f>
        <v>3296.0184253147204</v>
      </c>
      <c r="F603" s="57">
        <f t="shared" si="174"/>
        <v>49</v>
      </c>
      <c r="G603" s="57">
        <f>'[1]КС 2023'!$J$1928</f>
        <v>6</v>
      </c>
      <c r="H603" s="57">
        <f>'[1]КС 2023'!$N$1928</f>
        <v>7</v>
      </c>
      <c r="I603" s="57">
        <f>'[1]КС 2023'!$S$1928</f>
        <v>5</v>
      </c>
      <c r="J603" s="57">
        <f>'[1]КС 2023'!$Z$1928</f>
        <v>31</v>
      </c>
      <c r="K603" s="56">
        <f t="shared" si="175"/>
        <v>3296.0184253147195</v>
      </c>
      <c r="L603" s="56">
        <f>'[1]КС 2023'!$CO$1928</f>
        <v>386.08720496640001</v>
      </c>
      <c r="M603" s="56">
        <f>'[1]КС 2023'!$DM$1928</f>
        <v>450.43507246079992</v>
      </c>
      <c r="N603" s="56">
        <f>'[1]КС 2023'!$EK$1928</f>
        <v>317.21487803880001</v>
      </c>
      <c r="O603" s="56">
        <f>'[1]КС 2023'!$GA$1928</f>
        <v>2142.2812698487196</v>
      </c>
      <c r="P603" s="4">
        <f t="shared" si="169"/>
        <v>0</v>
      </c>
      <c r="Q603" s="24">
        <f t="shared" si="170"/>
        <v>0</v>
      </c>
      <c r="R603" s="25">
        <f t="shared" si="181"/>
        <v>0</v>
      </c>
      <c r="S603" s="26">
        <f t="shared" si="182"/>
        <v>0</v>
      </c>
      <c r="T603" s="25"/>
    </row>
    <row r="604" spans="1:20" ht="20.45" customHeight="1" x14ac:dyDescent="0.25">
      <c r="A604" s="88"/>
      <c r="B604" s="37" t="s">
        <v>28</v>
      </c>
      <c r="C604" s="68" t="s">
        <v>18</v>
      </c>
      <c r="D604" s="57">
        <f>'[1]КС 2023'!$AA$1931</f>
        <v>72</v>
      </c>
      <c r="E604" s="56">
        <f>'[1]КС 2023'!$GG$1931</f>
        <v>2263.1250329111203</v>
      </c>
      <c r="F604" s="57">
        <f t="shared" si="174"/>
        <v>72</v>
      </c>
      <c r="G604" s="57">
        <f>'[1]КС 2023'!$J$1931</f>
        <v>32</v>
      </c>
      <c r="H604" s="57">
        <f>'[1]КС 2023'!$N$1931</f>
        <v>26</v>
      </c>
      <c r="I604" s="57">
        <f>'[1]КС 2023'!$S$1931</f>
        <v>4</v>
      </c>
      <c r="J604" s="57">
        <f>'[1]КС 2023'!$Z$1931</f>
        <v>10</v>
      </c>
      <c r="K604" s="56">
        <f t="shared" si="175"/>
        <v>2263.1250329111199</v>
      </c>
      <c r="L604" s="56">
        <f>'[1]КС 2023'!$CO$1931</f>
        <v>975.48781716119981</v>
      </c>
      <c r="M604" s="56">
        <f>'[1]КС 2023'!$DM$1931</f>
        <v>805.8804357631999</v>
      </c>
      <c r="N604" s="56">
        <f>'[1]КС 2023'!$EK$1931</f>
        <v>131.2811403792</v>
      </c>
      <c r="O604" s="56">
        <f>'[1]КС 2023'!$GA$1931</f>
        <v>350.47563960751995</v>
      </c>
      <c r="P604" s="4">
        <f t="shared" si="169"/>
        <v>0</v>
      </c>
      <c r="Q604" s="24">
        <f t="shared" si="170"/>
        <v>0</v>
      </c>
      <c r="R604" s="25">
        <f t="shared" si="181"/>
        <v>0</v>
      </c>
      <c r="S604" s="26">
        <f t="shared" si="182"/>
        <v>0</v>
      </c>
      <c r="T604" s="25"/>
    </row>
    <row r="605" spans="1:20" ht="20.45" customHeight="1" x14ac:dyDescent="0.25">
      <c r="A605" s="88"/>
      <c r="B605" s="64" t="s">
        <v>62</v>
      </c>
      <c r="C605" s="101" t="s">
        <v>18</v>
      </c>
      <c r="D605" s="31">
        <f>SUBTOTAL(9,D606:D612)</f>
        <v>243</v>
      </c>
      <c r="E605" s="32">
        <f t="shared" ref="E605:O605" si="184">SUBTOTAL(9,E606:E612)</f>
        <v>22108.128738603795</v>
      </c>
      <c r="F605" s="31">
        <f t="shared" si="184"/>
        <v>243</v>
      </c>
      <c r="G605" s="31">
        <f t="shared" si="184"/>
        <v>64</v>
      </c>
      <c r="H605" s="31">
        <f t="shared" si="184"/>
        <v>67</v>
      </c>
      <c r="I605" s="31">
        <f t="shared" si="184"/>
        <v>56</v>
      </c>
      <c r="J605" s="31">
        <f t="shared" si="184"/>
        <v>56</v>
      </c>
      <c r="K605" s="32">
        <f t="shared" si="184"/>
        <v>22108.128738603795</v>
      </c>
      <c r="L605" s="32">
        <f t="shared" si="184"/>
        <v>4396.9917657716396</v>
      </c>
      <c r="M605" s="32">
        <f t="shared" si="184"/>
        <v>4536.0003955954799</v>
      </c>
      <c r="N605" s="32">
        <f t="shared" si="184"/>
        <v>5674.8666822789201</v>
      </c>
      <c r="O605" s="32">
        <f t="shared" si="184"/>
        <v>7500.2698949577552</v>
      </c>
      <c r="P605" s="4">
        <f t="shared" si="169"/>
        <v>0</v>
      </c>
      <c r="Q605" s="24">
        <f t="shared" si="170"/>
        <v>0</v>
      </c>
      <c r="R605" s="25">
        <f t="shared" si="181"/>
        <v>0</v>
      </c>
      <c r="S605" s="26">
        <f t="shared" si="182"/>
        <v>0</v>
      </c>
      <c r="T605" s="25"/>
    </row>
    <row r="606" spans="1:20" ht="20.45" customHeight="1" x14ac:dyDescent="0.25">
      <c r="A606" s="88"/>
      <c r="B606" s="38" t="s">
        <v>35</v>
      </c>
      <c r="C606" s="68" t="s">
        <v>18</v>
      </c>
      <c r="D606" s="57">
        <f>'[1]КС 2023'!$AA$1938</f>
        <v>34</v>
      </c>
      <c r="E606" s="56">
        <f>'[1]КС 2023'!$GG$1938</f>
        <v>1972.7097968589201</v>
      </c>
      <c r="F606" s="57">
        <f t="shared" si="174"/>
        <v>34</v>
      </c>
      <c r="G606" s="57">
        <f>'[1]КС 2023'!$J$1938</f>
        <v>13</v>
      </c>
      <c r="H606" s="57">
        <f>'[1]КС 2023'!$N$1938</f>
        <v>16</v>
      </c>
      <c r="I606" s="57">
        <f>'[1]КС 2023'!$S$1938</f>
        <v>2</v>
      </c>
      <c r="J606" s="57">
        <f>'[1]КС 2023'!$Z$1938</f>
        <v>3</v>
      </c>
      <c r="K606" s="56">
        <f t="shared" si="175"/>
        <v>1972.7097968589201</v>
      </c>
      <c r="L606" s="56">
        <f>'[1]КС 2023'!$CO$1938</f>
        <v>348.91003301000001</v>
      </c>
      <c r="M606" s="56">
        <f>'[1]КС 2023'!$DM$1938</f>
        <v>626.4580894572</v>
      </c>
      <c r="N606" s="56">
        <f>'[1]КС 2023'!$EK$1938</f>
        <v>343.35619920840003</v>
      </c>
      <c r="O606" s="56">
        <f>'[1]КС 2023'!$GA$1938</f>
        <v>653.98547518331998</v>
      </c>
      <c r="P606" s="4">
        <f t="shared" si="169"/>
        <v>0</v>
      </c>
      <c r="Q606" s="24">
        <f t="shared" si="170"/>
        <v>0</v>
      </c>
      <c r="R606" s="25">
        <f t="shared" si="181"/>
        <v>0</v>
      </c>
      <c r="S606" s="26">
        <f t="shared" si="182"/>
        <v>0</v>
      </c>
      <c r="T606" s="25"/>
    </row>
    <row r="607" spans="1:20" ht="20.45" customHeight="1" x14ac:dyDescent="0.25">
      <c r="A607" s="88"/>
      <c r="B607" s="58" t="s">
        <v>55</v>
      </c>
      <c r="C607" s="68" t="s">
        <v>18</v>
      </c>
      <c r="D607" s="57">
        <f>'[1]КС 2023'!$AA$1945</f>
        <v>13</v>
      </c>
      <c r="E607" s="56">
        <f>'[1]КС 2023'!$GG$1945</f>
        <v>1373.0226226617601</v>
      </c>
      <c r="F607" s="57">
        <f t="shared" si="174"/>
        <v>13</v>
      </c>
      <c r="G607" s="57">
        <f>'[1]КС 2023'!$J$1945</f>
        <v>3</v>
      </c>
      <c r="H607" s="57">
        <f>'[1]КС 2023'!$N$1945</f>
        <v>3</v>
      </c>
      <c r="I607" s="57">
        <f>'[1]КС 2023'!$S$1945</f>
        <v>2</v>
      </c>
      <c r="J607" s="57">
        <f>'[1]КС 2023'!$Z$1945</f>
        <v>5</v>
      </c>
      <c r="K607" s="56">
        <f t="shared" si="175"/>
        <v>1373.0226226617599</v>
      </c>
      <c r="L607" s="56">
        <f>'[1]КС 2023'!$CO$1945</f>
        <v>289.56540372479998</v>
      </c>
      <c r="M607" s="56">
        <f>'[1]КС 2023'!$DM$1945</f>
        <v>299.14097924480001</v>
      </c>
      <c r="N607" s="56">
        <f>'[1]КС 2023'!$EK$1945</f>
        <v>202.61917800320001</v>
      </c>
      <c r="O607" s="56">
        <f>'[1]КС 2023'!$GA$1945</f>
        <v>581.69706168895993</v>
      </c>
      <c r="P607" s="4">
        <f t="shared" si="169"/>
        <v>0</v>
      </c>
      <c r="Q607" s="24">
        <f t="shared" si="170"/>
        <v>0</v>
      </c>
      <c r="R607" s="25">
        <f t="shared" si="181"/>
        <v>0</v>
      </c>
      <c r="S607" s="26">
        <f t="shared" si="182"/>
        <v>0</v>
      </c>
      <c r="T607" s="25"/>
    </row>
    <row r="608" spans="1:20" ht="20.45" customHeight="1" x14ac:dyDescent="0.25">
      <c r="A608" s="88"/>
      <c r="B608" s="37" t="s">
        <v>36</v>
      </c>
      <c r="C608" s="68" t="s">
        <v>18</v>
      </c>
      <c r="D608" s="57">
        <f>'[1]КС 2023'!$AA$1948</f>
        <v>134</v>
      </c>
      <c r="E608" s="56">
        <f>'[1]КС 2023'!$GG$1948</f>
        <v>12540.139468309515</v>
      </c>
      <c r="F608" s="57">
        <f t="shared" si="174"/>
        <v>134</v>
      </c>
      <c r="G608" s="57">
        <f>'[1]КС 2023'!$J$1948</f>
        <v>29</v>
      </c>
      <c r="H608" s="57">
        <f>'[1]КС 2023'!$N$1948</f>
        <v>32</v>
      </c>
      <c r="I608" s="57">
        <f>'[1]КС 2023'!$S$1948</f>
        <v>40</v>
      </c>
      <c r="J608" s="57">
        <f>'[1]КС 2023'!$Z$1948</f>
        <v>33</v>
      </c>
      <c r="K608" s="56">
        <f t="shared" si="175"/>
        <v>12540.139468309517</v>
      </c>
      <c r="L608" s="56">
        <f>'[1]КС 2023'!$CO$1948</f>
        <v>1985.0479259164399</v>
      </c>
      <c r="M608" s="56">
        <f>'[1]КС 2023'!$DM$1948</f>
        <v>2435.6457831610801</v>
      </c>
      <c r="N608" s="56">
        <f>'[1]КС 2023'!$EK$1948</f>
        <v>3929.4547154321203</v>
      </c>
      <c r="O608" s="56">
        <f>'[1]КС 2023'!$GA$1948</f>
        <v>4189.991043799876</v>
      </c>
      <c r="P608" s="4">
        <f t="shared" si="169"/>
        <v>0</v>
      </c>
      <c r="Q608" s="24">
        <f t="shared" si="170"/>
        <v>0</v>
      </c>
      <c r="R608" s="25">
        <f t="shared" si="181"/>
        <v>0</v>
      </c>
      <c r="S608" s="26">
        <f t="shared" si="182"/>
        <v>0</v>
      </c>
      <c r="T608" s="25"/>
    </row>
    <row r="609" spans="1:20" ht="20.45" customHeight="1" x14ac:dyDescent="0.25">
      <c r="A609" s="88"/>
      <c r="B609" s="37" t="s">
        <v>29</v>
      </c>
      <c r="C609" s="68"/>
      <c r="D609" s="57">
        <f>'[1]КС 2023'!$AA$1961</f>
        <v>3</v>
      </c>
      <c r="E609" s="56">
        <f>'[1]КС 2023'!$GG$1961</f>
        <v>101.04626067480002</v>
      </c>
      <c r="F609" s="57">
        <f t="shared" si="174"/>
        <v>3</v>
      </c>
      <c r="G609" s="57">
        <f>'[1]КС 2023'!$J$1961</f>
        <v>0</v>
      </c>
      <c r="H609" s="57">
        <f>'[1]КС 2023'!$N$1961</f>
        <v>2</v>
      </c>
      <c r="I609" s="57">
        <f>'[1]КС 2023'!$S$1961</f>
        <v>1</v>
      </c>
      <c r="J609" s="57">
        <f>'[1]КС 2023'!$Z$1961</f>
        <v>0</v>
      </c>
      <c r="K609" s="56">
        <f t="shared" si="175"/>
        <v>101.04626067480002</v>
      </c>
      <c r="L609" s="56">
        <f>'[1]КС 2023'!$CO$1961</f>
        <v>0</v>
      </c>
      <c r="M609" s="56">
        <f>'[1]КС 2023'!$DM$1961</f>
        <v>67.364173783200016</v>
      </c>
      <c r="N609" s="56">
        <f>'[1]КС 2023'!$EK$1961</f>
        <v>33.682086891600008</v>
      </c>
      <c r="O609" s="56">
        <f>'[1]КС 2023'!$GA$1961</f>
        <v>0</v>
      </c>
      <c r="P609" s="4">
        <f t="shared" si="169"/>
        <v>0</v>
      </c>
      <c r="Q609" s="24">
        <f t="shared" si="170"/>
        <v>0</v>
      </c>
      <c r="R609" s="25">
        <f t="shared" si="181"/>
        <v>0</v>
      </c>
      <c r="S609" s="26">
        <f t="shared" si="182"/>
        <v>0</v>
      </c>
      <c r="T609" s="25"/>
    </row>
    <row r="610" spans="1:20" ht="20.45" customHeight="1" x14ac:dyDescent="0.25">
      <c r="A610" s="88"/>
      <c r="B610" s="37" t="s">
        <v>30</v>
      </c>
      <c r="C610" s="68" t="s">
        <v>18</v>
      </c>
      <c r="D610" s="57">
        <f>'[1]КС 2023'!$AA$1963</f>
        <v>12</v>
      </c>
      <c r="E610" s="56">
        <f>'[1]КС 2023'!$GG$1963</f>
        <v>342.08743545199997</v>
      </c>
      <c r="F610" s="57">
        <f t="shared" si="174"/>
        <v>12</v>
      </c>
      <c r="G610" s="57">
        <f>'[1]КС 2023'!$J$1963</f>
        <v>6</v>
      </c>
      <c r="H610" s="57">
        <f>'[1]КС 2023'!$N$1963</f>
        <v>4</v>
      </c>
      <c r="I610" s="57">
        <f>'[1]КС 2023'!$S$1963</f>
        <v>2</v>
      </c>
      <c r="J610" s="57">
        <f>'[1]КС 2023'!$Z$1963</f>
        <v>0</v>
      </c>
      <c r="K610" s="56">
        <f t="shared" si="175"/>
        <v>342.08743545199997</v>
      </c>
      <c r="L610" s="56">
        <f>'[1]КС 2023'!$CO$1963</f>
        <v>251.74188042079999</v>
      </c>
      <c r="M610" s="56">
        <f>'[1]КС 2023'!$DM$1963</f>
        <v>60.230370020799988</v>
      </c>
      <c r="N610" s="56">
        <f>'[1]КС 2023'!$EK$1963</f>
        <v>30.115185010399994</v>
      </c>
      <c r="O610" s="56">
        <f>'[1]КС 2023'!$GA$1963</f>
        <v>0</v>
      </c>
      <c r="P610" s="4">
        <f t="shared" si="169"/>
        <v>0</v>
      </c>
      <c r="Q610" s="24">
        <f t="shared" si="170"/>
        <v>0</v>
      </c>
      <c r="R610" s="25">
        <f t="shared" si="181"/>
        <v>0</v>
      </c>
      <c r="S610" s="26">
        <f t="shared" si="182"/>
        <v>0</v>
      </c>
      <c r="T610" s="25"/>
    </row>
    <row r="611" spans="1:20" ht="20.45" customHeight="1" x14ac:dyDescent="0.25">
      <c r="A611" s="88"/>
      <c r="B611" s="37" t="s">
        <v>56</v>
      </c>
      <c r="C611" s="68" t="s">
        <v>18</v>
      </c>
      <c r="D611" s="57">
        <f>'[1]КС 2023'!$AA$1966</f>
        <v>8</v>
      </c>
      <c r="E611" s="56">
        <f>'[1]КС 2023'!$GG$1966</f>
        <v>608.31955552843999</v>
      </c>
      <c r="F611" s="57">
        <f t="shared" si="174"/>
        <v>8</v>
      </c>
      <c r="G611" s="57">
        <f>'[1]КС 2023'!$J$1966</f>
        <v>0</v>
      </c>
      <c r="H611" s="57">
        <f>'[1]КС 2023'!$N$1966</f>
        <v>3</v>
      </c>
      <c r="I611" s="57">
        <f>'[1]КС 2023'!$S$1966</f>
        <v>1</v>
      </c>
      <c r="J611" s="57">
        <f>'[1]КС 2023'!$Z$1966</f>
        <v>4</v>
      </c>
      <c r="K611" s="56">
        <f t="shared" si="175"/>
        <v>608.31955552843999</v>
      </c>
      <c r="L611" s="56">
        <f>'[1]КС 2023'!$CO$1966</f>
        <v>0</v>
      </c>
      <c r="M611" s="56">
        <f>'[1]КС 2023'!$DM$1966</f>
        <v>211.64415793079996</v>
      </c>
      <c r="N611" s="56">
        <f>'[1]КС 2023'!$EK$1966</f>
        <v>56.807101772399996</v>
      </c>
      <c r="O611" s="56">
        <f>'[1]КС 2023'!$GA$1966</f>
        <v>339.86829582524001</v>
      </c>
      <c r="P611" s="4">
        <f t="shared" si="169"/>
        <v>0</v>
      </c>
      <c r="Q611" s="24">
        <f t="shared" si="170"/>
        <v>0</v>
      </c>
      <c r="R611" s="25">
        <f t="shared" si="181"/>
        <v>0</v>
      </c>
      <c r="S611" s="26">
        <f t="shared" si="182"/>
        <v>0</v>
      </c>
      <c r="T611" s="25"/>
    </row>
    <row r="612" spans="1:20" ht="20.45" customHeight="1" x14ac:dyDescent="0.25">
      <c r="A612" s="88"/>
      <c r="B612" s="37" t="s">
        <v>37</v>
      </c>
      <c r="C612" s="68" t="s">
        <v>18</v>
      </c>
      <c r="D612" s="57">
        <f>'[1]КС 2023'!$AA$1971</f>
        <v>39</v>
      </c>
      <c r="E612" s="56">
        <f>'[1]КС 2023'!$GG$1971</f>
        <v>5170.8035991183597</v>
      </c>
      <c r="F612" s="57">
        <f t="shared" si="174"/>
        <v>39</v>
      </c>
      <c r="G612" s="57">
        <f>'[1]КС 2023'!$J$1971</f>
        <v>13</v>
      </c>
      <c r="H612" s="57">
        <f>'[1]КС 2023'!$N$1971</f>
        <v>7</v>
      </c>
      <c r="I612" s="57">
        <f>'[1]КС 2023'!$S$1971</f>
        <v>8</v>
      </c>
      <c r="J612" s="57">
        <f>'[1]КС 2023'!$Z$1971</f>
        <v>11</v>
      </c>
      <c r="K612" s="56">
        <f t="shared" si="175"/>
        <v>5170.8035991183588</v>
      </c>
      <c r="L612" s="56">
        <f>'[1]КС 2023'!$CO$1971</f>
        <v>1521.7265226995999</v>
      </c>
      <c r="M612" s="56">
        <f>'[1]КС 2023'!$DM$1971</f>
        <v>835.51684199759984</v>
      </c>
      <c r="N612" s="56">
        <f>'[1]КС 2023'!$EK$1971</f>
        <v>1078.8322159607999</v>
      </c>
      <c r="O612" s="56">
        <f>'[1]КС 2023'!$GA$1971</f>
        <v>1734.7280184603596</v>
      </c>
      <c r="P612" s="4">
        <f t="shared" si="169"/>
        <v>0</v>
      </c>
      <c r="Q612" s="24">
        <f t="shared" si="170"/>
        <v>0</v>
      </c>
      <c r="R612" s="25">
        <f t="shared" si="181"/>
        <v>0</v>
      </c>
      <c r="S612" s="26">
        <f t="shared" si="182"/>
        <v>0</v>
      </c>
      <c r="T612" s="25"/>
    </row>
    <row r="613" spans="1:20" ht="20.45" customHeight="1" x14ac:dyDescent="0.25">
      <c r="A613" s="88"/>
      <c r="B613" s="111" t="s">
        <v>105</v>
      </c>
      <c r="C613" s="112"/>
      <c r="D613" s="85">
        <f t="shared" ref="D613:O613" si="185">D564</f>
        <v>1865</v>
      </c>
      <c r="E613" s="95">
        <f t="shared" si="185"/>
        <v>112762.50648163613</v>
      </c>
      <c r="F613" s="85">
        <f t="shared" si="185"/>
        <v>1865</v>
      </c>
      <c r="G613" s="85">
        <f t="shared" si="185"/>
        <v>548</v>
      </c>
      <c r="H613" s="85">
        <f t="shared" si="185"/>
        <v>529</v>
      </c>
      <c r="I613" s="85">
        <f t="shared" si="185"/>
        <v>394</v>
      </c>
      <c r="J613" s="85">
        <f t="shared" si="185"/>
        <v>394</v>
      </c>
      <c r="K613" s="95">
        <f t="shared" si="185"/>
        <v>112762.50648163613</v>
      </c>
      <c r="L613" s="95">
        <f t="shared" si="185"/>
        <v>27142.442518740627</v>
      </c>
      <c r="M613" s="95">
        <f t="shared" si="185"/>
        <v>26999.467490445244</v>
      </c>
      <c r="N613" s="95">
        <f t="shared" si="185"/>
        <v>26380.156523033609</v>
      </c>
      <c r="O613" s="95">
        <f t="shared" si="185"/>
        <v>32240.43994941661</v>
      </c>
      <c r="P613" s="4">
        <f t="shared" si="169"/>
        <v>0</v>
      </c>
      <c r="Q613" s="24">
        <f t="shared" si="170"/>
        <v>0</v>
      </c>
      <c r="R613" s="25">
        <f t="shared" si="181"/>
        <v>0</v>
      </c>
      <c r="S613" s="26">
        <f t="shared" si="182"/>
        <v>0</v>
      </c>
      <c r="T613" s="25"/>
    </row>
    <row r="614" spans="1:20" ht="20.45" customHeight="1" x14ac:dyDescent="0.25">
      <c r="A614" s="87" t="s">
        <v>106</v>
      </c>
      <c r="B614" s="20" t="s">
        <v>17</v>
      </c>
      <c r="C614" s="20" t="s">
        <v>18</v>
      </c>
      <c r="D614" s="22">
        <f t="shared" ref="D614:O614" si="186">SUBTOTAL(9,D615:D650)</f>
        <v>398</v>
      </c>
      <c r="E614" s="23">
        <f t="shared" si="186"/>
        <v>17567.949543257942</v>
      </c>
      <c r="F614" s="22">
        <f t="shared" si="186"/>
        <v>398</v>
      </c>
      <c r="G614" s="22">
        <f t="shared" si="186"/>
        <v>101</v>
      </c>
      <c r="H614" s="22">
        <f t="shared" si="186"/>
        <v>101</v>
      </c>
      <c r="I614" s="22">
        <f t="shared" si="186"/>
        <v>96</v>
      </c>
      <c r="J614" s="22">
        <f t="shared" si="186"/>
        <v>100</v>
      </c>
      <c r="K614" s="23">
        <f t="shared" si="186"/>
        <v>17567.949543257942</v>
      </c>
      <c r="L614" s="23">
        <f t="shared" si="186"/>
        <v>4339.2303944528776</v>
      </c>
      <c r="M614" s="23">
        <f t="shared" si="186"/>
        <v>3948.7994311219377</v>
      </c>
      <c r="N614" s="23">
        <f t="shared" si="186"/>
        <v>4287.6943696955686</v>
      </c>
      <c r="O614" s="23">
        <f t="shared" si="186"/>
        <v>4992.2253479875599</v>
      </c>
      <c r="P614" s="4">
        <f t="shared" si="169"/>
        <v>0</v>
      </c>
      <c r="Q614" s="24">
        <f t="shared" si="170"/>
        <v>0</v>
      </c>
      <c r="R614" s="25">
        <f t="shared" si="181"/>
        <v>0</v>
      </c>
      <c r="S614" s="26">
        <f t="shared" si="182"/>
        <v>0</v>
      </c>
      <c r="T614" s="25"/>
    </row>
    <row r="615" spans="1:20" ht="20.45" customHeight="1" x14ac:dyDescent="0.25">
      <c r="A615" s="88"/>
      <c r="B615" s="52" t="s">
        <v>19</v>
      </c>
      <c r="C615" s="101" t="s">
        <v>18</v>
      </c>
      <c r="D615" s="31">
        <f t="shared" ref="D615:O615" si="187">SUBTOTAL(9,D616)</f>
        <v>41</v>
      </c>
      <c r="E615" s="32">
        <f t="shared" si="187"/>
        <v>1492.1604969452721</v>
      </c>
      <c r="F615" s="31">
        <f t="shared" si="187"/>
        <v>41</v>
      </c>
      <c r="G615" s="31">
        <f t="shared" si="187"/>
        <v>9</v>
      </c>
      <c r="H615" s="31">
        <f t="shared" si="187"/>
        <v>10</v>
      </c>
      <c r="I615" s="31">
        <f t="shared" si="187"/>
        <v>10</v>
      </c>
      <c r="J615" s="31">
        <f t="shared" si="187"/>
        <v>12</v>
      </c>
      <c r="K615" s="32">
        <f t="shared" si="187"/>
        <v>1492.1604969452721</v>
      </c>
      <c r="L615" s="32">
        <f t="shared" si="187"/>
        <v>314.78268185672005</v>
      </c>
      <c r="M615" s="32">
        <f t="shared" si="187"/>
        <v>355.09298212326405</v>
      </c>
      <c r="N615" s="32">
        <f t="shared" si="187"/>
        <v>355.09298212326405</v>
      </c>
      <c r="O615" s="32">
        <f t="shared" si="187"/>
        <v>467.19185084202405</v>
      </c>
      <c r="P615" s="4">
        <f t="shared" si="169"/>
        <v>0</v>
      </c>
      <c r="Q615" s="24">
        <f t="shared" si="170"/>
        <v>0</v>
      </c>
      <c r="R615" s="25">
        <f t="shared" si="181"/>
        <v>0</v>
      </c>
      <c r="S615" s="26">
        <f t="shared" si="182"/>
        <v>0</v>
      </c>
      <c r="T615" s="25"/>
    </row>
    <row r="616" spans="1:20" ht="20.45" customHeight="1" x14ac:dyDescent="0.25">
      <c r="A616" s="88"/>
      <c r="B616" s="37" t="s">
        <v>19</v>
      </c>
      <c r="C616" s="68" t="s">
        <v>18</v>
      </c>
      <c r="D616" s="57">
        <f>'[1]КС 2023'!$AA$1980</f>
        <v>41</v>
      </c>
      <c r="E616" s="56">
        <f>'[1]КС 2023'!$GG$1980</f>
        <v>1492.1604969452721</v>
      </c>
      <c r="F616" s="57">
        <f>G616+H616+I616+J616</f>
        <v>41</v>
      </c>
      <c r="G616" s="57">
        <f>'[1]КС 2023'!$J$1980</f>
        <v>9</v>
      </c>
      <c r="H616" s="57">
        <f>'[1]КС 2023'!$N$1980</f>
        <v>10</v>
      </c>
      <c r="I616" s="57">
        <f>'[1]КС 2023'!$S$1980</f>
        <v>10</v>
      </c>
      <c r="J616" s="57">
        <f>'[1]КС 2023'!$Z$1980</f>
        <v>12</v>
      </c>
      <c r="K616" s="56">
        <f>L616+M616+N616+O616</f>
        <v>1492.1604969452721</v>
      </c>
      <c r="L616" s="56">
        <f>'[1]КС 2023'!$CO$1980</f>
        <v>314.78268185672005</v>
      </c>
      <c r="M616" s="56">
        <f>'[1]КС 2023'!$DM$1980</f>
        <v>355.09298212326405</v>
      </c>
      <c r="N616" s="56">
        <f>'[1]КС 2023'!$EK$1980</f>
        <v>355.09298212326405</v>
      </c>
      <c r="O616" s="56">
        <f>'[1]КС 2023'!$GA$1980</f>
        <v>467.19185084202405</v>
      </c>
      <c r="P616" s="4">
        <f t="shared" si="169"/>
        <v>0</v>
      </c>
      <c r="Q616" s="24">
        <f t="shared" si="170"/>
        <v>0</v>
      </c>
      <c r="R616" s="25">
        <f t="shared" si="181"/>
        <v>0</v>
      </c>
      <c r="S616" s="26">
        <f t="shared" si="182"/>
        <v>0</v>
      </c>
      <c r="T616" s="25"/>
    </row>
    <row r="617" spans="1:20" ht="20.45" customHeight="1" x14ac:dyDescent="0.25">
      <c r="A617" s="88"/>
      <c r="B617" s="52" t="s">
        <v>21</v>
      </c>
      <c r="C617" s="101" t="s">
        <v>18</v>
      </c>
      <c r="D617" s="31">
        <f t="shared" ref="D617:O617" si="188">SUBTOTAL(9,D618:D629)</f>
        <v>190</v>
      </c>
      <c r="E617" s="32">
        <f t="shared" si="188"/>
        <v>8819.6145995778534</v>
      </c>
      <c r="F617" s="31">
        <f t="shared" si="188"/>
        <v>190</v>
      </c>
      <c r="G617" s="31">
        <f t="shared" si="188"/>
        <v>48</v>
      </c>
      <c r="H617" s="31">
        <f t="shared" si="188"/>
        <v>46</v>
      </c>
      <c r="I617" s="31">
        <f t="shared" si="188"/>
        <v>40</v>
      </c>
      <c r="J617" s="31">
        <f t="shared" si="188"/>
        <v>56</v>
      </c>
      <c r="K617" s="32">
        <f t="shared" si="188"/>
        <v>8819.6145995778534</v>
      </c>
      <c r="L617" s="32">
        <f t="shared" si="188"/>
        <v>2133.8728935388131</v>
      </c>
      <c r="M617" s="32">
        <f t="shared" si="188"/>
        <v>2018.4189446279543</v>
      </c>
      <c r="N617" s="32">
        <f t="shared" si="188"/>
        <v>1877.6531966961945</v>
      </c>
      <c r="O617" s="32">
        <f t="shared" si="188"/>
        <v>2789.6695647148936</v>
      </c>
      <c r="P617" s="4">
        <f t="shared" si="169"/>
        <v>0</v>
      </c>
      <c r="Q617" s="24">
        <f t="shared" si="170"/>
        <v>0</v>
      </c>
      <c r="R617" s="25">
        <f t="shared" si="181"/>
        <v>0</v>
      </c>
      <c r="S617" s="26">
        <f t="shared" si="182"/>
        <v>0</v>
      </c>
      <c r="T617" s="25"/>
    </row>
    <row r="618" spans="1:20" ht="20.45" customHeight="1" x14ac:dyDescent="0.25">
      <c r="A618" s="88"/>
      <c r="B618" s="37" t="s">
        <v>23</v>
      </c>
      <c r="C618" s="68" t="s">
        <v>18</v>
      </c>
      <c r="D618" s="57">
        <f>'[1]КС 2023'!$AA$1986</f>
        <v>19</v>
      </c>
      <c r="E618" s="56">
        <f>'[1]КС 2023'!$GG$1986</f>
        <v>713.18359816306406</v>
      </c>
      <c r="F618" s="57">
        <f t="shared" ref="F618:F629" si="189">G618+H618+I618+J618</f>
        <v>19</v>
      </c>
      <c r="G618" s="57">
        <f>'[1]КС 2023'!$J$1986</f>
        <v>3</v>
      </c>
      <c r="H618" s="57">
        <f>'[1]КС 2023'!$N$1986</f>
        <v>6</v>
      </c>
      <c r="I618" s="57">
        <f>'[1]КС 2023'!$S$1986</f>
        <v>4</v>
      </c>
      <c r="J618" s="57">
        <f>'[1]КС 2023'!$Z$1986</f>
        <v>6</v>
      </c>
      <c r="K618" s="56">
        <f t="shared" ref="K618:K629" si="190">L618+M618+N618+O618</f>
        <v>713.18359816306406</v>
      </c>
      <c r="L618" s="56">
        <f>'[1]КС 2023'!$CO$1986</f>
        <v>107.05493431359999</v>
      </c>
      <c r="M618" s="56">
        <f>'[1]КС 2023'!$DM$1986</f>
        <v>215.71377752679999</v>
      </c>
      <c r="N618" s="56">
        <f>'[1]КС 2023'!$EK$1986</f>
        <v>143.27454871800001</v>
      </c>
      <c r="O618" s="56">
        <f>'[1]КС 2023'!$GA$1986</f>
        <v>247.14033760466401</v>
      </c>
      <c r="P618" s="4">
        <f t="shared" si="169"/>
        <v>0</v>
      </c>
      <c r="Q618" s="24">
        <f t="shared" si="170"/>
        <v>0</v>
      </c>
      <c r="R618" s="25">
        <f t="shared" si="181"/>
        <v>0</v>
      </c>
      <c r="S618" s="26">
        <f t="shared" si="182"/>
        <v>0</v>
      </c>
      <c r="T618" s="25"/>
    </row>
    <row r="619" spans="1:20" ht="20.45" customHeight="1" x14ac:dyDescent="0.25">
      <c r="A619" s="88"/>
      <c r="B619" s="37" t="s">
        <v>24</v>
      </c>
      <c r="C619" s="68" t="s">
        <v>18</v>
      </c>
      <c r="D619" s="57">
        <f>'[1]КС 2023'!$AA$1990</f>
        <v>8</v>
      </c>
      <c r="E619" s="56">
        <f>'[1]КС 2023'!$GG$1990</f>
        <v>309.63581001471994</v>
      </c>
      <c r="F619" s="57">
        <f t="shared" si="189"/>
        <v>8</v>
      </c>
      <c r="G619" s="57">
        <f>'[1]КС 2023'!$J$1990</f>
        <v>3</v>
      </c>
      <c r="H619" s="57">
        <f>'[1]КС 2023'!$N$1990</f>
        <v>2</v>
      </c>
      <c r="I619" s="57">
        <f>'[1]КС 2023'!$S$1990</f>
        <v>2</v>
      </c>
      <c r="J619" s="57">
        <f>'[1]КС 2023'!$Z$1990</f>
        <v>1</v>
      </c>
      <c r="K619" s="56">
        <f t="shared" si="190"/>
        <v>309.63581001471994</v>
      </c>
      <c r="L619" s="56">
        <f>'[1]КС 2023'!$CO$1990</f>
        <v>116.11342875551998</v>
      </c>
      <c r="M619" s="56">
        <f>'[1]КС 2023'!$DM$1990</f>
        <v>77.408952503679984</v>
      </c>
      <c r="N619" s="56">
        <f>'[1]КС 2023'!$EK$1990</f>
        <v>77.408952503679984</v>
      </c>
      <c r="O619" s="56">
        <f>'[1]КС 2023'!$GA$1990</f>
        <v>38.704476251839992</v>
      </c>
      <c r="P619" s="4">
        <f t="shared" si="169"/>
        <v>0</v>
      </c>
      <c r="Q619" s="24">
        <f t="shared" si="170"/>
        <v>0</v>
      </c>
      <c r="R619" s="25">
        <f t="shared" si="181"/>
        <v>0</v>
      </c>
      <c r="S619" s="26">
        <f t="shared" si="182"/>
        <v>0</v>
      </c>
      <c r="T619" s="25"/>
    </row>
    <row r="620" spans="1:20" ht="20.45" customHeight="1" x14ac:dyDescent="0.25">
      <c r="A620" s="88"/>
      <c r="B620" s="37" t="s">
        <v>25</v>
      </c>
      <c r="C620" s="68" t="s">
        <v>18</v>
      </c>
      <c r="D620" s="57">
        <f>'[1]КС 2023'!$AA$1992</f>
        <v>12</v>
      </c>
      <c r="E620" s="56">
        <f>'[1]КС 2023'!$GG$1992</f>
        <v>783.85194931963201</v>
      </c>
      <c r="F620" s="57">
        <f t="shared" si="189"/>
        <v>12</v>
      </c>
      <c r="G620" s="57">
        <f>'[1]КС 2023'!$J$1992</f>
        <v>3</v>
      </c>
      <c r="H620" s="57">
        <f>'[1]КС 2023'!$N$1992</f>
        <v>3</v>
      </c>
      <c r="I620" s="57">
        <f>'[1]КС 2023'!$S$1992</f>
        <v>3</v>
      </c>
      <c r="J620" s="57">
        <f>'[1]КС 2023'!$Z$1992</f>
        <v>3</v>
      </c>
      <c r="K620" s="56">
        <f t="shared" si="190"/>
        <v>783.8519493196319</v>
      </c>
      <c r="L620" s="56">
        <f>'[1]КС 2023'!$CO$1992</f>
        <v>212.62942120601343</v>
      </c>
      <c r="M620" s="56">
        <f>'[1]КС 2023'!$DM$1992</f>
        <v>184.26533164955435</v>
      </c>
      <c r="N620" s="56">
        <f>'[1]КС 2023'!$EK$1992</f>
        <v>184.26533164955435</v>
      </c>
      <c r="O620" s="56">
        <f>'[1]КС 2023'!$GA$1992</f>
        <v>202.69186481450981</v>
      </c>
      <c r="P620" s="4">
        <f t="shared" si="169"/>
        <v>0</v>
      </c>
      <c r="Q620" s="24">
        <f t="shared" si="170"/>
        <v>0</v>
      </c>
      <c r="R620" s="25">
        <f t="shared" si="181"/>
        <v>0</v>
      </c>
      <c r="S620" s="26">
        <f t="shared" si="182"/>
        <v>0</v>
      </c>
      <c r="T620" s="25"/>
    </row>
    <row r="621" spans="1:20" ht="20.45" customHeight="1" x14ac:dyDescent="0.25">
      <c r="A621" s="88"/>
      <c r="B621" s="37" t="s">
        <v>46</v>
      </c>
      <c r="C621" s="68" t="s">
        <v>18</v>
      </c>
      <c r="D621" s="57">
        <f>'[1]КС 2023'!$AA$1994</f>
        <v>12</v>
      </c>
      <c r="E621" s="56">
        <f>'[1]КС 2023'!$GG$1994</f>
        <v>615.1541225558401</v>
      </c>
      <c r="F621" s="57">
        <f t="shared" si="189"/>
        <v>12</v>
      </c>
      <c r="G621" s="57">
        <f>'[1]КС 2023'!$J$1994</f>
        <v>1</v>
      </c>
      <c r="H621" s="57">
        <f>'[1]КС 2023'!$N$1994</f>
        <v>3</v>
      </c>
      <c r="I621" s="57">
        <f>'[1]КС 2023'!$S$1994</f>
        <v>4</v>
      </c>
      <c r="J621" s="57">
        <f>'[1]КС 2023'!$Z$1994</f>
        <v>4</v>
      </c>
      <c r="K621" s="56">
        <f t="shared" si="190"/>
        <v>615.15412255583999</v>
      </c>
      <c r="L621" s="56">
        <f>'[1]КС 2023'!$CO$1994</f>
        <v>46.115971704320003</v>
      </c>
      <c r="M621" s="56">
        <f>'[1]КС 2023'!$DM$1994</f>
        <v>150.70040753376</v>
      </c>
      <c r="N621" s="56">
        <f>'[1]КС 2023'!$EK$1994</f>
        <v>209.16887165887999</v>
      </c>
      <c r="O621" s="56">
        <f>'[1]КС 2023'!$GA$1994</f>
        <v>209.16887165887999</v>
      </c>
      <c r="P621" s="4">
        <f t="shared" si="169"/>
        <v>0</v>
      </c>
      <c r="Q621" s="24">
        <f t="shared" si="170"/>
        <v>0</v>
      </c>
      <c r="R621" s="25">
        <f t="shared" si="181"/>
        <v>0</v>
      </c>
      <c r="S621" s="26">
        <f t="shared" si="182"/>
        <v>0</v>
      </c>
      <c r="T621" s="25"/>
    </row>
    <row r="622" spans="1:20" ht="20.45" customHeight="1" x14ac:dyDescent="0.25">
      <c r="A622" s="88"/>
      <c r="B622" s="37" t="s">
        <v>26</v>
      </c>
      <c r="C622" s="68" t="s">
        <v>18</v>
      </c>
      <c r="D622" s="57">
        <f>'[1]КС 2023'!$AA$1997</f>
        <v>41</v>
      </c>
      <c r="E622" s="56">
        <f>'[1]КС 2023'!$GG$1997</f>
        <v>2691.4185020970235</v>
      </c>
      <c r="F622" s="57">
        <f t="shared" si="189"/>
        <v>41</v>
      </c>
      <c r="G622" s="57">
        <f>'[1]КС 2023'!$J$1997</f>
        <v>10</v>
      </c>
      <c r="H622" s="57">
        <f>'[1]КС 2023'!$N$1997</f>
        <v>10</v>
      </c>
      <c r="I622" s="57">
        <f>'[1]КС 2023'!$S$1997</f>
        <v>10</v>
      </c>
      <c r="J622" s="57">
        <f>'[1]КС 2023'!$Z$1997</f>
        <v>11</v>
      </c>
      <c r="K622" s="56">
        <f t="shared" si="190"/>
        <v>2691.418502097024</v>
      </c>
      <c r="L622" s="56">
        <f>'[1]КС 2023'!$CO$1997</f>
        <v>619.63549189920002</v>
      </c>
      <c r="M622" s="56">
        <f>'[1]КС 2023'!$DM$1997</f>
        <v>611.55370616031996</v>
      </c>
      <c r="N622" s="56">
        <f>'[1]КС 2023'!$EK$1997</f>
        <v>663.99913328335992</v>
      </c>
      <c r="O622" s="56">
        <f>'[1]КС 2023'!$GA$1997</f>
        <v>796.23017075414396</v>
      </c>
      <c r="P622" s="4">
        <f t="shared" si="169"/>
        <v>0</v>
      </c>
      <c r="Q622" s="24">
        <f t="shared" si="170"/>
        <v>0</v>
      </c>
      <c r="R622" s="25">
        <f t="shared" si="181"/>
        <v>0</v>
      </c>
      <c r="S622" s="26">
        <f t="shared" si="182"/>
        <v>0</v>
      </c>
      <c r="T622" s="25"/>
    </row>
    <row r="623" spans="1:20" ht="20.45" customHeight="1" x14ac:dyDescent="0.25">
      <c r="A623" s="88"/>
      <c r="B623" s="38" t="s">
        <v>35</v>
      </c>
      <c r="C623" s="68" t="s">
        <v>18</v>
      </c>
      <c r="D623" s="57">
        <f>'[1]КС 2023'!$AA$2005</f>
        <v>3</v>
      </c>
      <c r="E623" s="56">
        <f>'[1]КС 2023'!$GG$2005</f>
        <v>91.322263734239996</v>
      </c>
      <c r="F623" s="57">
        <f t="shared" si="189"/>
        <v>3</v>
      </c>
      <c r="G623" s="57">
        <f>'[1]КС 2023'!$J$2005</f>
        <v>1</v>
      </c>
      <c r="H623" s="57">
        <f>'[1]КС 2023'!$N$2005</f>
        <v>0</v>
      </c>
      <c r="I623" s="57">
        <f>'[1]КС 2023'!$S$2005</f>
        <v>1</v>
      </c>
      <c r="J623" s="57">
        <f>'[1]КС 2023'!$Z$2005</f>
        <v>1</v>
      </c>
      <c r="K623" s="56">
        <f t="shared" si="190"/>
        <v>91.322263734240011</v>
      </c>
      <c r="L623" s="56">
        <f>'[1]КС 2023'!$CO$2005</f>
        <v>27.6734132528</v>
      </c>
      <c r="M623" s="56">
        <f>'[1]КС 2023'!$DM$2005</f>
        <v>0</v>
      </c>
      <c r="N623" s="56">
        <f>'[1]КС 2023'!$EK$2005</f>
        <v>27.6734132528</v>
      </c>
      <c r="O623" s="56">
        <f>'[1]КС 2023'!$GA$2005</f>
        <v>35.975437228640004</v>
      </c>
      <c r="P623" s="4">
        <f t="shared" si="169"/>
        <v>0</v>
      </c>
      <c r="Q623" s="24">
        <f t="shared" si="170"/>
        <v>0</v>
      </c>
      <c r="R623" s="25">
        <f t="shared" si="181"/>
        <v>0</v>
      </c>
      <c r="S623" s="26">
        <f t="shared" si="182"/>
        <v>0</v>
      </c>
      <c r="T623" s="25"/>
    </row>
    <row r="624" spans="1:20" ht="20.45" customHeight="1" x14ac:dyDescent="0.25">
      <c r="A624" s="88"/>
      <c r="B624" s="37" t="s">
        <v>27</v>
      </c>
      <c r="C624" s="68" t="s">
        <v>18</v>
      </c>
      <c r="D624" s="57">
        <f>'[1]КС 2023'!$AA$2007</f>
        <v>20</v>
      </c>
      <c r="E624" s="56">
        <f>'[1]КС 2023'!$GG$2007</f>
        <v>921.45475961694387</v>
      </c>
      <c r="F624" s="57">
        <f t="shared" si="189"/>
        <v>20</v>
      </c>
      <c r="G624" s="57">
        <f>'[1]КС 2023'!$J$2007</f>
        <v>6</v>
      </c>
      <c r="H624" s="57">
        <f>'[1]КС 2023'!$N$2007</f>
        <v>5</v>
      </c>
      <c r="I624" s="57">
        <f>'[1]КС 2023'!$S$2007</f>
        <v>2</v>
      </c>
      <c r="J624" s="57">
        <f>'[1]КС 2023'!$Z$2007</f>
        <v>7</v>
      </c>
      <c r="K624" s="56">
        <f t="shared" si="190"/>
        <v>921.45475961694399</v>
      </c>
      <c r="L624" s="56">
        <f>'[1]КС 2023'!$CO$2007</f>
        <v>273.81358199440001</v>
      </c>
      <c r="M624" s="56">
        <f>'[1]КС 2023'!$DM$2007</f>
        <v>221.10961433232001</v>
      </c>
      <c r="N624" s="56">
        <f>'[1]КС 2023'!$EK$2007</f>
        <v>80.702950482559999</v>
      </c>
      <c r="O624" s="56">
        <f>'[1]КС 2023'!$GA$2007</f>
        <v>345.82861280766394</v>
      </c>
      <c r="P624" s="4">
        <f t="shared" si="169"/>
        <v>0</v>
      </c>
      <c r="Q624" s="24">
        <f t="shared" si="170"/>
        <v>0</v>
      </c>
      <c r="R624" s="25">
        <f t="shared" si="181"/>
        <v>0</v>
      </c>
      <c r="S624" s="26">
        <f t="shared" si="182"/>
        <v>0</v>
      </c>
      <c r="T624" s="25"/>
    </row>
    <row r="625" spans="1:20" ht="20.45" customHeight="1" x14ac:dyDescent="0.25">
      <c r="A625" s="88"/>
      <c r="B625" s="37" t="s">
        <v>48</v>
      </c>
      <c r="C625" s="68" t="s">
        <v>18</v>
      </c>
      <c r="D625" s="57">
        <f>'[1]КС 2023'!$AA$2011</f>
        <v>3</v>
      </c>
      <c r="E625" s="56">
        <f>'[1]КС 2023'!$GG$2011</f>
        <v>226.91528577009601</v>
      </c>
      <c r="F625" s="57">
        <f t="shared" si="189"/>
        <v>3</v>
      </c>
      <c r="G625" s="57">
        <f>'[1]КС 2023'!$J$2011</f>
        <v>1</v>
      </c>
      <c r="H625" s="57">
        <f>'[1]КС 2023'!$N$2011</f>
        <v>0</v>
      </c>
      <c r="I625" s="57">
        <f>'[1]КС 2023'!$S$2011</f>
        <v>1</v>
      </c>
      <c r="J625" s="57">
        <f>'[1]КС 2023'!$Z$2011</f>
        <v>1</v>
      </c>
      <c r="K625" s="56">
        <f t="shared" si="190"/>
        <v>226.91528577009598</v>
      </c>
      <c r="L625" s="56">
        <f>'[1]КС 2023'!$CO$2011</f>
        <v>68.76220780912</v>
      </c>
      <c r="M625" s="56">
        <f>'[1]КС 2023'!$DM$2011</f>
        <v>0</v>
      </c>
      <c r="N625" s="56">
        <f>'[1]КС 2023'!$EK$2011</f>
        <v>68.76220780912</v>
      </c>
      <c r="O625" s="56">
        <f>'[1]КС 2023'!$GA$2011</f>
        <v>89.390870151855992</v>
      </c>
      <c r="P625" s="4">
        <f t="shared" si="169"/>
        <v>0</v>
      </c>
      <c r="Q625" s="24">
        <f t="shared" si="170"/>
        <v>0</v>
      </c>
      <c r="R625" s="25">
        <f t="shared" si="181"/>
        <v>0</v>
      </c>
      <c r="S625" s="26">
        <f t="shared" si="182"/>
        <v>0</v>
      </c>
      <c r="T625" s="25"/>
    </row>
    <row r="626" spans="1:20" ht="20.45" customHeight="1" x14ac:dyDescent="0.25">
      <c r="A626" s="88"/>
      <c r="B626" s="37" t="s">
        <v>28</v>
      </c>
      <c r="C626" s="68" t="s">
        <v>18</v>
      </c>
      <c r="D626" s="57">
        <f>'[1]КС 2023'!$AA$2013</f>
        <v>44</v>
      </c>
      <c r="E626" s="56">
        <f>'[1]КС 2023'!$GG$2013</f>
        <v>1486.7694479275119</v>
      </c>
      <c r="F626" s="57">
        <f t="shared" si="189"/>
        <v>44</v>
      </c>
      <c r="G626" s="57">
        <f>'[1]КС 2023'!$J$2013</f>
        <v>12</v>
      </c>
      <c r="H626" s="57">
        <f>'[1]КС 2023'!$N$2013</f>
        <v>12</v>
      </c>
      <c r="I626" s="57">
        <f>'[1]КС 2023'!$S$2013</f>
        <v>6</v>
      </c>
      <c r="J626" s="57">
        <f>'[1]КС 2023'!$Z$2013</f>
        <v>14</v>
      </c>
      <c r="K626" s="56">
        <f t="shared" si="190"/>
        <v>1486.7694479275119</v>
      </c>
      <c r="L626" s="56">
        <f>'[1]КС 2023'!$CO$2013</f>
        <v>400.56547515263998</v>
      </c>
      <c r="M626" s="56">
        <f>'[1]КС 2023'!$DM$2013</f>
        <v>382.67351229351993</v>
      </c>
      <c r="N626" s="56">
        <f>'[1]КС 2023'!$EK$2013</f>
        <v>181.06455750767998</v>
      </c>
      <c r="O626" s="56">
        <f>'[1]КС 2023'!$GA$2013</f>
        <v>522.46590297367197</v>
      </c>
      <c r="P626" s="4">
        <f t="shared" si="169"/>
        <v>0</v>
      </c>
      <c r="Q626" s="24">
        <f t="shared" si="170"/>
        <v>0</v>
      </c>
      <c r="R626" s="25">
        <f t="shared" si="181"/>
        <v>0</v>
      </c>
      <c r="S626" s="26">
        <f t="shared" si="182"/>
        <v>0</v>
      </c>
      <c r="T626" s="25"/>
    </row>
    <row r="627" spans="1:20" ht="20.45" customHeight="1" x14ac:dyDescent="0.25">
      <c r="A627" s="88"/>
      <c r="B627" s="38" t="s">
        <v>29</v>
      </c>
      <c r="C627" s="68" t="s">
        <v>18</v>
      </c>
      <c r="D627" s="57">
        <f>'[1]КС 2023'!$AA$2024</f>
        <v>15</v>
      </c>
      <c r="E627" s="56">
        <f>'[1]КС 2023'!$GG$2024</f>
        <v>465.60661431468793</v>
      </c>
      <c r="F627" s="57">
        <f t="shared" si="189"/>
        <v>15</v>
      </c>
      <c r="G627" s="57">
        <f>'[1]КС 2023'!$J$2024</f>
        <v>5</v>
      </c>
      <c r="H627" s="57">
        <f>'[1]КС 2023'!$N$2024</f>
        <v>3</v>
      </c>
      <c r="I627" s="57">
        <f>'[1]КС 2023'!$S$2024</f>
        <v>4</v>
      </c>
      <c r="J627" s="57">
        <f>'[1]КС 2023'!$Z$2024</f>
        <v>3</v>
      </c>
      <c r="K627" s="56">
        <f t="shared" si="190"/>
        <v>465.60661431468793</v>
      </c>
      <c r="L627" s="56">
        <f>'[1]КС 2023'!$CO$2024</f>
        <v>146.58291006015997</v>
      </c>
      <c r="M627" s="56">
        <f>'[1]КС 2023'!$DM$2024</f>
        <v>90.99669416655999</v>
      </c>
      <c r="N627" s="56">
        <f>'[1]КС 2023'!$EK$2024</f>
        <v>126.40717243951998</v>
      </c>
      <c r="O627" s="56">
        <f>'[1]КС 2023'!$GA$2024</f>
        <v>101.619837648448</v>
      </c>
      <c r="P627" s="4">
        <f t="shared" si="169"/>
        <v>0</v>
      </c>
      <c r="Q627" s="24">
        <f t="shared" si="170"/>
        <v>0</v>
      </c>
      <c r="R627" s="25">
        <f t="shared" si="181"/>
        <v>0</v>
      </c>
      <c r="S627" s="26">
        <f t="shared" si="182"/>
        <v>0</v>
      </c>
      <c r="T627" s="25"/>
    </row>
    <row r="628" spans="1:20" ht="20.45" customHeight="1" x14ac:dyDescent="0.25">
      <c r="A628" s="88"/>
      <c r="B628" s="37" t="s">
        <v>30</v>
      </c>
      <c r="C628" s="68" t="s">
        <v>18</v>
      </c>
      <c r="D628" s="57">
        <f>'[1]КС 2023'!$AA$2027</f>
        <v>4</v>
      </c>
      <c r="E628" s="56">
        <f>'[1]КС 2023'!$GG$2027</f>
        <v>123.71643571839999</v>
      </c>
      <c r="F628" s="57">
        <f t="shared" si="189"/>
        <v>4</v>
      </c>
      <c r="G628" s="57">
        <f>'[1]КС 2023'!$J$2027</f>
        <v>1</v>
      </c>
      <c r="H628" s="57">
        <f>'[1]КС 2023'!$N$2027</f>
        <v>0</v>
      </c>
      <c r="I628" s="57">
        <f>'[1]КС 2023'!$S$2027</f>
        <v>1</v>
      </c>
      <c r="J628" s="57">
        <f>'[1]КС 2023'!$Z$2027</f>
        <v>2</v>
      </c>
      <c r="K628" s="56">
        <f t="shared" si="190"/>
        <v>123.71643571839999</v>
      </c>
      <c r="L628" s="56">
        <f>'[1]КС 2023'!$CO$2027</f>
        <v>30.929108929599998</v>
      </c>
      <c r="M628" s="56">
        <f>'[1]КС 2023'!$DM$2027</f>
        <v>0</v>
      </c>
      <c r="N628" s="56">
        <f>'[1]КС 2023'!$EK$2027</f>
        <v>30.929108929599998</v>
      </c>
      <c r="O628" s="56">
        <f>'[1]КС 2023'!$GA$2027</f>
        <v>61.858217859199996</v>
      </c>
      <c r="P628" s="4">
        <f t="shared" ref="P628:P691" si="191">F628-D628</f>
        <v>0</v>
      </c>
      <c r="Q628" s="24">
        <f t="shared" ref="Q628:Q691" si="192">K628-E628</f>
        <v>0</v>
      </c>
      <c r="R628" s="25">
        <f t="shared" si="181"/>
        <v>0</v>
      </c>
      <c r="S628" s="26">
        <f t="shared" si="182"/>
        <v>0</v>
      </c>
      <c r="T628" s="25"/>
    </row>
    <row r="629" spans="1:20" ht="20.45" customHeight="1" x14ac:dyDescent="0.25">
      <c r="A629" s="88"/>
      <c r="B629" s="37" t="s">
        <v>31</v>
      </c>
      <c r="C629" s="68" t="s">
        <v>18</v>
      </c>
      <c r="D629" s="57">
        <f>'[1]КС 2023'!$AA$2029</f>
        <v>9</v>
      </c>
      <c r="E629" s="56">
        <f>'[1]КС 2023'!$GG$2029</f>
        <v>390.58581034569596</v>
      </c>
      <c r="F629" s="57">
        <f t="shared" si="189"/>
        <v>9</v>
      </c>
      <c r="G629" s="57">
        <f>'[1]КС 2023'!$J$2029</f>
        <v>2</v>
      </c>
      <c r="H629" s="57">
        <f>'[1]КС 2023'!$N$2029</f>
        <v>2</v>
      </c>
      <c r="I629" s="57">
        <f>'[1]КС 2023'!$S$2029</f>
        <v>2</v>
      </c>
      <c r="J629" s="57">
        <f>'[1]КС 2023'!$Z$2029</f>
        <v>3</v>
      </c>
      <c r="K629" s="56">
        <f t="shared" si="190"/>
        <v>390.58581034569602</v>
      </c>
      <c r="L629" s="56">
        <f>'[1]КС 2023'!$CO$2029</f>
        <v>83.996948461440013</v>
      </c>
      <c r="M629" s="56">
        <f>'[1]КС 2023'!$DM$2029</f>
        <v>83.996948461440013</v>
      </c>
      <c r="N629" s="56">
        <f>'[1]КС 2023'!$EK$2029</f>
        <v>83.996948461440013</v>
      </c>
      <c r="O629" s="56">
        <f>'[1]КС 2023'!$GA$2029</f>
        <v>138.59496496137598</v>
      </c>
      <c r="P629" s="4">
        <f t="shared" si="191"/>
        <v>0</v>
      </c>
      <c r="Q629" s="24">
        <f t="shared" si="192"/>
        <v>0</v>
      </c>
      <c r="R629" s="25">
        <f t="shared" si="181"/>
        <v>0</v>
      </c>
      <c r="S629" s="26">
        <f t="shared" si="182"/>
        <v>0</v>
      </c>
      <c r="T629" s="25"/>
    </row>
    <row r="630" spans="1:20" ht="20.45" customHeight="1" x14ac:dyDescent="0.25">
      <c r="A630" s="88"/>
      <c r="B630" s="64" t="s">
        <v>33</v>
      </c>
      <c r="C630" s="101" t="s">
        <v>18</v>
      </c>
      <c r="D630" s="31">
        <f t="shared" ref="D630:O630" si="193">SUBTOTAL(9,D631:D639)</f>
        <v>101</v>
      </c>
      <c r="E630" s="32">
        <f t="shared" si="193"/>
        <v>4774.6252696459633</v>
      </c>
      <c r="F630" s="31">
        <f t="shared" si="193"/>
        <v>101</v>
      </c>
      <c r="G630" s="31">
        <f t="shared" si="193"/>
        <v>28</v>
      </c>
      <c r="H630" s="31">
        <f t="shared" si="193"/>
        <v>26</v>
      </c>
      <c r="I630" s="31">
        <f t="shared" si="193"/>
        <v>24</v>
      </c>
      <c r="J630" s="31">
        <f t="shared" si="193"/>
        <v>23</v>
      </c>
      <c r="K630" s="32">
        <f t="shared" si="193"/>
        <v>4774.6252696459633</v>
      </c>
      <c r="L630" s="32">
        <f t="shared" si="193"/>
        <v>1410.1490440679038</v>
      </c>
      <c r="M630" s="32">
        <f t="shared" si="193"/>
        <v>978.8881040283519</v>
      </c>
      <c r="N630" s="32">
        <f t="shared" si="193"/>
        <v>925.05134578225591</v>
      </c>
      <c r="O630" s="32">
        <f t="shared" si="193"/>
        <v>1460.5367757674512</v>
      </c>
      <c r="P630" s="4">
        <f t="shared" si="191"/>
        <v>0</v>
      </c>
      <c r="Q630" s="24">
        <f t="shared" si="192"/>
        <v>0</v>
      </c>
      <c r="R630" s="25">
        <f t="shared" si="181"/>
        <v>0</v>
      </c>
      <c r="S630" s="26">
        <f t="shared" si="182"/>
        <v>0</v>
      </c>
      <c r="T630" s="25"/>
    </row>
    <row r="631" spans="1:20" ht="20.45" customHeight="1" x14ac:dyDescent="0.25">
      <c r="A631" s="88"/>
      <c r="B631" s="38" t="s">
        <v>35</v>
      </c>
      <c r="C631" s="68" t="s">
        <v>18</v>
      </c>
      <c r="D631" s="57">
        <f>'[1]КС 2023'!$AA$2032</f>
        <v>8</v>
      </c>
      <c r="E631" s="56">
        <f>'[1]КС 2023'!$GG$2032</f>
        <v>285.97456290479994</v>
      </c>
      <c r="F631" s="57">
        <f t="shared" ref="F631:F639" si="194">G631+H631+I631+J631</f>
        <v>8</v>
      </c>
      <c r="G631" s="57">
        <f>'[1]КС 2023'!$J$2032</f>
        <v>1</v>
      </c>
      <c r="H631" s="57">
        <f>'[1]КС 2023'!$N$2032</f>
        <v>3</v>
      </c>
      <c r="I631" s="57">
        <f>'[1]КС 2023'!$S$2032</f>
        <v>2</v>
      </c>
      <c r="J631" s="57">
        <f>'[1]КС 2023'!$Z$2032</f>
        <v>2</v>
      </c>
      <c r="K631" s="56">
        <f t="shared" ref="K631:K639" si="195">L631+M631+N631+O631</f>
        <v>285.9745629048</v>
      </c>
      <c r="L631" s="56">
        <f>'[1]КС 2023'!$CO$2032</f>
        <v>19.151151039999998</v>
      </c>
      <c r="M631" s="56">
        <f>'[1]КС 2023'!$DM$2032</f>
        <v>101.08935076464</v>
      </c>
      <c r="N631" s="56">
        <f>'[1]КС 2023'!$EK$2032</f>
        <v>60.737875523359989</v>
      </c>
      <c r="O631" s="56">
        <f>'[1]КС 2023'!$GA$2032</f>
        <v>104.99618557679999</v>
      </c>
      <c r="P631" s="4">
        <f t="shared" si="191"/>
        <v>0</v>
      </c>
      <c r="Q631" s="24">
        <f t="shared" si="192"/>
        <v>0</v>
      </c>
      <c r="R631" s="25">
        <f t="shared" si="181"/>
        <v>0</v>
      </c>
      <c r="S631" s="26">
        <f t="shared" si="182"/>
        <v>0</v>
      </c>
      <c r="T631" s="25"/>
    </row>
    <row r="632" spans="1:20" ht="20.45" customHeight="1" x14ac:dyDescent="0.25">
      <c r="A632" s="88"/>
      <c r="B632" s="37" t="s">
        <v>54</v>
      </c>
      <c r="C632" s="68" t="s">
        <v>18</v>
      </c>
      <c r="D632" s="57">
        <f>'[1]КС 2023'!$AA$2037</f>
        <v>6</v>
      </c>
      <c r="E632" s="56">
        <f>'[1]КС 2023'!$GG$2037</f>
        <v>220.49198971127998</v>
      </c>
      <c r="F632" s="57">
        <f t="shared" si="194"/>
        <v>6</v>
      </c>
      <c r="G632" s="57">
        <f>'[1]КС 2023'!$J$2037</f>
        <v>1</v>
      </c>
      <c r="H632" s="57">
        <f>'[1]КС 2023'!$N$2037</f>
        <v>1</v>
      </c>
      <c r="I632" s="57">
        <f>'[1]КС 2023'!$S$2037</f>
        <v>1</v>
      </c>
      <c r="J632" s="57">
        <f>'[1]КС 2023'!$Z$2037</f>
        <v>3</v>
      </c>
      <c r="K632" s="56">
        <f t="shared" si="195"/>
        <v>220.49198971127996</v>
      </c>
      <c r="L632" s="56">
        <f>'[1]КС 2023'!$CO$2037</f>
        <v>34.998728525599994</v>
      </c>
      <c r="M632" s="56">
        <f>'[1]КС 2023'!$DM$2037</f>
        <v>34.998728525599994</v>
      </c>
      <c r="N632" s="56">
        <f>'[1]КС 2023'!$EK$2037</f>
        <v>34.998728525599994</v>
      </c>
      <c r="O632" s="56">
        <f>'[1]КС 2023'!$GA$2037</f>
        <v>115.49580413447998</v>
      </c>
      <c r="P632" s="4">
        <f t="shared" si="191"/>
        <v>0</v>
      </c>
      <c r="Q632" s="24">
        <f t="shared" si="192"/>
        <v>0</v>
      </c>
      <c r="R632" s="25">
        <f t="shared" si="181"/>
        <v>0</v>
      </c>
      <c r="S632" s="26">
        <f t="shared" si="182"/>
        <v>0</v>
      </c>
      <c r="T632" s="25"/>
    </row>
    <row r="633" spans="1:20" ht="20.45" customHeight="1" x14ac:dyDescent="0.25">
      <c r="A633" s="88"/>
      <c r="B633" s="37" t="s">
        <v>60</v>
      </c>
      <c r="C633" s="68" t="s">
        <v>18</v>
      </c>
      <c r="D633" s="57">
        <f>'[1]КС 2023'!$AA$2039</f>
        <v>5</v>
      </c>
      <c r="E633" s="56">
        <f>'[1]КС 2023'!$GG$2039</f>
        <v>162.64115020719998</v>
      </c>
      <c r="F633" s="57">
        <f t="shared" si="194"/>
        <v>5</v>
      </c>
      <c r="G633" s="57">
        <f>'[1]КС 2023'!$J$2039</f>
        <v>0</v>
      </c>
      <c r="H633" s="57">
        <f>'[1]КС 2023'!$N$2039</f>
        <v>3</v>
      </c>
      <c r="I633" s="57">
        <f>'[1]КС 2023'!$S$2039</f>
        <v>1</v>
      </c>
      <c r="J633" s="57">
        <f>'[1]КС 2023'!$Z$2039</f>
        <v>1</v>
      </c>
      <c r="K633" s="56">
        <f t="shared" si="195"/>
        <v>162.64115020720001</v>
      </c>
      <c r="L633" s="56">
        <f>'[1]КС 2023'!$CO$2039</f>
        <v>0</v>
      </c>
      <c r="M633" s="56">
        <f>'[1]КС 2023'!$DM$2039</f>
        <v>97.584690124320005</v>
      </c>
      <c r="N633" s="56">
        <f>'[1]КС 2023'!$EK$2039</f>
        <v>32.528230041440004</v>
      </c>
      <c r="O633" s="56">
        <f>'[1]КС 2023'!$GA$2039</f>
        <v>32.528230041440004</v>
      </c>
      <c r="P633" s="4">
        <f t="shared" si="191"/>
        <v>0</v>
      </c>
      <c r="Q633" s="24">
        <f t="shared" si="192"/>
        <v>0</v>
      </c>
      <c r="R633" s="25">
        <f t="shared" si="181"/>
        <v>0</v>
      </c>
      <c r="S633" s="26">
        <f t="shared" si="182"/>
        <v>0</v>
      </c>
      <c r="T633" s="25"/>
    </row>
    <row r="634" spans="1:20" ht="20.45" customHeight="1" x14ac:dyDescent="0.25">
      <c r="A634" s="88"/>
      <c r="B634" s="37" t="s">
        <v>28</v>
      </c>
      <c r="C634" s="68" t="s">
        <v>18</v>
      </c>
      <c r="D634" s="57">
        <f>'[1]КС 2023'!$AA$2041</f>
        <v>4</v>
      </c>
      <c r="E634" s="56">
        <f>'[1]КС 2023'!$GG$2041</f>
        <v>97.172940376959986</v>
      </c>
      <c r="F634" s="57">
        <f t="shared" si="194"/>
        <v>4</v>
      </c>
      <c r="G634" s="57">
        <f>'[1]КС 2023'!$J$2041</f>
        <v>1</v>
      </c>
      <c r="H634" s="57">
        <f>'[1]КС 2023'!$N$2041</f>
        <v>0</v>
      </c>
      <c r="I634" s="57">
        <f>'[1]КС 2023'!$S$2041</f>
        <v>2</v>
      </c>
      <c r="J634" s="57">
        <f>'[1]КС 2023'!$Z$2041</f>
        <v>1</v>
      </c>
      <c r="K634" s="56">
        <f t="shared" si="195"/>
        <v>97.172940376959986</v>
      </c>
      <c r="L634" s="56">
        <f>'[1]КС 2023'!$CO$2041</f>
        <v>24.293235094239996</v>
      </c>
      <c r="M634" s="56">
        <f>'[1]КС 2023'!$DM$2041</f>
        <v>0</v>
      </c>
      <c r="N634" s="56">
        <f>'[1]КС 2023'!$EK$2041</f>
        <v>48.586470188479993</v>
      </c>
      <c r="O634" s="56">
        <f>'[1]КС 2023'!$GA$2041</f>
        <v>24.293235094239996</v>
      </c>
      <c r="P634" s="4">
        <f t="shared" si="191"/>
        <v>0</v>
      </c>
      <c r="Q634" s="24">
        <f t="shared" si="192"/>
        <v>0</v>
      </c>
      <c r="R634" s="25">
        <f t="shared" si="181"/>
        <v>0</v>
      </c>
      <c r="S634" s="26">
        <f t="shared" si="182"/>
        <v>0</v>
      </c>
      <c r="T634" s="25"/>
    </row>
    <row r="635" spans="1:20" ht="20.45" customHeight="1" x14ac:dyDescent="0.25">
      <c r="A635" s="88"/>
      <c r="B635" s="37" t="s">
        <v>36</v>
      </c>
      <c r="C635" s="68" t="s">
        <v>18</v>
      </c>
      <c r="D635" s="57">
        <f>'[1]КС 2023'!$AA$2043</f>
        <v>28</v>
      </c>
      <c r="E635" s="56">
        <f>'[1]КС 2023'!$GG$2043</f>
        <v>1269.3752526527073</v>
      </c>
      <c r="F635" s="57">
        <f t="shared" si="194"/>
        <v>28</v>
      </c>
      <c r="G635" s="57">
        <f>'[1]КС 2023'!$J$2043</f>
        <v>7</v>
      </c>
      <c r="H635" s="57">
        <f>'[1]КС 2023'!$N$2043</f>
        <v>9</v>
      </c>
      <c r="I635" s="57">
        <f>'[1]КС 2023'!$S$2043</f>
        <v>6</v>
      </c>
      <c r="J635" s="57">
        <f>'[1]КС 2023'!$Z$2043</f>
        <v>6</v>
      </c>
      <c r="K635" s="56">
        <f t="shared" si="195"/>
        <v>1269.3752526527071</v>
      </c>
      <c r="L635" s="56">
        <f>'[1]КС 2023'!$CO$2043</f>
        <v>295.94943992398396</v>
      </c>
      <c r="M635" s="56">
        <f>'[1]КС 2023'!$DM$2043</f>
        <v>404.37751176715199</v>
      </c>
      <c r="N635" s="56">
        <f>'[1]КС 2023'!$EK$2043</f>
        <v>311.54901000361599</v>
      </c>
      <c r="O635" s="56">
        <f>'[1]КС 2023'!$GA$2043</f>
        <v>257.49929095795517</v>
      </c>
      <c r="P635" s="4">
        <f t="shared" si="191"/>
        <v>0</v>
      </c>
      <c r="Q635" s="24">
        <f t="shared" si="192"/>
        <v>0</v>
      </c>
      <c r="R635" s="25">
        <f t="shared" si="181"/>
        <v>0</v>
      </c>
      <c r="S635" s="26">
        <f t="shared" si="182"/>
        <v>0</v>
      </c>
      <c r="T635" s="25"/>
    </row>
    <row r="636" spans="1:20" ht="20.45" customHeight="1" x14ac:dyDescent="0.25">
      <c r="A636" s="88"/>
      <c r="B636" s="38" t="s">
        <v>29</v>
      </c>
      <c r="C636" s="68" t="s">
        <v>18</v>
      </c>
      <c r="D636" s="57">
        <f>'[1]КС 2023'!$AA$2050</f>
        <v>4</v>
      </c>
      <c r="E636" s="56">
        <f>'[1]КС 2023'!$GG$2050</f>
        <v>118.83289220319999</v>
      </c>
      <c r="F636" s="57">
        <f t="shared" si="194"/>
        <v>4</v>
      </c>
      <c r="G636" s="57">
        <f>'[1]КС 2023'!$J$2050</f>
        <v>0</v>
      </c>
      <c r="H636" s="57">
        <f>'[1]КС 2023'!$N$2050</f>
        <v>2</v>
      </c>
      <c r="I636" s="57">
        <f>'[1]КС 2023'!$S$2050</f>
        <v>2</v>
      </c>
      <c r="J636" s="57">
        <f>'[1]КС 2023'!$Z$2050</f>
        <v>0</v>
      </c>
      <c r="K636" s="56">
        <f t="shared" si="195"/>
        <v>118.83289220319999</v>
      </c>
      <c r="L636" s="56">
        <f>'[1]КС 2023'!$CO$2050</f>
        <v>0</v>
      </c>
      <c r="M636" s="56">
        <f>'[1]КС 2023'!$DM$2050</f>
        <v>59.416446101599995</v>
      </c>
      <c r="N636" s="56">
        <f>'[1]КС 2023'!$EK$2050</f>
        <v>59.416446101599995</v>
      </c>
      <c r="O636" s="56">
        <f>'[1]КС 2023'!$GA$2050</f>
        <v>0</v>
      </c>
      <c r="P636" s="4">
        <f t="shared" si="191"/>
        <v>0</v>
      </c>
      <c r="Q636" s="24">
        <f t="shared" si="192"/>
        <v>0</v>
      </c>
      <c r="R636" s="25">
        <f t="shared" si="181"/>
        <v>0</v>
      </c>
      <c r="S636" s="26">
        <f t="shared" si="182"/>
        <v>0</v>
      </c>
      <c r="T636" s="25"/>
    </row>
    <row r="637" spans="1:20" ht="20.45" customHeight="1" x14ac:dyDescent="0.25">
      <c r="A637" s="88"/>
      <c r="B637" s="37" t="s">
        <v>30</v>
      </c>
      <c r="C637" s="68" t="s">
        <v>18</v>
      </c>
      <c r="D637" s="57">
        <f>'[1]КС 2023'!$AA$2052</f>
        <v>23</v>
      </c>
      <c r="E637" s="56">
        <f>'[1]КС 2023'!$GG$2052</f>
        <v>809.80881562028003</v>
      </c>
      <c r="F637" s="57">
        <f t="shared" si="194"/>
        <v>23</v>
      </c>
      <c r="G637" s="57">
        <f>'[1]КС 2023'!$J$2052</f>
        <v>10</v>
      </c>
      <c r="H637" s="57">
        <f>'[1]КС 2023'!$N$2052</f>
        <v>4</v>
      </c>
      <c r="I637" s="57">
        <f>'[1]КС 2023'!$S$2052</f>
        <v>6</v>
      </c>
      <c r="J637" s="57">
        <f>'[1]КС 2023'!$Z$2052</f>
        <v>3</v>
      </c>
      <c r="K637" s="56">
        <f t="shared" si="195"/>
        <v>809.80881562028003</v>
      </c>
      <c r="L637" s="56">
        <f>'[1]КС 2023'!$CO$2052</f>
        <v>323.98480993144</v>
      </c>
      <c r="M637" s="56">
        <f>'[1]КС 2023'!$DM$2052</f>
        <v>115.17023456679999</v>
      </c>
      <c r="N637" s="56">
        <f>'[1]КС 2023'!$EK$2052</f>
        <v>210.98344321992002</v>
      </c>
      <c r="O637" s="56">
        <f>'[1]КС 2023'!$GA$2052</f>
        <v>159.67032790211999</v>
      </c>
      <c r="P637" s="4">
        <f t="shared" si="191"/>
        <v>0</v>
      </c>
      <c r="Q637" s="24">
        <f t="shared" si="192"/>
        <v>0</v>
      </c>
      <c r="R637" s="25">
        <f t="shared" si="181"/>
        <v>0</v>
      </c>
      <c r="S637" s="26">
        <f t="shared" si="182"/>
        <v>0</v>
      </c>
      <c r="T637" s="25"/>
    </row>
    <row r="638" spans="1:20" ht="20.45" customHeight="1" x14ac:dyDescent="0.25">
      <c r="A638" s="88"/>
      <c r="B638" s="37" t="s">
        <v>56</v>
      </c>
      <c r="C638" s="68" t="s">
        <v>18</v>
      </c>
      <c r="D638" s="57">
        <f>'[1]КС 2023'!$AA$2059</f>
        <v>17</v>
      </c>
      <c r="E638" s="56">
        <f>'[1]КС 2023'!$GG$2059</f>
        <v>1501.8859302221599</v>
      </c>
      <c r="F638" s="57">
        <f t="shared" si="194"/>
        <v>17</v>
      </c>
      <c r="G638" s="57">
        <f>'[1]КС 2023'!$J$2059</f>
        <v>6</v>
      </c>
      <c r="H638" s="57">
        <f>'[1]КС 2023'!$N$2059</f>
        <v>3</v>
      </c>
      <c r="I638" s="57">
        <f>'[1]КС 2023'!$S$2059</f>
        <v>3</v>
      </c>
      <c r="J638" s="57">
        <f>'[1]КС 2023'!$Z$2059</f>
        <v>5</v>
      </c>
      <c r="K638" s="56">
        <f t="shared" si="195"/>
        <v>1501.8859302221599</v>
      </c>
      <c r="L638" s="56">
        <f>'[1]КС 2023'!$CO$2059</f>
        <v>613.77523968096</v>
      </c>
      <c r="M638" s="56">
        <f>'[1]КС 2023'!$DM$2059</f>
        <v>116.42942274767999</v>
      </c>
      <c r="N638" s="56">
        <f>'[1]КС 2023'!$EK$2059</f>
        <v>116.42942274767999</v>
      </c>
      <c r="O638" s="56">
        <f>'[1]КС 2023'!$GA$2059</f>
        <v>655.25184504584001</v>
      </c>
      <c r="P638" s="4">
        <f t="shared" si="191"/>
        <v>0</v>
      </c>
      <c r="Q638" s="24">
        <f t="shared" si="192"/>
        <v>0</v>
      </c>
      <c r="R638" s="25">
        <f t="shared" si="181"/>
        <v>0</v>
      </c>
      <c r="S638" s="26">
        <f t="shared" si="182"/>
        <v>0</v>
      </c>
      <c r="T638" s="25"/>
    </row>
    <row r="639" spans="1:20" ht="20.45" customHeight="1" x14ac:dyDescent="0.25">
      <c r="A639" s="88"/>
      <c r="B639" s="37" t="s">
        <v>37</v>
      </c>
      <c r="C639" s="68" t="s">
        <v>18</v>
      </c>
      <c r="D639" s="57">
        <f>'[1]КС 2023'!$AA$2063</f>
        <v>6</v>
      </c>
      <c r="E639" s="56">
        <f>'[1]КС 2023'!$GG$2063</f>
        <v>308.44173574737596</v>
      </c>
      <c r="F639" s="57">
        <f t="shared" si="194"/>
        <v>6</v>
      </c>
      <c r="G639" s="57">
        <f>'[1]КС 2023'!$J$2063</f>
        <v>2</v>
      </c>
      <c r="H639" s="57">
        <f>'[1]КС 2023'!$N$2063</f>
        <v>1</v>
      </c>
      <c r="I639" s="57">
        <f>'[1]КС 2023'!$S$2063</f>
        <v>1</v>
      </c>
      <c r="J639" s="57">
        <f>'[1]КС 2023'!$Z$2063</f>
        <v>2</v>
      </c>
      <c r="K639" s="56">
        <f t="shared" si="195"/>
        <v>308.44173574737596</v>
      </c>
      <c r="L639" s="56">
        <f>'[1]КС 2023'!$CO$2063</f>
        <v>97.996439871679996</v>
      </c>
      <c r="M639" s="56">
        <f>'[1]КС 2023'!$DM$2063</f>
        <v>49.821719430560002</v>
      </c>
      <c r="N639" s="56">
        <f>'[1]КС 2023'!$EK$2063</f>
        <v>49.821719430560002</v>
      </c>
      <c r="O639" s="56">
        <f>'[1]КС 2023'!$GA$2063</f>
        <v>110.80185701457597</v>
      </c>
      <c r="P639" s="4">
        <f t="shared" si="191"/>
        <v>0</v>
      </c>
      <c r="Q639" s="24">
        <f t="shared" si="192"/>
        <v>0</v>
      </c>
      <c r="R639" s="25">
        <f t="shared" si="181"/>
        <v>0</v>
      </c>
      <c r="S639" s="26">
        <f t="shared" si="182"/>
        <v>0</v>
      </c>
      <c r="T639" s="25"/>
    </row>
    <row r="640" spans="1:20" ht="20.45" customHeight="1" x14ac:dyDescent="0.25">
      <c r="A640" s="88"/>
      <c r="B640" s="52" t="s">
        <v>38</v>
      </c>
      <c r="C640" s="101" t="s">
        <v>18</v>
      </c>
      <c r="D640" s="31">
        <f t="shared" ref="D640:O640" si="196">SUBTOTAL(9,D641:D650)</f>
        <v>66</v>
      </c>
      <c r="E640" s="32">
        <f t="shared" si="196"/>
        <v>2481.5491770888557</v>
      </c>
      <c r="F640" s="31">
        <f t="shared" si="196"/>
        <v>66</v>
      </c>
      <c r="G640" s="31">
        <f t="shared" si="196"/>
        <v>16</v>
      </c>
      <c r="H640" s="31">
        <f t="shared" si="196"/>
        <v>19</v>
      </c>
      <c r="I640" s="31">
        <f t="shared" si="196"/>
        <v>22</v>
      </c>
      <c r="J640" s="31">
        <f t="shared" si="196"/>
        <v>9</v>
      </c>
      <c r="K640" s="32">
        <f t="shared" si="196"/>
        <v>2481.5491770888557</v>
      </c>
      <c r="L640" s="32">
        <f t="shared" si="196"/>
        <v>480.42577498944001</v>
      </c>
      <c r="M640" s="32">
        <f t="shared" si="196"/>
        <v>596.39940034236793</v>
      </c>
      <c r="N640" s="32">
        <f t="shared" si="196"/>
        <v>1129.8968450938557</v>
      </c>
      <c r="O640" s="32">
        <f t="shared" si="196"/>
        <v>274.827156663192</v>
      </c>
      <c r="P640" s="4">
        <f t="shared" si="191"/>
        <v>0</v>
      </c>
      <c r="Q640" s="24">
        <f t="shared" si="192"/>
        <v>0</v>
      </c>
      <c r="R640" s="25">
        <f t="shared" si="181"/>
        <v>0</v>
      </c>
      <c r="S640" s="26">
        <f t="shared" si="182"/>
        <v>0</v>
      </c>
      <c r="T640" s="25"/>
    </row>
    <row r="641" spans="1:20" ht="20.45" customHeight="1" x14ac:dyDescent="0.25">
      <c r="A641" s="88"/>
      <c r="B641" s="37" t="s">
        <v>107</v>
      </c>
      <c r="C641" s="68" t="s">
        <v>18</v>
      </c>
      <c r="D641" s="57">
        <f>'[1]КС 2023'!$AA$2067</f>
        <v>4</v>
      </c>
      <c r="E641" s="56">
        <f>'[1]КС 2023'!$GG$2067</f>
        <v>143.28891208127999</v>
      </c>
      <c r="F641" s="57">
        <f t="shared" ref="F641:F650" si="197">G641+H641+I641+J641</f>
        <v>4</v>
      </c>
      <c r="G641" s="57">
        <f>'[1]КС 2023'!$J$2067</f>
        <v>0</v>
      </c>
      <c r="H641" s="57">
        <f>'[1]КС 2023'!$N$2067</f>
        <v>2</v>
      </c>
      <c r="I641" s="57">
        <f>'[1]КС 2023'!$S$2067</f>
        <v>2</v>
      </c>
      <c r="J641" s="57">
        <f>'[1]КС 2023'!$Z$2067</f>
        <v>0</v>
      </c>
      <c r="K641" s="56">
        <f t="shared" ref="K641:K650" si="198">L641+M641+N641+O641</f>
        <v>143.28891208127999</v>
      </c>
      <c r="L641" s="56">
        <f>'[1]КС 2023'!$CO$2067</f>
        <v>0</v>
      </c>
      <c r="M641" s="56">
        <f>'[1]КС 2023'!$DM$2067</f>
        <v>71.644456040639994</v>
      </c>
      <c r="N641" s="56">
        <f>'[1]КС 2023'!$EK$2067</f>
        <v>71.644456040639994</v>
      </c>
      <c r="O641" s="56">
        <f>'[1]КС 2023'!$GA$2067</f>
        <v>0</v>
      </c>
      <c r="P641" s="4">
        <f t="shared" si="191"/>
        <v>0</v>
      </c>
      <c r="Q641" s="24">
        <f t="shared" si="192"/>
        <v>0</v>
      </c>
      <c r="R641" s="25">
        <f t="shared" si="181"/>
        <v>0</v>
      </c>
      <c r="S641" s="26">
        <f t="shared" si="182"/>
        <v>0</v>
      </c>
      <c r="T641" s="25"/>
    </row>
    <row r="642" spans="1:20" ht="20.45" customHeight="1" x14ac:dyDescent="0.25">
      <c r="A642" s="88"/>
      <c r="B642" s="37" t="s">
        <v>25</v>
      </c>
      <c r="C642" s="68" t="s">
        <v>18</v>
      </c>
      <c r="D642" s="57">
        <f>'[1]КС 2023'!$AA$2069</f>
        <v>14</v>
      </c>
      <c r="E642" s="56">
        <f>'[1]КС 2023'!$GG$2069</f>
        <v>378.15096797542401</v>
      </c>
      <c r="F642" s="57">
        <f t="shared" si="197"/>
        <v>14</v>
      </c>
      <c r="G642" s="57">
        <f>'[1]КС 2023'!$J$2069</f>
        <v>2</v>
      </c>
      <c r="H642" s="57">
        <f>'[1]КС 2023'!$N$2069</f>
        <v>7</v>
      </c>
      <c r="I642" s="57">
        <f>'[1]КС 2023'!$S$2069</f>
        <v>3</v>
      </c>
      <c r="J642" s="57">
        <f>'[1]КС 2023'!$Z$2069</f>
        <v>2</v>
      </c>
      <c r="K642" s="56">
        <f t="shared" si="198"/>
        <v>378.15096797542395</v>
      </c>
      <c r="L642" s="56">
        <f>'[1]КС 2023'!$CO$2069</f>
        <v>41.174974735999996</v>
      </c>
      <c r="M642" s="56">
        <f>'[1]КС 2023'!$DM$2069</f>
        <v>186.44028560460799</v>
      </c>
      <c r="N642" s="56">
        <f>'[1]КС 2023'!$EK$2069</f>
        <v>112.654730877696</v>
      </c>
      <c r="O642" s="56">
        <f>'[1]КС 2023'!$GA$2069</f>
        <v>37.880976757119996</v>
      </c>
      <c r="P642" s="4">
        <f t="shared" si="191"/>
        <v>0</v>
      </c>
      <c r="Q642" s="24">
        <f t="shared" si="192"/>
        <v>0</v>
      </c>
      <c r="R642" s="25">
        <f t="shared" si="181"/>
        <v>0</v>
      </c>
      <c r="S642" s="26">
        <f t="shared" si="182"/>
        <v>0</v>
      </c>
      <c r="T642" s="25"/>
    </row>
    <row r="643" spans="1:20" ht="20.45" customHeight="1" x14ac:dyDescent="0.25">
      <c r="A643" s="88"/>
      <c r="B643" s="58" t="s">
        <v>47</v>
      </c>
      <c r="C643" s="68" t="s">
        <v>18</v>
      </c>
      <c r="D643" s="57">
        <f>'[1]КС 2023'!$AA$2073</f>
        <v>1</v>
      </c>
      <c r="E643" s="56">
        <f>'[1]КС 2023'!$GG$2073</f>
        <v>70.409206798559993</v>
      </c>
      <c r="F643" s="57">
        <f t="shared" si="197"/>
        <v>1</v>
      </c>
      <c r="G643" s="57">
        <f>'[1]КС 2023'!$J$2073</f>
        <v>0</v>
      </c>
      <c r="H643" s="57">
        <f>'[1]КС 2023'!$N$2073</f>
        <v>1</v>
      </c>
      <c r="I643" s="57">
        <f>'[1]КС 2023'!$S$2073</f>
        <v>0</v>
      </c>
      <c r="J643" s="57">
        <f>'[1]КС 2023'!$Z$2073</f>
        <v>0</v>
      </c>
      <c r="K643" s="56">
        <f t="shared" si="198"/>
        <v>70.409206798559993</v>
      </c>
      <c r="L643" s="56">
        <f>'[1]КС 2023'!$CO$2073</f>
        <v>0</v>
      </c>
      <c r="M643" s="56">
        <f>'[1]КС 2023'!$DM$2073</f>
        <v>70.409206798559993</v>
      </c>
      <c r="N643" s="56">
        <f>'[1]КС 2023'!$EK$2073</f>
        <v>0</v>
      </c>
      <c r="O643" s="56">
        <f>'[1]КС 2023'!$GA$2073</f>
        <v>0</v>
      </c>
      <c r="P643" s="4">
        <f t="shared" si="191"/>
        <v>0</v>
      </c>
      <c r="Q643" s="24">
        <f t="shared" si="192"/>
        <v>0</v>
      </c>
      <c r="R643" s="25">
        <f t="shared" si="181"/>
        <v>0</v>
      </c>
      <c r="S643" s="26">
        <f t="shared" si="182"/>
        <v>0</v>
      </c>
      <c r="T643" s="25"/>
    </row>
    <row r="644" spans="1:20" ht="20.45" customHeight="1" x14ac:dyDescent="0.25">
      <c r="A644" s="88"/>
      <c r="B644" s="38" t="s">
        <v>40</v>
      </c>
      <c r="C644" s="68" t="s">
        <v>18</v>
      </c>
      <c r="D644" s="57">
        <f>'[1]КС 2023'!$AA$2075</f>
        <v>1</v>
      </c>
      <c r="E644" s="56">
        <f>'[1]КС 2023'!$GG$2075</f>
        <v>19.352238125919996</v>
      </c>
      <c r="F644" s="57">
        <f t="shared" si="197"/>
        <v>1</v>
      </c>
      <c r="G644" s="57">
        <f>'[1]КС 2023'!$J$2075</f>
        <v>1</v>
      </c>
      <c r="H644" s="57">
        <f>'[1]КС 2023'!$N$2075</f>
        <v>0</v>
      </c>
      <c r="I644" s="57">
        <f>'[1]КС 2023'!$S$2075</f>
        <v>0</v>
      </c>
      <c r="J644" s="57">
        <f>'[1]КС 2023'!$Z$2075</f>
        <v>0</v>
      </c>
      <c r="K644" s="56">
        <f t="shared" si="198"/>
        <v>19.352238125919996</v>
      </c>
      <c r="L644" s="56">
        <f>'[1]КС 2023'!$CO$2075</f>
        <v>19.352238125919996</v>
      </c>
      <c r="M644" s="56">
        <f>'[1]КС 2023'!$DM$2075</f>
        <v>0</v>
      </c>
      <c r="N644" s="56">
        <f>'[1]КС 2023'!$EK$2075</f>
        <v>0</v>
      </c>
      <c r="O644" s="56">
        <f>'[1]КС 2023'!$GA$2075</f>
        <v>0</v>
      </c>
      <c r="P644" s="4">
        <f t="shared" si="191"/>
        <v>0</v>
      </c>
      <c r="Q644" s="24">
        <f t="shared" si="192"/>
        <v>0</v>
      </c>
      <c r="R644" s="25">
        <f t="shared" si="181"/>
        <v>0</v>
      </c>
      <c r="S644" s="26">
        <f t="shared" si="182"/>
        <v>0</v>
      </c>
      <c r="T644" s="25"/>
    </row>
    <row r="645" spans="1:20" ht="20.45" customHeight="1" x14ac:dyDescent="0.25">
      <c r="A645" s="88"/>
      <c r="B645" s="69" t="s">
        <v>41</v>
      </c>
      <c r="C645" s="68" t="s">
        <v>18</v>
      </c>
      <c r="D645" s="57">
        <f>'[1]КС 2023'!$AA$2077</f>
        <v>6</v>
      </c>
      <c r="E645" s="56">
        <f>'[1]КС 2023'!$GG$2077</f>
        <v>101.16691292635201</v>
      </c>
      <c r="F645" s="57">
        <f t="shared" si="197"/>
        <v>6</v>
      </c>
      <c r="G645" s="57">
        <f>'[1]КС 2023'!$J$2077</f>
        <v>2</v>
      </c>
      <c r="H645" s="57">
        <f>'[1]КС 2023'!$N$2077</f>
        <v>1</v>
      </c>
      <c r="I645" s="57">
        <f>'[1]КС 2023'!$S$2077</f>
        <v>2</v>
      </c>
      <c r="J645" s="57">
        <f>'[1]КС 2023'!$Z$2077</f>
        <v>1</v>
      </c>
      <c r="K645" s="56">
        <f t="shared" si="198"/>
        <v>101.166912926352</v>
      </c>
      <c r="L645" s="56">
        <f>'[1]КС 2023'!$CO$2077</f>
        <v>32.116480294079999</v>
      </c>
      <c r="M645" s="56">
        <f>'[1]КС 2023'!$DM$2077</f>
        <v>16.058240147039999</v>
      </c>
      <c r="N645" s="56">
        <f>'[1]КС 2023'!$EK$2077</f>
        <v>32.116480294079999</v>
      </c>
      <c r="O645" s="56">
        <f>'[1]КС 2023'!$GA$2077</f>
        <v>20.875712191152001</v>
      </c>
      <c r="P645" s="4">
        <f t="shared" si="191"/>
        <v>0</v>
      </c>
      <c r="Q645" s="24">
        <f t="shared" si="192"/>
        <v>0</v>
      </c>
      <c r="R645" s="25">
        <f t="shared" si="181"/>
        <v>0</v>
      </c>
      <c r="S645" s="26">
        <f t="shared" si="182"/>
        <v>0</v>
      </c>
      <c r="T645" s="25"/>
    </row>
    <row r="646" spans="1:20" ht="20.45" customHeight="1" x14ac:dyDescent="0.25">
      <c r="A646" s="88"/>
      <c r="B646" s="37" t="s">
        <v>27</v>
      </c>
      <c r="C646" s="68" t="s">
        <v>18</v>
      </c>
      <c r="D646" s="57">
        <f>'[1]КС 2023'!$AA$2079</f>
        <v>8</v>
      </c>
      <c r="E646" s="56">
        <f>'[1]КС 2023'!$GG$2079</f>
        <v>350.81078475072002</v>
      </c>
      <c r="F646" s="57">
        <f t="shared" si="197"/>
        <v>8</v>
      </c>
      <c r="G646" s="57">
        <f>'[1]КС 2023'!$J$2079</f>
        <v>3</v>
      </c>
      <c r="H646" s="57">
        <f>'[1]КС 2023'!$N$2079</f>
        <v>1</v>
      </c>
      <c r="I646" s="57">
        <f>'[1]КС 2023'!$S$2079</f>
        <v>3</v>
      </c>
      <c r="J646" s="57">
        <f>'[1]КС 2023'!$Z$2079</f>
        <v>1</v>
      </c>
      <c r="K646" s="56">
        <f t="shared" si="198"/>
        <v>350.81078475072002</v>
      </c>
      <c r="L646" s="56">
        <f>'[1]КС 2023'!$CO$2079</f>
        <v>140.40666384976001</v>
      </c>
      <c r="M646" s="56">
        <f>'[1]КС 2023'!$DM$2079</f>
        <v>34.998728525599994</v>
      </c>
      <c r="N646" s="56">
        <f>'[1]КС 2023'!$EK$2079</f>
        <v>122.70142471327999</v>
      </c>
      <c r="O646" s="56">
        <f>'[1]КС 2023'!$GA$2079</f>
        <v>52.703967662080004</v>
      </c>
      <c r="P646" s="4">
        <f t="shared" si="191"/>
        <v>0</v>
      </c>
      <c r="Q646" s="24">
        <f t="shared" si="192"/>
        <v>0</v>
      </c>
      <c r="R646" s="25">
        <f t="shared" si="181"/>
        <v>0</v>
      </c>
      <c r="S646" s="26">
        <f t="shared" si="182"/>
        <v>0</v>
      </c>
      <c r="T646" s="25"/>
    </row>
    <row r="647" spans="1:20" ht="20.45" customHeight="1" x14ac:dyDescent="0.25">
      <c r="A647" s="88"/>
      <c r="B647" s="37" t="s">
        <v>60</v>
      </c>
      <c r="C647" s="68" t="s">
        <v>18</v>
      </c>
      <c r="D647" s="57">
        <f>'[1]КС 2023'!$AA$2082</f>
        <v>5</v>
      </c>
      <c r="E647" s="56">
        <f>'[1]КС 2023'!$GG$2082</f>
        <v>162.64115020719998</v>
      </c>
      <c r="F647" s="57">
        <f t="shared" si="197"/>
        <v>5</v>
      </c>
      <c r="G647" s="57">
        <f>'[1]КС 2023'!$J$2082</f>
        <v>2</v>
      </c>
      <c r="H647" s="57">
        <f>'[1]КС 2023'!$N$2082</f>
        <v>1</v>
      </c>
      <c r="I647" s="57">
        <f>'[1]КС 2023'!$S$2082</f>
        <v>1</v>
      </c>
      <c r="J647" s="57">
        <f>'[1]КС 2023'!$Z$2082</f>
        <v>1</v>
      </c>
      <c r="K647" s="56">
        <f t="shared" si="198"/>
        <v>162.64115020720001</v>
      </c>
      <c r="L647" s="56">
        <f>'[1]КС 2023'!$CO$2082</f>
        <v>65.056460082880008</v>
      </c>
      <c r="M647" s="56">
        <f>'[1]КС 2023'!$DM$2082</f>
        <v>32.528230041440004</v>
      </c>
      <c r="N647" s="56">
        <f>'[1]КС 2023'!$EK$2082</f>
        <v>32.528230041440004</v>
      </c>
      <c r="O647" s="56">
        <f>'[1]КС 2023'!$GA$2082</f>
        <v>32.528230041440004</v>
      </c>
      <c r="P647" s="4">
        <f t="shared" si="191"/>
        <v>0</v>
      </c>
      <c r="Q647" s="24">
        <f t="shared" si="192"/>
        <v>0</v>
      </c>
      <c r="R647" s="25">
        <f t="shared" si="181"/>
        <v>0</v>
      </c>
      <c r="S647" s="26">
        <f t="shared" si="182"/>
        <v>0</v>
      </c>
      <c r="T647" s="25"/>
    </row>
    <row r="648" spans="1:20" ht="20.45" customHeight="1" x14ac:dyDescent="0.25">
      <c r="A648" s="88"/>
      <c r="B648" s="37" t="s">
        <v>28</v>
      </c>
      <c r="C648" s="68" t="s">
        <v>18</v>
      </c>
      <c r="D648" s="57">
        <f>'[1]КС 2023'!$AA$2084</f>
        <v>21</v>
      </c>
      <c r="E648" s="56">
        <f>'[1]КС 2023'!$GG$2084</f>
        <v>640.57488166756002</v>
      </c>
      <c r="F648" s="57">
        <f t="shared" si="197"/>
        <v>21</v>
      </c>
      <c r="G648" s="57">
        <f>'[1]КС 2023'!$J$2084</f>
        <v>6</v>
      </c>
      <c r="H648" s="57">
        <f>'[1]КС 2023'!$N$2084</f>
        <v>6</v>
      </c>
      <c r="I648" s="57">
        <f>'[1]КС 2023'!$S$2084</f>
        <v>5</v>
      </c>
      <c r="J648" s="57">
        <f>'[1]КС 2023'!$Z$2084</f>
        <v>4</v>
      </c>
      <c r="K648" s="56">
        <f t="shared" si="198"/>
        <v>640.57488166755991</v>
      </c>
      <c r="L648" s="56">
        <f>'[1]КС 2023'!$CO$2084</f>
        <v>182.31895790079997</v>
      </c>
      <c r="M648" s="56">
        <f>'[1]КС 2023'!$DM$2084</f>
        <v>184.32025318447998</v>
      </c>
      <c r="N648" s="56">
        <f>'[1]КС 2023'!$EK$2084</f>
        <v>143.09740057087998</v>
      </c>
      <c r="O648" s="56">
        <f>'[1]КС 2023'!$GA$2084</f>
        <v>130.83827001139997</v>
      </c>
      <c r="P648" s="4">
        <f t="shared" si="191"/>
        <v>0</v>
      </c>
      <c r="Q648" s="24">
        <f t="shared" si="192"/>
        <v>0</v>
      </c>
      <c r="R648" s="25">
        <f t="shared" si="181"/>
        <v>0</v>
      </c>
      <c r="S648" s="26">
        <f t="shared" si="182"/>
        <v>0</v>
      </c>
      <c r="T648" s="25"/>
    </row>
    <row r="649" spans="1:20" ht="20.45" customHeight="1" x14ac:dyDescent="0.25">
      <c r="A649" s="88"/>
      <c r="B649" s="38" t="s">
        <v>29</v>
      </c>
      <c r="C649" s="68" t="s">
        <v>18</v>
      </c>
      <c r="D649" s="57">
        <f>'[1]КС 2023'!$AA$2089</f>
        <v>3</v>
      </c>
      <c r="E649" s="56">
        <f>'[1]КС 2023'!$GG$2089</f>
        <v>106.23143481887998</v>
      </c>
      <c r="F649" s="57">
        <f t="shared" si="197"/>
        <v>3</v>
      </c>
      <c r="G649" s="57">
        <f>'[1]КС 2023'!$J$2089</f>
        <v>0</v>
      </c>
      <c r="H649" s="57">
        <f>'[1]КС 2023'!$N$2089</f>
        <v>0</v>
      </c>
      <c r="I649" s="57">
        <f>'[1]КС 2023'!$S$2089</f>
        <v>3</v>
      </c>
      <c r="J649" s="57">
        <f>'[1]КС 2023'!$Z$2089</f>
        <v>0</v>
      </c>
      <c r="K649" s="56">
        <f t="shared" si="198"/>
        <v>106.23143481887998</v>
      </c>
      <c r="L649" s="56">
        <f>'[1]КС 2023'!$CO$2089</f>
        <v>0</v>
      </c>
      <c r="M649" s="56">
        <f>'[1]КС 2023'!$DM$2089</f>
        <v>0</v>
      </c>
      <c r="N649" s="56">
        <f>'[1]КС 2023'!$EK$2089</f>
        <v>106.23143481887998</v>
      </c>
      <c r="O649" s="56">
        <f>'[1]КС 2023'!$GA$2089</f>
        <v>0</v>
      </c>
      <c r="P649" s="4">
        <f t="shared" si="191"/>
        <v>0</v>
      </c>
      <c r="Q649" s="24">
        <f t="shared" si="192"/>
        <v>0</v>
      </c>
      <c r="R649" s="25">
        <f t="shared" si="181"/>
        <v>0</v>
      </c>
      <c r="S649" s="26">
        <f t="shared" si="182"/>
        <v>0</v>
      </c>
      <c r="T649" s="25"/>
    </row>
    <row r="650" spans="1:20" ht="20.45" customHeight="1" x14ac:dyDescent="0.25">
      <c r="A650" s="88"/>
      <c r="B650" s="37" t="s">
        <v>56</v>
      </c>
      <c r="C650" s="68" t="s">
        <v>18</v>
      </c>
      <c r="D650" s="57">
        <f>'[1]КС 2023'!$AA$2091</f>
        <v>3</v>
      </c>
      <c r="E650" s="56">
        <f>'[1]КС 2023'!$GG$2091</f>
        <v>508.92268773695997</v>
      </c>
      <c r="F650" s="57">
        <f t="shared" si="197"/>
        <v>3</v>
      </c>
      <c r="G650" s="57">
        <f>'[1]КС 2023'!$J$2091</f>
        <v>0</v>
      </c>
      <c r="H650" s="57">
        <f>'[1]КС 2023'!$N$2091</f>
        <v>0</v>
      </c>
      <c r="I650" s="57">
        <f>'[1]КС 2023'!$S$2091</f>
        <v>3</v>
      </c>
      <c r="J650" s="57">
        <f>'[1]КС 2023'!$Z$2091</f>
        <v>0</v>
      </c>
      <c r="K650" s="56">
        <f t="shared" si="198"/>
        <v>508.92268773695997</v>
      </c>
      <c r="L650" s="56">
        <f>'[1]КС 2023'!$CO$2091</f>
        <v>0</v>
      </c>
      <c r="M650" s="56">
        <f>'[1]КС 2023'!$DM$2091</f>
        <v>0</v>
      </c>
      <c r="N650" s="56">
        <f>'[1]КС 2023'!$EK$2091</f>
        <v>508.92268773695997</v>
      </c>
      <c r="O650" s="56">
        <f>'[1]КС 2023'!$GA$2091</f>
        <v>0</v>
      </c>
      <c r="P650" s="4">
        <f t="shared" si="191"/>
        <v>0</v>
      </c>
      <c r="Q650" s="24">
        <f t="shared" si="192"/>
        <v>0</v>
      </c>
      <c r="R650" s="25">
        <f t="shared" si="181"/>
        <v>0</v>
      </c>
      <c r="S650" s="26">
        <f t="shared" si="182"/>
        <v>0</v>
      </c>
      <c r="T650" s="25"/>
    </row>
    <row r="651" spans="1:20" ht="20.45" customHeight="1" x14ac:dyDescent="0.25">
      <c r="A651" s="88"/>
      <c r="B651" s="111" t="s">
        <v>108</v>
      </c>
      <c r="C651" s="112"/>
      <c r="D651" s="85">
        <f t="shared" ref="D651:O651" si="199">D614</f>
        <v>398</v>
      </c>
      <c r="E651" s="95">
        <f t="shared" si="199"/>
        <v>17567.949543257942</v>
      </c>
      <c r="F651" s="113">
        <f t="shared" si="199"/>
        <v>398</v>
      </c>
      <c r="G651" s="113">
        <f t="shared" si="199"/>
        <v>101</v>
      </c>
      <c r="H651" s="113">
        <f t="shared" si="199"/>
        <v>101</v>
      </c>
      <c r="I651" s="113">
        <f t="shared" si="199"/>
        <v>96</v>
      </c>
      <c r="J651" s="113">
        <f t="shared" si="199"/>
        <v>100</v>
      </c>
      <c r="K651" s="115">
        <f t="shared" si="199"/>
        <v>17567.949543257942</v>
      </c>
      <c r="L651" s="95">
        <f t="shared" si="199"/>
        <v>4339.2303944528776</v>
      </c>
      <c r="M651" s="95">
        <f t="shared" si="199"/>
        <v>3948.7994311219377</v>
      </c>
      <c r="N651" s="95">
        <f t="shared" si="199"/>
        <v>4287.6943696955686</v>
      </c>
      <c r="O651" s="95">
        <f t="shared" si="199"/>
        <v>4992.2253479875599</v>
      </c>
      <c r="P651" s="4">
        <f t="shared" si="191"/>
        <v>0</v>
      </c>
      <c r="Q651" s="24">
        <f t="shared" si="192"/>
        <v>0</v>
      </c>
      <c r="R651" s="25">
        <f t="shared" si="181"/>
        <v>0</v>
      </c>
      <c r="S651" s="26">
        <f t="shared" si="182"/>
        <v>0</v>
      </c>
      <c r="T651" s="25"/>
    </row>
    <row r="652" spans="1:20" ht="20.45" customHeight="1" x14ac:dyDescent="0.25">
      <c r="A652" s="87" t="s">
        <v>109</v>
      </c>
      <c r="B652" s="20" t="s">
        <v>17</v>
      </c>
      <c r="C652" s="20" t="s">
        <v>18</v>
      </c>
      <c r="D652" s="22">
        <f t="shared" ref="D652:O652" si="200">SUBTOTAL(9,D653:D688)</f>
        <v>591</v>
      </c>
      <c r="E652" s="23">
        <f t="shared" si="200"/>
        <v>21920.998322678024</v>
      </c>
      <c r="F652" s="22">
        <f t="shared" si="200"/>
        <v>591</v>
      </c>
      <c r="G652" s="22">
        <f t="shared" si="200"/>
        <v>153</v>
      </c>
      <c r="H652" s="22">
        <f t="shared" si="200"/>
        <v>142</v>
      </c>
      <c r="I652" s="22">
        <f t="shared" si="200"/>
        <v>147</v>
      </c>
      <c r="J652" s="22">
        <f t="shared" si="200"/>
        <v>149</v>
      </c>
      <c r="K652" s="23">
        <f t="shared" si="200"/>
        <v>21920.998322678024</v>
      </c>
      <c r="L652" s="23">
        <f t="shared" si="200"/>
        <v>5674.1067969156147</v>
      </c>
      <c r="M652" s="23">
        <f t="shared" si="200"/>
        <v>5208.6282180042272</v>
      </c>
      <c r="N652" s="23">
        <f t="shared" si="200"/>
        <v>5424.140908445107</v>
      </c>
      <c r="O652" s="23">
        <f t="shared" si="200"/>
        <v>5614.1223993130743</v>
      </c>
      <c r="P652" s="4">
        <f t="shared" si="191"/>
        <v>0</v>
      </c>
      <c r="Q652" s="24">
        <f t="shared" si="192"/>
        <v>0</v>
      </c>
      <c r="R652" s="25">
        <f t="shared" si="181"/>
        <v>0</v>
      </c>
      <c r="S652" s="26">
        <f t="shared" si="182"/>
        <v>0</v>
      </c>
      <c r="T652" s="25"/>
    </row>
    <row r="653" spans="1:20" ht="20.45" customHeight="1" x14ac:dyDescent="0.25">
      <c r="A653" s="88"/>
      <c r="B653" s="52" t="s">
        <v>19</v>
      </c>
      <c r="C653" s="101" t="s">
        <v>18</v>
      </c>
      <c r="D653" s="31">
        <f t="shared" ref="D653:O653" si="201">SUBTOTAL(9,D654:D655)</f>
        <v>66</v>
      </c>
      <c r="E653" s="32">
        <f t="shared" si="201"/>
        <v>2579.4966857696295</v>
      </c>
      <c r="F653" s="31">
        <f t="shared" si="201"/>
        <v>66</v>
      </c>
      <c r="G653" s="31">
        <f t="shared" si="201"/>
        <v>20</v>
      </c>
      <c r="H653" s="31">
        <f t="shared" si="201"/>
        <v>15</v>
      </c>
      <c r="I653" s="31">
        <f t="shared" si="201"/>
        <v>16</v>
      </c>
      <c r="J653" s="31">
        <f t="shared" si="201"/>
        <v>15</v>
      </c>
      <c r="K653" s="32">
        <f t="shared" si="201"/>
        <v>2579.4966857696295</v>
      </c>
      <c r="L653" s="32">
        <f t="shared" si="201"/>
        <v>704.02599651451214</v>
      </c>
      <c r="M653" s="32">
        <f t="shared" si="201"/>
        <v>591.06676233528015</v>
      </c>
      <c r="N653" s="32">
        <f t="shared" si="201"/>
        <v>635.45338510068814</v>
      </c>
      <c r="O653" s="32">
        <f t="shared" si="201"/>
        <v>648.95054181914884</v>
      </c>
      <c r="P653" s="4">
        <f t="shared" si="191"/>
        <v>0</v>
      </c>
      <c r="Q653" s="24">
        <f t="shared" si="192"/>
        <v>0</v>
      </c>
      <c r="R653" s="25">
        <f t="shared" si="181"/>
        <v>0</v>
      </c>
      <c r="S653" s="26">
        <f t="shared" si="182"/>
        <v>0</v>
      </c>
      <c r="T653" s="25"/>
    </row>
    <row r="654" spans="1:20" ht="20.45" customHeight="1" x14ac:dyDescent="0.25">
      <c r="A654" s="88"/>
      <c r="B654" s="37" t="s">
        <v>20</v>
      </c>
      <c r="C654" s="68" t="s">
        <v>18</v>
      </c>
      <c r="D654" s="57">
        <f>'[1]КС 2023'!$AA$2095</f>
        <v>1</v>
      </c>
      <c r="E654" s="56">
        <f>'[1]КС 2023'!$GG$2095</f>
        <v>19.151151040000002</v>
      </c>
      <c r="F654" s="57">
        <f>G654+H654+I654+J654</f>
        <v>1</v>
      </c>
      <c r="G654" s="57">
        <f>'[1]КС 2023'!$J$2095</f>
        <v>1</v>
      </c>
      <c r="H654" s="57">
        <f>'[1]КС 2023'!$N$2095</f>
        <v>0</v>
      </c>
      <c r="I654" s="57">
        <f>'[1]КС 2023'!$S$2095</f>
        <v>0</v>
      </c>
      <c r="J654" s="57">
        <f>'[1]КС 2023'!$Z$2095</f>
        <v>0</v>
      </c>
      <c r="K654" s="56">
        <f>L654+M654+N654+O654</f>
        <v>19.151151040000002</v>
      </c>
      <c r="L654" s="56">
        <f>'[1]КС 2023'!$CO$2095</f>
        <v>19.151151040000002</v>
      </c>
      <c r="M654" s="56">
        <f>'[1]КС 2023'!$DM$2095</f>
        <v>0</v>
      </c>
      <c r="N654" s="56">
        <f>'[1]КС 2023'!$EK$2095</f>
        <v>0</v>
      </c>
      <c r="O654" s="56">
        <f>'[1]КС 2023'!$GA$2095</f>
        <v>0</v>
      </c>
      <c r="P654" s="4">
        <f t="shared" si="191"/>
        <v>0</v>
      </c>
      <c r="Q654" s="24">
        <f t="shared" si="192"/>
        <v>0</v>
      </c>
      <c r="R654" s="25">
        <f t="shared" si="181"/>
        <v>0</v>
      </c>
      <c r="S654" s="26">
        <f t="shared" si="182"/>
        <v>0</v>
      </c>
      <c r="T654" s="25"/>
    </row>
    <row r="655" spans="1:20" ht="20.45" customHeight="1" x14ac:dyDescent="0.25">
      <c r="A655" s="88"/>
      <c r="B655" s="37" t="s">
        <v>19</v>
      </c>
      <c r="C655" s="68" t="s">
        <v>18</v>
      </c>
      <c r="D655" s="57">
        <f>'[1]КС 2023'!$AA$2097</f>
        <v>65</v>
      </c>
      <c r="E655" s="56">
        <f>'[1]КС 2023'!$GG$2097</f>
        <v>2560.3455347296294</v>
      </c>
      <c r="F655" s="57">
        <f>G655+H655+I655+J655</f>
        <v>65</v>
      </c>
      <c r="G655" s="57">
        <f>'[1]КС 2023'!$J$2097</f>
        <v>19</v>
      </c>
      <c r="H655" s="57">
        <f>'[1]КС 2023'!$N$2097</f>
        <v>15</v>
      </c>
      <c r="I655" s="57">
        <f>'[1]КС 2023'!$S$2097</f>
        <v>16</v>
      </c>
      <c r="J655" s="57">
        <f>'[1]КС 2023'!$Z$2097</f>
        <v>15</v>
      </c>
      <c r="K655" s="56">
        <f>L655+M655+N655+O655</f>
        <v>2560.3455347296294</v>
      </c>
      <c r="L655" s="56">
        <f>'[1]КС 2023'!$CO$2097</f>
        <v>684.87484547451209</v>
      </c>
      <c r="M655" s="56">
        <f>'[1]КС 2023'!$DM$2097</f>
        <v>591.06676233528015</v>
      </c>
      <c r="N655" s="56">
        <f>'[1]КС 2023'!$EK$2097</f>
        <v>635.45338510068814</v>
      </c>
      <c r="O655" s="56">
        <f>'[1]КС 2023'!$GA$2097</f>
        <v>648.95054181914884</v>
      </c>
      <c r="P655" s="4">
        <f t="shared" si="191"/>
        <v>0</v>
      </c>
      <c r="Q655" s="24">
        <f t="shared" si="192"/>
        <v>0</v>
      </c>
      <c r="R655" s="25">
        <f t="shared" si="181"/>
        <v>0</v>
      </c>
      <c r="S655" s="26">
        <f t="shared" si="182"/>
        <v>0</v>
      </c>
      <c r="T655" s="25"/>
    </row>
    <row r="656" spans="1:20" ht="20.45" customHeight="1" x14ac:dyDescent="0.25">
      <c r="A656" s="88"/>
      <c r="B656" s="52" t="s">
        <v>21</v>
      </c>
      <c r="C656" s="101" t="s">
        <v>18</v>
      </c>
      <c r="D656" s="31">
        <f t="shared" ref="D656:O656" si="202">SUBTOTAL(9,D657:D665)</f>
        <v>174</v>
      </c>
      <c r="E656" s="32">
        <f t="shared" si="202"/>
        <v>7544.7501189738714</v>
      </c>
      <c r="F656" s="31">
        <f t="shared" si="202"/>
        <v>174</v>
      </c>
      <c r="G656" s="31">
        <f t="shared" si="202"/>
        <v>56</v>
      </c>
      <c r="H656" s="31">
        <f t="shared" si="202"/>
        <v>39</v>
      </c>
      <c r="I656" s="31">
        <f t="shared" si="202"/>
        <v>42</v>
      </c>
      <c r="J656" s="31">
        <f t="shared" si="202"/>
        <v>37</v>
      </c>
      <c r="K656" s="32">
        <f t="shared" si="202"/>
        <v>7544.7501189738714</v>
      </c>
      <c r="L656" s="32">
        <f t="shared" si="202"/>
        <v>2405.1786957503205</v>
      </c>
      <c r="M656" s="32">
        <f t="shared" si="202"/>
        <v>1693.35435053232</v>
      </c>
      <c r="N656" s="32">
        <f t="shared" si="202"/>
        <v>1670.51181512936</v>
      </c>
      <c r="O656" s="32">
        <f t="shared" si="202"/>
        <v>1775.705257561872</v>
      </c>
      <c r="P656" s="4">
        <f t="shared" si="191"/>
        <v>0</v>
      </c>
      <c r="Q656" s="24">
        <f t="shared" si="192"/>
        <v>0</v>
      </c>
      <c r="R656" s="25">
        <f t="shared" si="181"/>
        <v>0</v>
      </c>
      <c r="S656" s="26">
        <f t="shared" si="182"/>
        <v>0</v>
      </c>
      <c r="T656" s="25"/>
    </row>
    <row r="657" spans="1:20" ht="20.45" customHeight="1" x14ac:dyDescent="0.25">
      <c r="A657" s="88"/>
      <c r="B657" s="37" t="s">
        <v>23</v>
      </c>
      <c r="C657" s="68" t="s">
        <v>18</v>
      </c>
      <c r="D657" s="57">
        <f>'[1]КС 2023'!$AA$2103</f>
        <v>9</v>
      </c>
      <c r="E657" s="56">
        <f>'[1]КС 2023'!$GG$2103</f>
        <v>323.98959771920005</v>
      </c>
      <c r="F657" s="57">
        <f t="shared" ref="F657:F665" si="203">G657+H657+I657+J657</f>
        <v>9</v>
      </c>
      <c r="G657" s="57">
        <f>'[1]КС 2023'!$J$2103</f>
        <v>4</v>
      </c>
      <c r="H657" s="57">
        <f>'[1]КС 2023'!$N$2103</f>
        <v>2</v>
      </c>
      <c r="I657" s="57">
        <f>'[1]КС 2023'!$S$2103</f>
        <v>3</v>
      </c>
      <c r="J657" s="57">
        <f>'[1]КС 2023'!$Z$2103</f>
        <v>0</v>
      </c>
      <c r="K657" s="56">
        <f t="shared" ref="K657:K665" si="204">L657+M657+N657+O657</f>
        <v>323.98959771920005</v>
      </c>
      <c r="L657" s="56">
        <f>'[1]КС 2023'!$CO$2103</f>
        <v>143.68629846536001</v>
      </c>
      <c r="M657" s="56">
        <f>'[1]КС 2023'!$DM$2103</f>
        <v>72.43922880880001</v>
      </c>
      <c r="N657" s="56">
        <f>'[1]КС 2023'!$EK$2103</f>
        <v>107.86407044504001</v>
      </c>
      <c r="O657" s="56">
        <f>'[1]КС 2023'!$GA$2103</f>
        <v>0</v>
      </c>
      <c r="P657" s="4">
        <f t="shared" si="191"/>
        <v>0</v>
      </c>
      <c r="Q657" s="24">
        <f t="shared" si="192"/>
        <v>0</v>
      </c>
      <c r="R657" s="25">
        <f t="shared" si="181"/>
        <v>0</v>
      </c>
      <c r="S657" s="26">
        <f t="shared" si="182"/>
        <v>0</v>
      </c>
      <c r="T657" s="25"/>
    </row>
    <row r="658" spans="1:20" ht="20.45" customHeight="1" x14ac:dyDescent="0.25">
      <c r="A658" s="88"/>
      <c r="B658" s="37" t="s">
        <v>24</v>
      </c>
      <c r="C658" s="68" t="s">
        <v>18</v>
      </c>
      <c r="D658" s="57">
        <f>'[1]КС 2023'!$AA$2106</f>
        <v>4</v>
      </c>
      <c r="E658" s="56">
        <f>'[1]КС 2023'!$GG$2106</f>
        <v>154.81790500736</v>
      </c>
      <c r="F658" s="57">
        <f t="shared" si="203"/>
        <v>4</v>
      </c>
      <c r="G658" s="57">
        <f>'[1]КС 2023'!$J$2106</f>
        <v>1</v>
      </c>
      <c r="H658" s="57">
        <f>'[1]КС 2023'!$N$2106</f>
        <v>1</v>
      </c>
      <c r="I658" s="57">
        <f>'[1]КС 2023'!$S$2106</f>
        <v>2</v>
      </c>
      <c r="J658" s="57">
        <f>'[1]КС 2023'!$Z$2106</f>
        <v>0</v>
      </c>
      <c r="K658" s="56">
        <f t="shared" si="204"/>
        <v>154.81790500736</v>
      </c>
      <c r="L658" s="56">
        <f>'[1]КС 2023'!$CO$2106</f>
        <v>38.704476251839999</v>
      </c>
      <c r="M658" s="56">
        <f>'[1]КС 2023'!$DM$2106</f>
        <v>38.704476251839999</v>
      </c>
      <c r="N658" s="56">
        <f>'[1]КС 2023'!$EK$2106</f>
        <v>77.408952503679998</v>
      </c>
      <c r="O658" s="56">
        <f>'[1]КС 2023'!$GA$2106</f>
        <v>0</v>
      </c>
      <c r="P658" s="4">
        <f t="shared" si="191"/>
        <v>0</v>
      </c>
      <c r="Q658" s="24">
        <f t="shared" si="192"/>
        <v>0</v>
      </c>
      <c r="R658" s="25">
        <f t="shared" si="181"/>
        <v>0</v>
      </c>
      <c r="S658" s="26">
        <f t="shared" si="182"/>
        <v>0</v>
      </c>
      <c r="T658" s="25"/>
    </row>
    <row r="659" spans="1:20" ht="20.45" customHeight="1" x14ac:dyDescent="0.25">
      <c r="A659" s="88"/>
      <c r="B659" s="37" t="s">
        <v>46</v>
      </c>
      <c r="C659" s="68" t="s">
        <v>18</v>
      </c>
      <c r="D659" s="57">
        <f>'[1]КС 2023'!$AA$2108</f>
        <v>7</v>
      </c>
      <c r="E659" s="56">
        <f>'[1]КС 2023'!$GG$2108</f>
        <v>396.92675645504005</v>
      </c>
      <c r="F659" s="57">
        <f t="shared" si="203"/>
        <v>7</v>
      </c>
      <c r="G659" s="57">
        <f>'[1]КС 2023'!$J$2108</f>
        <v>3</v>
      </c>
      <c r="H659" s="57">
        <f>'[1]КС 2023'!$N$2108</f>
        <v>3</v>
      </c>
      <c r="I659" s="57">
        <f>'[1]КС 2023'!$S$2108</f>
        <v>1</v>
      </c>
      <c r="J659" s="57">
        <f>'[1]КС 2023'!$Z$2108</f>
        <v>0</v>
      </c>
      <c r="K659" s="56">
        <f t="shared" si="204"/>
        <v>396.92675645504005</v>
      </c>
      <c r="L659" s="56">
        <f>'[1]КС 2023'!$CO$2108</f>
        <v>175.40539237536001</v>
      </c>
      <c r="M659" s="56">
        <f>'[1]КС 2023'!$DM$2108</f>
        <v>163.05289995456002</v>
      </c>
      <c r="N659" s="56">
        <f>'[1]КС 2023'!$EK$2108</f>
        <v>58.468464125120008</v>
      </c>
      <c r="O659" s="56">
        <f>'[1]КС 2023'!$GA$2108</f>
        <v>0</v>
      </c>
      <c r="P659" s="4">
        <f t="shared" si="191"/>
        <v>0</v>
      </c>
      <c r="Q659" s="24">
        <f t="shared" si="192"/>
        <v>0</v>
      </c>
      <c r="R659" s="25">
        <f t="shared" si="181"/>
        <v>0</v>
      </c>
      <c r="S659" s="26">
        <f t="shared" si="182"/>
        <v>0</v>
      </c>
      <c r="T659" s="25"/>
    </row>
    <row r="660" spans="1:20" ht="20.45" customHeight="1" x14ac:dyDescent="0.25">
      <c r="A660" s="88"/>
      <c r="B660" s="37" t="s">
        <v>26</v>
      </c>
      <c r="C660" s="68" t="s">
        <v>18</v>
      </c>
      <c r="D660" s="57">
        <f>'[1]КС 2023'!$AA$2112</f>
        <v>39</v>
      </c>
      <c r="E660" s="56">
        <f>'[1]КС 2023'!$GG$2112</f>
        <v>1794.1315375350077</v>
      </c>
      <c r="F660" s="57">
        <f t="shared" si="203"/>
        <v>39</v>
      </c>
      <c r="G660" s="57">
        <f>'[1]КС 2023'!$J$2112</f>
        <v>12</v>
      </c>
      <c r="H660" s="57">
        <f>'[1]КС 2023'!$N$2112</f>
        <v>7</v>
      </c>
      <c r="I660" s="57">
        <f>'[1]КС 2023'!$S$2112</f>
        <v>10</v>
      </c>
      <c r="J660" s="57">
        <f>'[1]КС 2023'!$Z$2112</f>
        <v>10</v>
      </c>
      <c r="K660" s="56">
        <f t="shared" si="204"/>
        <v>1794.1315375350082</v>
      </c>
      <c r="L660" s="56">
        <f>'[1]КС 2023'!$CO$2112</f>
        <v>541.76691177056</v>
      </c>
      <c r="M660" s="56">
        <f>'[1]КС 2023'!$DM$2112</f>
        <v>335.83458463744</v>
      </c>
      <c r="N660" s="56">
        <f>'[1]КС 2023'!$EK$2112</f>
        <v>399.34937706160002</v>
      </c>
      <c r="O660" s="56">
        <f>'[1]КС 2023'!$GA$2112</f>
        <v>517.180664065408</v>
      </c>
      <c r="P660" s="4">
        <f t="shared" si="191"/>
        <v>0</v>
      </c>
      <c r="Q660" s="24">
        <f t="shared" si="192"/>
        <v>0</v>
      </c>
      <c r="R660" s="25">
        <f t="shared" ref="R660:R723" si="205">F660-D660</f>
        <v>0</v>
      </c>
      <c r="S660" s="26">
        <f t="shared" ref="S660:S723" si="206">K660-E660</f>
        <v>0</v>
      </c>
      <c r="T660" s="25"/>
    </row>
    <row r="661" spans="1:20" ht="20.45" customHeight="1" x14ac:dyDescent="0.25">
      <c r="A661" s="88"/>
      <c r="B661" s="37" t="s">
        <v>27</v>
      </c>
      <c r="C661" s="68" t="s">
        <v>18</v>
      </c>
      <c r="D661" s="57">
        <f>'[1]КС 2023'!$AA$2121</f>
        <v>18</v>
      </c>
      <c r="E661" s="56">
        <f>'[1]КС 2023'!$GG$2121</f>
        <v>936.48362539558411</v>
      </c>
      <c r="F661" s="57">
        <f t="shared" si="203"/>
        <v>18</v>
      </c>
      <c r="G661" s="57">
        <f>'[1]КС 2023'!$J$2121</f>
        <v>6</v>
      </c>
      <c r="H661" s="57">
        <f>'[1]КС 2023'!$N$2121</f>
        <v>4</v>
      </c>
      <c r="I661" s="57">
        <f>'[1]КС 2023'!$S$2121</f>
        <v>5</v>
      </c>
      <c r="J661" s="57">
        <f>'[1]КС 2023'!$Z$2121</f>
        <v>3</v>
      </c>
      <c r="K661" s="56">
        <f t="shared" si="204"/>
        <v>936.483625395584</v>
      </c>
      <c r="L661" s="56">
        <f>'[1]КС 2023'!$CO$2121</f>
        <v>309.22406026736002</v>
      </c>
      <c r="M661" s="56">
        <f>'[1]КС 2023'!$DM$2121</f>
        <v>203.81612494320001</v>
      </c>
      <c r="N661" s="56">
        <f>'[1]КС 2023'!$EK$2121</f>
        <v>256.52009260528001</v>
      </c>
      <c r="O661" s="56">
        <f>'[1]КС 2023'!$GA$2121</f>
        <v>166.92334757974402</v>
      </c>
      <c r="P661" s="4">
        <f t="shared" si="191"/>
        <v>0</v>
      </c>
      <c r="Q661" s="24">
        <f t="shared" si="192"/>
        <v>0</v>
      </c>
      <c r="R661" s="25">
        <f t="shared" si="205"/>
        <v>0</v>
      </c>
      <c r="S661" s="26">
        <f t="shared" si="206"/>
        <v>0</v>
      </c>
      <c r="T661" s="25"/>
    </row>
    <row r="662" spans="1:20" ht="20.45" customHeight="1" x14ac:dyDescent="0.25">
      <c r="A662" s="88"/>
      <c r="B662" s="37" t="s">
        <v>48</v>
      </c>
      <c r="C662" s="68" t="s">
        <v>18</v>
      </c>
      <c r="D662" s="57">
        <f>'[1]КС 2023'!$AA$2124</f>
        <v>9</v>
      </c>
      <c r="E662" s="56">
        <f>'[1]КС 2023'!$GG$2124</f>
        <v>560.14435630854405</v>
      </c>
      <c r="F662" s="57">
        <f t="shared" si="203"/>
        <v>9</v>
      </c>
      <c r="G662" s="57">
        <f>'[1]КС 2023'!$J$2124</f>
        <v>5</v>
      </c>
      <c r="H662" s="57">
        <f>'[1]КС 2023'!$N$2124</f>
        <v>2</v>
      </c>
      <c r="I662" s="57">
        <f>'[1]КС 2023'!$S$2124</f>
        <v>0</v>
      </c>
      <c r="J662" s="57">
        <f>'[1]КС 2023'!$Z$2124</f>
        <v>2</v>
      </c>
      <c r="K662" s="56">
        <f t="shared" si="204"/>
        <v>560.14435630854405</v>
      </c>
      <c r="L662" s="56">
        <f>'[1]КС 2023'!$CO$2124</f>
        <v>319.92955369871999</v>
      </c>
      <c r="M662" s="56">
        <f>'[1]КС 2023'!$DM$2124</f>
        <v>109.11368305040003</v>
      </c>
      <c r="N662" s="56">
        <f>'[1]КС 2023'!$EK$2124</f>
        <v>0</v>
      </c>
      <c r="O662" s="56">
        <f>'[1]КС 2023'!$GA$2124</f>
        <v>131.10111955942398</v>
      </c>
      <c r="P662" s="4">
        <f t="shared" si="191"/>
        <v>0</v>
      </c>
      <c r="Q662" s="24">
        <f t="shared" si="192"/>
        <v>0</v>
      </c>
      <c r="R662" s="25">
        <f t="shared" si="205"/>
        <v>0</v>
      </c>
      <c r="S662" s="26">
        <f t="shared" si="206"/>
        <v>0</v>
      </c>
      <c r="T662" s="25"/>
    </row>
    <row r="663" spans="1:20" ht="20.45" customHeight="1" x14ac:dyDescent="0.25">
      <c r="A663" s="88"/>
      <c r="B663" s="37" t="s">
        <v>28</v>
      </c>
      <c r="C663" s="68" t="s">
        <v>18</v>
      </c>
      <c r="D663" s="57">
        <f>'[1]КС 2023'!$AA$2128</f>
        <v>53</v>
      </c>
      <c r="E663" s="56">
        <f>'[1]КС 2023'!$GG$2128</f>
        <v>1729.77505202264</v>
      </c>
      <c r="F663" s="57">
        <f t="shared" si="203"/>
        <v>53</v>
      </c>
      <c r="G663" s="57">
        <f>'[1]КС 2023'!$J$2128</f>
        <v>18</v>
      </c>
      <c r="H663" s="57">
        <f>'[1]КС 2023'!$N$2128</f>
        <v>11</v>
      </c>
      <c r="I663" s="57">
        <f>'[1]КС 2023'!$S$2128</f>
        <v>13</v>
      </c>
      <c r="J663" s="57">
        <f>'[1]КС 2023'!$Z$2128</f>
        <v>11</v>
      </c>
      <c r="K663" s="56">
        <f t="shared" si="204"/>
        <v>1729.7750520226402</v>
      </c>
      <c r="L663" s="56">
        <f>'[1]КС 2023'!$CO$2128</f>
        <v>582.88443305344015</v>
      </c>
      <c r="M663" s="56">
        <f>'[1]КС 2023'!$DM$2128</f>
        <v>354.11435830512005</v>
      </c>
      <c r="N663" s="56">
        <f>'[1]КС 2023'!$EK$2128</f>
        <v>415.97257616432006</v>
      </c>
      <c r="O663" s="56">
        <f>'[1]КС 2023'!$GA$2128</f>
        <v>376.80368449976004</v>
      </c>
      <c r="P663" s="4">
        <f t="shared" si="191"/>
        <v>0</v>
      </c>
      <c r="Q663" s="24">
        <f t="shared" si="192"/>
        <v>0</v>
      </c>
      <c r="R663" s="25">
        <f t="shared" si="205"/>
        <v>0</v>
      </c>
      <c r="S663" s="26">
        <f t="shared" si="206"/>
        <v>0</v>
      </c>
      <c r="T663" s="25"/>
    </row>
    <row r="664" spans="1:20" ht="20.45" customHeight="1" x14ac:dyDescent="0.25">
      <c r="A664" s="88"/>
      <c r="B664" s="38" t="s">
        <v>29</v>
      </c>
      <c r="C664" s="68" t="s">
        <v>18</v>
      </c>
      <c r="D664" s="57">
        <f>'[1]КС 2023'!$AA$2133</f>
        <v>13</v>
      </c>
      <c r="E664" s="56">
        <f>'[1]КС 2023'!$GG$2133</f>
        <v>481.58250451225598</v>
      </c>
      <c r="F664" s="57">
        <f t="shared" si="203"/>
        <v>13</v>
      </c>
      <c r="G664" s="57">
        <f>'[1]КС 2023'!$J$2133</f>
        <v>3</v>
      </c>
      <c r="H664" s="57">
        <f>'[1]КС 2023'!$N$2133</f>
        <v>3</v>
      </c>
      <c r="I664" s="57">
        <f>'[1]КС 2023'!$S$2133</f>
        <v>3</v>
      </c>
      <c r="J664" s="57">
        <f>'[1]КС 2023'!$Z$2133</f>
        <v>4</v>
      </c>
      <c r="K664" s="56">
        <f t="shared" si="204"/>
        <v>481.58250451225598</v>
      </c>
      <c r="L664" s="56">
        <f>'[1]КС 2023'!$CO$2133</f>
        <v>106.23143481887999</v>
      </c>
      <c r="M664" s="56">
        <f>'[1]КС 2023'!$DM$2133</f>
        <v>106.23143481887999</v>
      </c>
      <c r="N664" s="56">
        <f>'[1]КС 2023'!$EK$2133</f>
        <v>106.23143481887999</v>
      </c>
      <c r="O664" s="56">
        <f>'[1]КС 2023'!$GA$2133</f>
        <v>162.88820005561598</v>
      </c>
      <c r="P664" s="4">
        <f t="shared" si="191"/>
        <v>0</v>
      </c>
      <c r="Q664" s="24">
        <f t="shared" si="192"/>
        <v>0</v>
      </c>
      <c r="R664" s="25">
        <f t="shared" si="205"/>
        <v>0</v>
      </c>
      <c r="S664" s="26">
        <f t="shared" si="206"/>
        <v>0</v>
      </c>
      <c r="T664" s="25"/>
    </row>
    <row r="665" spans="1:20" ht="20.45" customHeight="1" x14ac:dyDescent="0.25">
      <c r="A665" s="88"/>
      <c r="B665" s="37" t="s">
        <v>31</v>
      </c>
      <c r="C665" s="68" t="s">
        <v>18</v>
      </c>
      <c r="D665" s="57">
        <f>'[1]КС 2023'!$AA$2135</f>
        <v>22</v>
      </c>
      <c r="E665" s="56">
        <f>'[1]КС 2023'!$GG$2135</f>
        <v>1166.8987840182401</v>
      </c>
      <c r="F665" s="57">
        <f t="shared" si="203"/>
        <v>22</v>
      </c>
      <c r="G665" s="57">
        <f>'[1]КС 2023'!$J$2135</f>
        <v>4</v>
      </c>
      <c r="H665" s="57">
        <f>'[1]КС 2023'!$N$2135</f>
        <v>6</v>
      </c>
      <c r="I665" s="57">
        <f>'[1]КС 2023'!$S$2135</f>
        <v>5</v>
      </c>
      <c r="J665" s="57">
        <f>'[1]КС 2023'!$Z$2135</f>
        <v>7</v>
      </c>
      <c r="K665" s="56">
        <f t="shared" si="204"/>
        <v>1166.8987840182401</v>
      </c>
      <c r="L665" s="56">
        <f>'[1]КС 2023'!$CO$2135</f>
        <v>187.34613504879999</v>
      </c>
      <c r="M665" s="56">
        <f>'[1]КС 2023'!$DM$2135</f>
        <v>310.04755976208003</v>
      </c>
      <c r="N665" s="56">
        <f>'[1]КС 2023'!$EK$2135</f>
        <v>248.69684740544</v>
      </c>
      <c r="O665" s="56">
        <f>'[1]КС 2023'!$GA$2135</f>
        <v>420.80824180192008</v>
      </c>
      <c r="P665" s="4">
        <f t="shared" si="191"/>
        <v>0</v>
      </c>
      <c r="Q665" s="24">
        <f t="shared" si="192"/>
        <v>0</v>
      </c>
      <c r="R665" s="25">
        <f t="shared" si="205"/>
        <v>0</v>
      </c>
      <c r="S665" s="26">
        <f t="shared" si="206"/>
        <v>0</v>
      </c>
      <c r="T665" s="25"/>
    </row>
    <row r="666" spans="1:20" ht="20.45" customHeight="1" x14ac:dyDescent="0.25">
      <c r="A666" s="88"/>
      <c r="B666" s="64" t="s">
        <v>32</v>
      </c>
      <c r="C666" s="101" t="s">
        <v>18</v>
      </c>
      <c r="D666" s="31">
        <f t="shared" ref="D666:O666" si="207">SUBTOTAL(9,D667:D669)</f>
        <v>134</v>
      </c>
      <c r="E666" s="32">
        <f t="shared" si="207"/>
        <v>4126.5928632921086</v>
      </c>
      <c r="F666" s="31">
        <f t="shared" si="207"/>
        <v>134</v>
      </c>
      <c r="G666" s="31">
        <f t="shared" si="207"/>
        <v>36</v>
      </c>
      <c r="H666" s="31">
        <f t="shared" si="207"/>
        <v>37</v>
      </c>
      <c r="I666" s="31">
        <f t="shared" si="207"/>
        <v>29</v>
      </c>
      <c r="J666" s="31">
        <f t="shared" si="207"/>
        <v>32</v>
      </c>
      <c r="K666" s="32">
        <f t="shared" si="207"/>
        <v>4126.5928632921095</v>
      </c>
      <c r="L666" s="32">
        <f t="shared" si="207"/>
        <v>1177.4826041947015</v>
      </c>
      <c r="M666" s="32">
        <f t="shared" si="207"/>
        <v>1059.9335193600664</v>
      </c>
      <c r="N666" s="32">
        <f t="shared" si="207"/>
        <v>878.35188077430644</v>
      </c>
      <c r="O666" s="32">
        <f t="shared" si="207"/>
        <v>1010.8248589630348</v>
      </c>
      <c r="P666" s="4">
        <f t="shared" si="191"/>
        <v>0</v>
      </c>
      <c r="Q666" s="24">
        <f t="shared" si="192"/>
        <v>0</v>
      </c>
      <c r="R666" s="25">
        <f t="shared" si="205"/>
        <v>0</v>
      </c>
      <c r="S666" s="26">
        <f t="shared" si="206"/>
        <v>0</v>
      </c>
      <c r="T666" s="25"/>
    </row>
    <row r="667" spans="1:20" ht="20.45" customHeight="1" x14ac:dyDescent="0.25">
      <c r="A667" s="88"/>
      <c r="B667" s="135" t="s">
        <v>23</v>
      </c>
      <c r="C667" s="68" t="s">
        <v>18</v>
      </c>
      <c r="D667" s="57">
        <f>'[1]КС 2023'!$AA$2139</f>
        <v>5</v>
      </c>
      <c r="E667" s="56">
        <f>'[1]КС 2023'!$GG$2139</f>
        <v>179.11114010160003</v>
      </c>
      <c r="F667" s="57">
        <f>G667+H667+I667+J667</f>
        <v>5</v>
      </c>
      <c r="G667" s="57">
        <f>'[1]КС 2023'!$J$2139</f>
        <v>1</v>
      </c>
      <c r="H667" s="57">
        <f>'[1]КС 2023'!$N$2139</f>
        <v>1</v>
      </c>
      <c r="I667" s="57">
        <f>'[1]КС 2023'!$S$2139</f>
        <v>2</v>
      </c>
      <c r="J667" s="57">
        <f>'[1]КС 2023'!$Z$2139</f>
        <v>1</v>
      </c>
      <c r="K667" s="56">
        <f>L667+M667+N667+O667</f>
        <v>179.11114010160003</v>
      </c>
      <c r="L667" s="56">
        <f>'[1]КС 2023'!$CO$2139</f>
        <v>35.822228020320004</v>
      </c>
      <c r="M667" s="56">
        <f>'[1]КС 2023'!$DM$2139</f>
        <v>35.822228020320004</v>
      </c>
      <c r="N667" s="56">
        <f>'[1]КС 2023'!$EK$2139</f>
        <v>71.644456040640009</v>
      </c>
      <c r="O667" s="56">
        <f>'[1]КС 2023'!$GA$2139</f>
        <v>35.822228020320004</v>
      </c>
      <c r="P667" s="4">
        <f t="shared" si="191"/>
        <v>0</v>
      </c>
      <c r="Q667" s="24">
        <f t="shared" si="192"/>
        <v>0</v>
      </c>
      <c r="R667" s="25">
        <f t="shared" si="205"/>
        <v>0</v>
      </c>
      <c r="S667" s="26">
        <f t="shared" si="206"/>
        <v>0</v>
      </c>
      <c r="T667" s="25"/>
    </row>
    <row r="668" spans="1:20" ht="20.45" customHeight="1" x14ac:dyDescent="0.25">
      <c r="A668" s="88"/>
      <c r="B668" s="135" t="s">
        <v>25</v>
      </c>
      <c r="C668" s="68" t="s">
        <v>18</v>
      </c>
      <c r="D668" s="57">
        <f>'[1]КС 2023'!$AA$2141</f>
        <v>127</v>
      </c>
      <c r="E668" s="56">
        <f>'[1]КС 2023'!$GG$2141</f>
        <v>3921.1297393594687</v>
      </c>
      <c r="F668" s="57">
        <f>G668+H668+I668+J668</f>
        <v>127</v>
      </c>
      <c r="G668" s="57">
        <f>'[1]КС 2023'!$J$2141</f>
        <v>35</v>
      </c>
      <c r="H668" s="57">
        <f>'[1]КС 2023'!$N$2141</f>
        <v>35</v>
      </c>
      <c r="I668" s="57">
        <f>'[1]КС 2023'!$S$2141</f>
        <v>26</v>
      </c>
      <c r="J668" s="57">
        <f>'[1]КС 2023'!$Z$2141</f>
        <v>31</v>
      </c>
      <c r="K668" s="56">
        <f>L668+M668+N668+O668</f>
        <v>3921.1297393594696</v>
      </c>
      <c r="L668" s="56">
        <f>'[1]КС 2023'!$CO$2141</f>
        <v>1141.6603761743816</v>
      </c>
      <c r="M668" s="56">
        <f>'[1]КС 2023'!$DM$2141</f>
        <v>1010.9352994242265</v>
      </c>
      <c r="N668" s="56">
        <f>'[1]КС 2023'!$EK$2141</f>
        <v>793.53143281814653</v>
      </c>
      <c r="O668" s="56">
        <f>'[1]КС 2023'!$GA$2141</f>
        <v>975.00263094271475</v>
      </c>
      <c r="P668" s="4">
        <f t="shared" si="191"/>
        <v>0</v>
      </c>
      <c r="Q668" s="24">
        <f t="shared" si="192"/>
        <v>0</v>
      </c>
      <c r="R668" s="25">
        <f t="shared" si="205"/>
        <v>0</v>
      </c>
      <c r="S668" s="26">
        <f t="shared" si="206"/>
        <v>0</v>
      </c>
      <c r="T668" s="25"/>
    </row>
    <row r="669" spans="1:20" ht="20.45" customHeight="1" x14ac:dyDescent="0.25">
      <c r="A669" s="88"/>
      <c r="B669" s="135" t="s">
        <v>110</v>
      </c>
      <c r="C669" s="68" t="s">
        <v>18</v>
      </c>
      <c r="D669" s="57">
        <f>'[1]КС 2023'!$AA$2150</f>
        <v>2</v>
      </c>
      <c r="E669" s="56">
        <f>'[1]КС 2023'!$GG$2150</f>
        <v>26.351983831040002</v>
      </c>
      <c r="F669" s="57">
        <f>G669+H669+I669+J669</f>
        <v>2</v>
      </c>
      <c r="G669" s="57">
        <f>'[1]КС 2023'!$J$2150</f>
        <v>0</v>
      </c>
      <c r="H669" s="57">
        <f>'[1]КС 2023'!$N$2150</f>
        <v>1</v>
      </c>
      <c r="I669" s="57">
        <f>'[1]КС 2023'!$S$2150</f>
        <v>1</v>
      </c>
      <c r="J669" s="57">
        <f>'[1]КС 2023'!$Z$2150</f>
        <v>0</v>
      </c>
      <c r="K669" s="56">
        <f>L669+M669+N669+O669</f>
        <v>26.351983831040002</v>
      </c>
      <c r="L669" s="56">
        <f>'[1]КС 2023'!$CO$2150</f>
        <v>0</v>
      </c>
      <c r="M669" s="56">
        <f>'[1]КС 2023'!$DM$2150</f>
        <v>13.175991915520001</v>
      </c>
      <c r="N669" s="56">
        <f>'[1]КС 2023'!$EK$2150</f>
        <v>13.175991915520001</v>
      </c>
      <c r="O669" s="56">
        <f>'[1]КС 2023'!$GA$2150</f>
        <v>0</v>
      </c>
      <c r="P669" s="4">
        <f t="shared" si="191"/>
        <v>0</v>
      </c>
      <c r="Q669" s="24">
        <f t="shared" si="192"/>
        <v>0</v>
      </c>
      <c r="R669" s="25">
        <f t="shared" si="205"/>
        <v>0</v>
      </c>
      <c r="S669" s="26">
        <f t="shared" si="206"/>
        <v>0</v>
      </c>
      <c r="T669" s="25"/>
    </row>
    <row r="670" spans="1:20" ht="20.45" customHeight="1" x14ac:dyDescent="0.25">
      <c r="A670" s="88"/>
      <c r="B670" s="64" t="s">
        <v>33</v>
      </c>
      <c r="C670" s="101" t="s">
        <v>18</v>
      </c>
      <c r="D670" s="31">
        <f>SUBTOTAL(9,D671:D681)</f>
        <v>50</v>
      </c>
      <c r="E670" s="32">
        <f t="shared" ref="E670:O670" si="208">SUBTOTAL(9,E671:E681)</f>
        <v>2988.4788045370833</v>
      </c>
      <c r="F670" s="31">
        <f>SUBTOTAL(9,F671:F681)</f>
        <v>50</v>
      </c>
      <c r="G670" s="31">
        <f t="shared" si="208"/>
        <v>6</v>
      </c>
      <c r="H670" s="31">
        <f t="shared" si="208"/>
        <v>9</v>
      </c>
      <c r="I670" s="31">
        <f t="shared" si="208"/>
        <v>18</v>
      </c>
      <c r="J670" s="31">
        <f t="shared" si="208"/>
        <v>17</v>
      </c>
      <c r="K670" s="32">
        <f t="shared" si="208"/>
        <v>2988.4788045370833</v>
      </c>
      <c r="L670" s="32">
        <f t="shared" si="208"/>
        <v>348.60840238111996</v>
      </c>
      <c r="M670" s="32">
        <f t="shared" si="208"/>
        <v>741.97304474272016</v>
      </c>
      <c r="N670" s="32">
        <f t="shared" si="208"/>
        <v>1110.317665828112</v>
      </c>
      <c r="O670" s="32">
        <f t="shared" si="208"/>
        <v>787.57969158513129</v>
      </c>
      <c r="P670" s="4">
        <f t="shared" si="191"/>
        <v>0</v>
      </c>
      <c r="Q670" s="24">
        <f t="shared" si="192"/>
        <v>0</v>
      </c>
      <c r="R670" s="25">
        <f t="shared" si="205"/>
        <v>0</v>
      </c>
      <c r="S670" s="26">
        <f t="shared" si="206"/>
        <v>0</v>
      </c>
      <c r="T670" s="25"/>
    </row>
    <row r="671" spans="1:20" ht="20.45" customHeight="1" x14ac:dyDescent="0.25">
      <c r="A671" s="88"/>
      <c r="B671" s="135" t="s">
        <v>23</v>
      </c>
      <c r="C671" s="68" t="s">
        <v>18</v>
      </c>
      <c r="D671" s="57">
        <f>'[1]КС 2023'!$AA$2153</f>
        <v>2</v>
      </c>
      <c r="E671" s="56">
        <f>'[1]КС 2023'!$GG$2153</f>
        <v>71.644456040640009</v>
      </c>
      <c r="F671" s="57">
        <f t="shared" ref="F671:F681" si="209">G671+H671+I671+J671</f>
        <v>2</v>
      </c>
      <c r="G671" s="57">
        <f>'[1]КС 2023'!$J$2153</f>
        <v>0</v>
      </c>
      <c r="H671" s="57">
        <f>'[1]КС 2023'!$N$2153</f>
        <v>0</v>
      </c>
      <c r="I671" s="57">
        <f>'[1]КС 2023'!$S$2153</f>
        <v>1</v>
      </c>
      <c r="J671" s="57">
        <f>'[1]КС 2023'!$Z$2153</f>
        <v>1</v>
      </c>
      <c r="K671" s="56">
        <f t="shared" ref="K671:K681" si="210">L671+M671+N671+O671</f>
        <v>71.644456040640009</v>
      </c>
      <c r="L671" s="56">
        <f>'[1]КС 2023'!$CO$2153</f>
        <v>0</v>
      </c>
      <c r="M671" s="56">
        <f>'[1]КС 2023'!$DM$2153</f>
        <v>0</v>
      </c>
      <c r="N671" s="56">
        <f>'[1]КС 2023'!$EK$2153</f>
        <v>35.822228020320004</v>
      </c>
      <c r="O671" s="56">
        <f>'[1]КС 2023'!$GA$2153</f>
        <v>35.822228020320004</v>
      </c>
      <c r="P671" s="4">
        <f t="shared" si="191"/>
        <v>0</v>
      </c>
      <c r="Q671" s="24">
        <f t="shared" si="192"/>
        <v>0</v>
      </c>
      <c r="R671" s="25">
        <f t="shared" si="205"/>
        <v>0</v>
      </c>
      <c r="S671" s="26">
        <f t="shared" si="206"/>
        <v>0</v>
      </c>
      <c r="T671" s="25"/>
    </row>
    <row r="672" spans="1:20" ht="20.45" customHeight="1" x14ac:dyDescent="0.25">
      <c r="A672" s="88"/>
      <c r="B672" s="135" t="s">
        <v>52</v>
      </c>
      <c r="C672" s="68" t="s">
        <v>18</v>
      </c>
      <c r="D672" s="57">
        <f>'[1]КС 2023'!$AA$2155</f>
        <v>1</v>
      </c>
      <c r="E672" s="56">
        <f>'[1]КС 2023'!$GG$2155</f>
        <v>40.217417183999999</v>
      </c>
      <c r="F672" s="57">
        <f t="shared" si="209"/>
        <v>1</v>
      </c>
      <c r="G672" s="57">
        <f>'[1]КС 2023'!$J$2155</f>
        <v>0</v>
      </c>
      <c r="H672" s="57">
        <f>'[1]КС 2023'!$N$2155</f>
        <v>0</v>
      </c>
      <c r="I672" s="57">
        <f>'[1]КС 2023'!$S$2155</f>
        <v>0</v>
      </c>
      <c r="J672" s="57">
        <f>'[1]КС 2023'!$Z$2155</f>
        <v>1</v>
      </c>
      <c r="K672" s="56">
        <f t="shared" si="210"/>
        <v>40.217417183999999</v>
      </c>
      <c r="L672" s="56">
        <f>'[1]КС 2023'!$CO$2155</f>
        <v>0</v>
      </c>
      <c r="M672" s="56">
        <f>'[1]КС 2023'!$DM$2155</f>
        <v>0</v>
      </c>
      <c r="N672" s="56">
        <f>'[1]КС 2023'!$EK$2155</f>
        <v>0</v>
      </c>
      <c r="O672" s="56">
        <f>'[1]КС 2023'!$GA$2155</f>
        <v>40.217417183999999</v>
      </c>
      <c r="P672" s="4">
        <f t="shared" si="191"/>
        <v>0</v>
      </c>
      <c r="Q672" s="24">
        <f t="shared" si="192"/>
        <v>0</v>
      </c>
      <c r="R672" s="25">
        <f t="shared" si="205"/>
        <v>0</v>
      </c>
      <c r="S672" s="26">
        <f t="shared" si="206"/>
        <v>0</v>
      </c>
      <c r="T672" s="25"/>
    </row>
    <row r="673" spans="1:20" ht="20.45" customHeight="1" x14ac:dyDescent="0.25">
      <c r="A673" s="88"/>
      <c r="B673" s="136" t="s">
        <v>35</v>
      </c>
      <c r="C673" s="68" t="s">
        <v>18</v>
      </c>
      <c r="D673" s="57">
        <f>'[1]КС 2023'!$AA$2157</f>
        <v>6</v>
      </c>
      <c r="E673" s="56">
        <f>'[1]КС 2023'!$GG$2157</f>
        <v>336.81129334048001</v>
      </c>
      <c r="F673" s="57">
        <f t="shared" si="209"/>
        <v>6</v>
      </c>
      <c r="G673" s="57">
        <f>'[1]КС 2023'!$J$2157</f>
        <v>1</v>
      </c>
      <c r="H673" s="57">
        <f>'[1]КС 2023'!$N$2157</f>
        <v>2</v>
      </c>
      <c r="I673" s="57">
        <f>'[1]КС 2023'!$S$2157</f>
        <v>3</v>
      </c>
      <c r="J673" s="57">
        <f>'[1]КС 2023'!$Z$2157</f>
        <v>0</v>
      </c>
      <c r="K673" s="56">
        <f t="shared" si="210"/>
        <v>336.81129334048001</v>
      </c>
      <c r="L673" s="56">
        <f>'[1]КС 2023'!$CO$2157</f>
        <v>63.409461093440001</v>
      </c>
      <c r="M673" s="56">
        <f>'[1]КС 2023'!$DM$2157</f>
        <v>104.9961855768</v>
      </c>
      <c r="N673" s="56">
        <f>'[1]КС 2023'!$EK$2157</f>
        <v>168.40564667024</v>
      </c>
      <c r="O673" s="56">
        <f>'[1]КС 2023'!$GA$2157</f>
        <v>0</v>
      </c>
      <c r="P673" s="4">
        <f t="shared" si="191"/>
        <v>0</v>
      </c>
      <c r="Q673" s="24">
        <f t="shared" si="192"/>
        <v>0</v>
      </c>
      <c r="R673" s="25">
        <f t="shared" si="205"/>
        <v>0</v>
      </c>
      <c r="S673" s="26">
        <f t="shared" si="206"/>
        <v>0</v>
      </c>
      <c r="T673" s="25"/>
    </row>
    <row r="674" spans="1:20" ht="20.45" customHeight="1" x14ac:dyDescent="0.25">
      <c r="A674" s="88"/>
      <c r="B674" s="135" t="s">
        <v>40</v>
      </c>
      <c r="C674" s="68" t="s">
        <v>18</v>
      </c>
      <c r="D674" s="57">
        <f>'[1]КС 2023'!$AA$2161</f>
        <v>0</v>
      </c>
      <c r="E674" s="56">
        <f>'[1]КС 2023'!$GG$2161</f>
        <v>0</v>
      </c>
      <c r="F674" s="57">
        <f t="shared" si="209"/>
        <v>0</v>
      </c>
      <c r="G674" s="57">
        <f>'[1]КС 2023'!$J$2161</f>
        <v>0</v>
      </c>
      <c r="H674" s="57">
        <f>'[1]КС 2023'!$N$2161</f>
        <v>0</v>
      </c>
      <c r="I674" s="57">
        <f>'[1]КС 2023'!$S$2161</f>
        <v>0</v>
      </c>
      <c r="J674" s="57">
        <f>'[1]КС 2023'!$Z$2161</f>
        <v>0</v>
      </c>
      <c r="K674" s="56">
        <f t="shared" si="210"/>
        <v>0</v>
      </c>
      <c r="L674" s="56">
        <f>'[1]КС 2023'!$CO$2161</f>
        <v>0</v>
      </c>
      <c r="M674" s="56">
        <f>'[1]КС 2023'!$DM$2161</f>
        <v>0</v>
      </c>
      <c r="N674" s="56">
        <f>'[1]КС 2023'!$EK$2161</f>
        <v>0</v>
      </c>
      <c r="O674" s="56">
        <f>'[1]КС 2023'!$GA$2161</f>
        <v>0</v>
      </c>
      <c r="P674" s="4">
        <f t="shared" si="191"/>
        <v>0</v>
      </c>
      <c r="Q674" s="24">
        <f t="shared" si="192"/>
        <v>0</v>
      </c>
      <c r="R674" s="25">
        <f t="shared" si="205"/>
        <v>0</v>
      </c>
      <c r="S674" s="26">
        <f t="shared" si="206"/>
        <v>0</v>
      </c>
      <c r="T674" s="25"/>
    </row>
    <row r="675" spans="1:20" ht="20.45" customHeight="1" x14ac:dyDescent="0.25">
      <c r="A675" s="88"/>
      <c r="B675" s="135" t="s">
        <v>54</v>
      </c>
      <c r="C675" s="68" t="s">
        <v>18</v>
      </c>
      <c r="D675" s="57">
        <f>'[1]КС 2023'!$AA$2163</f>
        <v>4</v>
      </c>
      <c r="E675" s="56">
        <f>'[1]КС 2023'!$GG$2163</f>
        <v>139.99491410239997</v>
      </c>
      <c r="F675" s="57">
        <f t="shared" si="209"/>
        <v>4</v>
      </c>
      <c r="G675" s="57">
        <f>'[1]КС 2023'!$J$2163</f>
        <v>1</v>
      </c>
      <c r="H675" s="57">
        <f>'[1]КС 2023'!$N$2163</f>
        <v>1</v>
      </c>
      <c r="I675" s="57">
        <f>'[1]КС 2023'!$S$2163</f>
        <v>2</v>
      </c>
      <c r="J675" s="57">
        <f>'[1]КС 2023'!$Z$2163</f>
        <v>0</v>
      </c>
      <c r="K675" s="56">
        <f t="shared" si="210"/>
        <v>139.99491410239997</v>
      </c>
      <c r="L675" s="56">
        <f>'[1]КС 2023'!$CO$2163</f>
        <v>34.998728525599994</v>
      </c>
      <c r="M675" s="56">
        <f>'[1]КС 2023'!$DM$2163</f>
        <v>34.998728525599994</v>
      </c>
      <c r="N675" s="56">
        <f>'[1]КС 2023'!$EK$2163</f>
        <v>69.997457051199987</v>
      </c>
      <c r="O675" s="56">
        <f>'[1]КС 2023'!$GA$2163</f>
        <v>0</v>
      </c>
      <c r="P675" s="4">
        <f t="shared" si="191"/>
        <v>0</v>
      </c>
      <c r="Q675" s="24">
        <f t="shared" si="192"/>
        <v>0</v>
      </c>
      <c r="R675" s="25">
        <f t="shared" si="205"/>
        <v>0</v>
      </c>
      <c r="S675" s="26">
        <f t="shared" si="206"/>
        <v>0</v>
      </c>
      <c r="T675" s="25"/>
    </row>
    <row r="676" spans="1:20" ht="20.45" customHeight="1" x14ac:dyDescent="0.25">
      <c r="A676" s="88"/>
      <c r="B676" s="138" t="s">
        <v>55</v>
      </c>
      <c r="C676" s="68" t="s">
        <v>18</v>
      </c>
      <c r="D676" s="57">
        <f>'[1]КС 2023'!$AA$2165</f>
        <v>5</v>
      </c>
      <c r="E676" s="56">
        <f>'[1]КС 2023'!$GG$2165</f>
        <v>317.04730546720003</v>
      </c>
      <c r="F676" s="57">
        <f t="shared" si="209"/>
        <v>5</v>
      </c>
      <c r="G676" s="57">
        <f>'[1]КС 2023'!$J$2165</f>
        <v>1</v>
      </c>
      <c r="H676" s="57">
        <f>'[1]КС 2023'!$N$2165</f>
        <v>1</v>
      </c>
      <c r="I676" s="57">
        <f>'[1]КС 2023'!$S$2165</f>
        <v>2</v>
      </c>
      <c r="J676" s="57">
        <f>'[1]КС 2023'!$Z$2165</f>
        <v>1</v>
      </c>
      <c r="K676" s="56">
        <f t="shared" si="210"/>
        <v>317.04730546719998</v>
      </c>
      <c r="L676" s="56">
        <f>'[1]КС 2023'!$CO$2165</f>
        <v>63.409461093440001</v>
      </c>
      <c r="M676" s="56">
        <f>'[1]КС 2023'!$DM$2165</f>
        <v>63.409461093440001</v>
      </c>
      <c r="N676" s="56">
        <f>'[1]КС 2023'!$EK$2165</f>
        <v>126.81892218688</v>
      </c>
      <c r="O676" s="56">
        <f>'[1]КС 2023'!$GA$2165</f>
        <v>63.409461093440001</v>
      </c>
      <c r="P676" s="4">
        <f t="shared" si="191"/>
        <v>0</v>
      </c>
      <c r="Q676" s="24">
        <f t="shared" si="192"/>
        <v>0</v>
      </c>
      <c r="R676" s="25">
        <f t="shared" si="205"/>
        <v>0</v>
      </c>
      <c r="S676" s="26">
        <f t="shared" si="206"/>
        <v>0</v>
      </c>
      <c r="T676" s="25"/>
    </row>
    <row r="677" spans="1:20" ht="20.45" customHeight="1" x14ac:dyDescent="0.25">
      <c r="A677" s="88"/>
      <c r="B677" s="135" t="s">
        <v>36</v>
      </c>
      <c r="C677" s="68" t="s">
        <v>18</v>
      </c>
      <c r="D677" s="57">
        <f>'[1]КС 2023'!$AA$2167</f>
        <v>9</v>
      </c>
      <c r="E677" s="56">
        <f>'[1]КС 2023'!$GG$2167</f>
        <v>375.55991299546724</v>
      </c>
      <c r="F677" s="57">
        <f t="shared" si="209"/>
        <v>9</v>
      </c>
      <c r="G677" s="57">
        <f>'[1]КС 2023'!$J$2167</f>
        <v>1</v>
      </c>
      <c r="H677" s="57">
        <f>'[1]КС 2023'!$N$2167</f>
        <v>0</v>
      </c>
      <c r="I677" s="57">
        <f>'[1]КС 2023'!$S$2167</f>
        <v>5</v>
      </c>
      <c r="J677" s="57">
        <f>'[1]КС 2023'!$Z$2167</f>
        <v>3</v>
      </c>
      <c r="K677" s="56">
        <f t="shared" si="210"/>
        <v>375.55991299546719</v>
      </c>
      <c r="L677" s="56">
        <f>'[1]КС 2023'!$CO$2167</f>
        <v>38.972592366400001</v>
      </c>
      <c r="M677" s="56">
        <f>'[1]КС 2023'!$DM$2167</f>
        <v>0</v>
      </c>
      <c r="N677" s="56">
        <f>'[1]КС 2023'!$EK$2167</f>
        <v>200.35072416251199</v>
      </c>
      <c r="O677" s="56">
        <f>'[1]КС 2023'!$GA$2167</f>
        <v>136.2365964665552</v>
      </c>
      <c r="P677" s="4">
        <f t="shared" si="191"/>
        <v>0</v>
      </c>
      <c r="Q677" s="24">
        <f t="shared" si="192"/>
        <v>0</v>
      </c>
      <c r="R677" s="25">
        <f t="shared" si="205"/>
        <v>0</v>
      </c>
      <c r="S677" s="26">
        <f t="shared" si="206"/>
        <v>0</v>
      </c>
      <c r="T677" s="25"/>
    </row>
    <row r="678" spans="1:20" ht="20.45" customHeight="1" x14ac:dyDescent="0.25">
      <c r="A678" s="88"/>
      <c r="B678" s="136" t="s">
        <v>29</v>
      </c>
      <c r="C678" s="68" t="s">
        <v>18</v>
      </c>
      <c r="D678" s="57">
        <f>'[1]КС 2023'!$AA$2172</f>
        <v>3</v>
      </c>
      <c r="E678" s="56">
        <f>'[1]КС 2023'!$GG$2172</f>
        <v>60.527212861920006</v>
      </c>
      <c r="F678" s="57">
        <f t="shared" si="209"/>
        <v>3</v>
      </c>
      <c r="G678" s="57">
        <f>'[1]КС 2023'!$J$2172</f>
        <v>0</v>
      </c>
      <c r="H678" s="57">
        <f>'[1]КС 2023'!$N$2172</f>
        <v>0</v>
      </c>
      <c r="I678" s="57">
        <f>'[1]КС 2023'!$S$2172</f>
        <v>1</v>
      </c>
      <c r="J678" s="57">
        <f>'[1]КС 2023'!$Z$2172</f>
        <v>2</v>
      </c>
      <c r="K678" s="56">
        <f t="shared" si="210"/>
        <v>60.527212861920006</v>
      </c>
      <c r="L678" s="56">
        <f>'[1]КС 2023'!$CO$2172</f>
        <v>0</v>
      </c>
      <c r="M678" s="56">
        <f>'[1]КС 2023'!$DM$2172</f>
        <v>0</v>
      </c>
      <c r="N678" s="56">
        <f>'[1]КС 2023'!$EK$2172</f>
        <v>20.175737620640003</v>
      </c>
      <c r="O678" s="56">
        <f>'[1]КС 2023'!$GA$2172</f>
        <v>40.351475241280006</v>
      </c>
      <c r="P678" s="4">
        <f t="shared" si="191"/>
        <v>0</v>
      </c>
      <c r="Q678" s="24">
        <f t="shared" si="192"/>
        <v>0</v>
      </c>
      <c r="R678" s="25">
        <f t="shared" si="205"/>
        <v>0</v>
      </c>
      <c r="S678" s="26">
        <f t="shared" si="206"/>
        <v>0</v>
      </c>
      <c r="T678" s="25"/>
    </row>
    <row r="679" spans="1:20" ht="20.45" customHeight="1" x14ac:dyDescent="0.25">
      <c r="A679" s="88"/>
      <c r="B679" s="135" t="s">
        <v>30</v>
      </c>
      <c r="C679" s="68" t="s">
        <v>18</v>
      </c>
      <c r="D679" s="57">
        <f>'[1]КС 2023'!$AA$2174</f>
        <v>4</v>
      </c>
      <c r="E679" s="56">
        <f>'[1]КС 2023'!$GG$2174</f>
        <v>398.57375544448001</v>
      </c>
      <c r="F679" s="57">
        <f t="shared" si="209"/>
        <v>4</v>
      </c>
      <c r="G679" s="57">
        <f>'[1]КС 2023'!$J$2174</f>
        <v>1</v>
      </c>
      <c r="H679" s="57">
        <f>'[1]КС 2023'!$N$2174</f>
        <v>1</v>
      </c>
      <c r="I679" s="57">
        <f>'[1]КС 2023'!$S$2174</f>
        <v>1</v>
      </c>
      <c r="J679" s="57">
        <f>'[1]КС 2023'!$Z$2174</f>
        <v>1</v>
      </c>
      <c r="K679" s="56">
        <f t="shared" si="210"/>
        <v>398.57375544448001</v>
      </c>
      <c r="L679" s="56">
        <f>'[1]КС 2023'!$CO$2174</f>
        <v>99.643438861120003</v>
      </c>
      <c r="M679" s="56">
        <f>'[1]КС 2023'!$DM$2174</f>
        <v>99.643438861120003</v>
      </c>
      <c r="N679" s="56">
        <f>'[1]КС 2023'!$EK$2174</f>
        <v>99.643438861120003</v>
      </c>
      <c r="O679" s="56">
        <f>'[1]КС 2023'!$GA$2174</f>
        <v>99.643438861120003</v>
      </c>
      <c r="P679" s="4">
        <f t="shared" si="191"/>
        <v>0</v>
      </c>
      <c r="Q679" s="24">
        <f t="shared" si="192"/>
        <v>0</v>
      </c>
      <c r="R679" s="25">
        <f t="shared" si="205"/>
        <v>0</v>
      </c>
      <c r="S679" s="26">
        <f t="shared" si="206"/>
        <v>0</v>
      </c>
      <c r="T679" s="25"/>
    </row>
    <row r="680" spans="1:20" ht="20.45" customHeight="1" x14ac:dyDescent="0.25">
      <c r="A680" s="88"/>
      <c r="B680" s="135" t="s">
        <v>56</v>
      </c>
      <c r="C680" s="68" t="s">
        <v>18</v>
      </c>
      <c r="D680" s="57">
        <f>'[1]КС 2023'!$AA$2176</f>
        <v>8</v>
      </c>
      <c r="E680" s="56">
        <f>'[1]КС 2023'!$GG$2176</f>
        <v>841.66436148144021</v>
      </c>
      <c r="F680" s="57">
        <f t="shared" si="209"/>
        <v>8</v>
      </c>
      <c r="G680" s="57">
        <f>'[1]КС 2023'!$J$2176</f>
        <v>0</v>
      </c>
      <c r="H680" s="57">
        <f>'[1]КС 2023'!$N$2176</f>
        <v>2</v>
      </c>
      <c r="I680" s="57">
        <f>'[1]КС 2023'!$S$2176</f>
        <v>2</v>
      </c>
      <c r="J680" s="57">
        <f>'[1]КС 2023'!$Z$2176</f>
        <v>4</v>
      </c>
      <c r="K680" s="56">
        <f t="shared" si="210"/>
        <v>841.66436148144021</v>
      </c>
      <c r="L680" s="56">
        <f>'[1]КС 2023'!$CO$2176</f>
        <v>0</v>
      </c>
      <c r="M680" s="56">
        <f>'[1]КС 2023'!$DM$2176</f>
        <v>339.2817918246401</v>
      </c>
      <c r="N680" s="56">
        <f>'[1]КС 2023'!$EK$2176</f>
        <v>339.2817918246401</v>
      </c>
      <c r="O680" s="56">
        <f>'[1]КС 2023'!$GA$2176</f>
        <v>163.10077783216002</v>
      </c>
      <c r="P680" s="4">
        <f t="shared" si="191"/>
        <v>0</v>
      </c>
      <c r="Q680" s="24">
        <f t="shared" si="192"/>
        <v>0</v>
      </c>
      <c r="R680" s="25">
        <f t="shared" si="205"/>
        <v>0</v>
      </c>
      <c r="S680" s="26">
        <f t="shared" si="206"/>
        <v>0</v>
      </c>
      <c r="T680" s="25"/>
    </row>
    <row r="681" spans="1:20" ht="20.45" customHeight="1" x14ac:dyDescent="0.25">
      <c r="A681" s="88"/>
      <c r="B681" s="135" t="s">
        <v>37</v>
      </c>
      <c r="C681" s="68" t="s">
        <v>18</v>
      </c>
      <c r="D681" s="57">
        <f>'[1]КС 2023'!$AA$2180</f>
        <v>8</v>
      </c>
      <c r="E681" s="56">
        <f>'[1]КС 2023'!$GG$2180</f>
        <v>406.43817561905598</v>
      </c>
      <c r="F681" s="57">
        <f t="shared" si="209"/>
        <v>8</v>
      </c>
      <c r="G681" s="57">
        <f>'[1]КС 2023'!$J$2180</f>
        <v>1</v>
      </c>
      <c r="H681" s="57">
        <f>'[1]КС 2023'!$N$2180</f>
        <v>2</v>
      </c>
      <c r="I681" s="57">
        <f>'[1]КС 2023'!$S$2180</f>
        <v>1</v>
      </c>
      <c r="J681" s="57">
        <f>'[1]КС 2023'!$Z$2180</f>
        <v>4</v>
      </c>
      <c r="K681" s="56">
        <f t="shared" si="210"/>
        <v>406.43817561905598</v>
      </c>
      <c r="L681" s="56">
        <f>'[1]КС 2023'!$CO$2180</f>
        <v>48.174720441120002</v>
      </c>
      <c r="M681" s="56">
        <f>'[1]КС 2023'!$DM$2180</f>
        <v>99.643438861120003</v>
      </c>
      <c r="N681" s="56">
        <f>'[1]КС 2023'!$EK$2180</f>
        <v>49.821719430560002</v>
      </c>
      <c r="O681" s="56">
        <f>'[1]КС 2023'!$GA$2180</f>
        <v>208.79829688625597</v>
      </c>
      <c r="P681" s="4">
        <f t="shared" si="191"/>
        <v>0</v>
      </c>
      <c r="Q681" s="24">
        <f t="shared" si="192"/>
        <v>0</v>
      </c>
      <c r="R681" s="25">
        <f t="shared" si="205"/>
        <v>0</v>
      </c>
      <c r="S681" s="26">
        <f t="shared" si="206"/>
        <v>0</v>
      </c>
      <c r="T681" s="25"/>
    </row>
    <row r="682" spans="1:20" ht="20.45" customHeight="1" x14ac:dyDescent="0.25">
      <c r="A682" s="88"/>
      <c r="B682" s="52" t="s">
        <v>38</v>
      </c>
      <c r="C682" s="101" t="s">
        <v>18</v>
      </c>
      <c r="D682" s="31">
        <f>SUBTOTAL(9,D683:D688)</f>
        <v>167</v>
      </c>
      <c r="E682" s="32">
        <f t="shared" ref="E682:O682" si="211">SUBTOTAL(9,E683:E688)</f>
        <v>4681.6798501053281</v>
      </c>
      <c r="F682" s="31">
        <f t="shared" si="211"/>
        <v>167</v>
      </c>
      <c r="G682" s="31">
        <f t="shared" si="211"/>
        <v>35</v>
      </c>
      <c r="H682" s="31">
        <f t="shared" si="211"/>
        <v>42</v>
      </c>
      <c r="I682" s="31">
        <f t="shared" si="211"/>
        <v>42</v>
      </c>
      <c r="J682" s="31">
        <f t="shared" si="211"/>
        <v>48</v>
      </c>
      <c r="K682" s="32">
        <f t="shared" si="211"/>
        <v>4681.679850105329</v>
      </c>
      <c r="L682" s="32">
        <f t="shared" si="211"/>
        <v>1038.81109807496</v>
      </c>
      <c r="M682" s="32">
        <f t="shared" si="211"/>
        <v>1122.3005410338401</v>
      </c>
      <c r="N682" s="32">
        <f t="shared" si="211"/>
        <v>1129.50616161264</v>
      </c>
      <c r="O682" s="32">
        <f t="shared" si="211"/>
        <v>1391.0620493838881</v>
      </c>
      <c r="P682" s="4">
        <f t="shared" si="191"/>
        <v>0</v>
      </c>
      <c r="Q682" s="24">
        <f t="shared" si="192"/>
        <v>0</v>
      </c>
      <c r="R682" s="25">
        <f t="shared" si="205"/>
        <v>0</v>
      </c>
      <c r="S682" s="26">
        <f t="shared" si="206"/>
        <v>0</v>
      </c>
      <c r="T682" s="25"/>
    </row>
    <row r="683" spans="1:20" ht="20.45" customHeight="1" x14ac:dyDescent="0.25">
      <c r="A683" s="88"/>
      <c r="B683" s="37" t="s">
        <v>25</v>
      </c>
      <c r="C683" s="68" t="s">
        <v>18</v>
      </c>
      <c r="D683" s="57">
        <f>'[1]КС 2023'!$AA$2184</f>
        <v>64</v>
      </c>
      <c r="E683" s="56">
        <f>'[1]КС 2023'!$GG$2184</f>
        <v>1122.4298113033599</v>
      </c>
      <c r="F683" s="57">
        <f t="shared" ref="F683:F688" si="212">G683+H683+I683+J683</f>
        <v>64</v>
      </c>
      <c r="G683" s="57">
        <f>'[1]КС 2023'!$J$2184</f>
        <v>13</v>
      </c>
      <c r="H683" s="57">
        <f>'[1]КС 2023'!$N$2184</f>
        <v>15</v>
      </c>
      <c r="I683" s="57">
        <f>'[1]КС 2023'!$S$2184</f>
        <v>14</v>
      </c>
      <c r="J683" s="57">
        <f>'[1]КС 2023'!$Z$2184</f>
        <v>22</v>
      </c>
      <c r="K683" s="56">
        <f t="shared" ref="K683:K688" si="213">L683+M683+N683+O683</f>
        <v>1122.4298113033601</v>
      </c>
      <c r="L683" s="56">
        <f>'[1]КС 2023'!$CO$2184</f>
        <v>242.93235094239998</v>
      </c>
      <c r="M683" s="56">
        <f>'[1]КС 2023'!$DM$2184</f>
        <v>247.04984841600003</v>
      </c>
      <c r="N683" s="56">
        <f>'[1]КС 2023'!$EK$2184</f>
        <v>230.57985852160002</v>
      </c>
      <c r="O683" s="56">
        <f>'[1]КС 2023'!$GA$2184</f>
        <v>401.86775342336</v>
      </c>
      <c r="P683" s="4">
        <f t="shared" si="191"/>
        <v>0</v>
      </c>
      <c r="Q683" s="24">
        <f t="shared" si="192"/>
        <v>0</v>
      </c>
      <c r="R683" s="25">
        <f t="shared" si="205"/>
        <v>0</v>
      </c>
      <c r="S683" s="26">
        <f t="shared" si="206"/>
        <v>0</v>
      </c>
      <c r="T683" s="25"/>
    </row>
    <row r="684" spans="1:20" ht="20.45" customHeight="1" x14ac:dyDescent="0.25">
      <c r="A684" s="88"/>
      <c r="B684" s="37" t="s">
        <v>26</v>
      </c>
      <c r="C684" s="68" t="s">
        <v>18</v>
      </c>
      <c r="D684" s="57">
        <f>'[1]КС 2023'!$AA$2186</f>
        <v>14</v>
      </c>
      <c r="E684" s="56">
        <f>'[1]КС 2023'!$GG$2186</f>
        <v>550.51898779583996</v>
      </c>
      <c r="F684" s="57">
        <f t="shared" si="212"/>
        <v>14</v>
      </c>
      <c r="G684" s="57">
        <f>'[1]КС 2023'!$J$2186</f>
        <v>4</v>
      </c>
      <c r="H684" s="57">
        <f>'[1]КС 2023'!$N$2186</f>
        <v>3</v>
      </c>
      <c r="I684" s="57">
        <f>'[1]КС 2023'!$S$2186</f>
        <v>6</v>
      </c>
      <c r="J684" s="57">
        <f>'[1]КС 2023'!$Z$2186</f>
        <v>1</v>
      </c>
      <c r="K684" s="56">
        <f t="shared" si="213"/>
        <v>550.51898779583996</v>
      </c>
      <c r="L684" s="56">
        <f>'[1]КС 2023'!$CO$2186</f>
        <v>152.86448760127999</v>
      </c>
      <c r="M684" s="56">
        <f>'[1]КС 2023'!$DM$2186</f>
        <v>122.39500629663999</v>
      </c>
      <c r="N684" s="56">
        <f>'[1]КС 2023'!$EK$2186</f>
        <v>229.29673140192</v>
      </c>
      <c r="O684" s="56">
        <f>'[1]КС 2023'!$GA$2186</f>
        <v>45.962762495999996</v>
      </c>
      <c r="P684" s="4">
        <f t="shared" si="191"/>
        <v>0</v>
      </c>
      <c r="Q684" s="24">
        <f t="shared" si="192"/>
        <v>0</v>
      </c>
      <c r="R684" s="25">
        <f t="shared" si="205"/>
        <v>0</v>
      </c>
      <c r="S684" s="26">
        <f t="shared" si="206"/>
        <v>0</v>
      </c>
      <c r="T684" s="25"/>
    </row>
    <row r="685" spans="1:20" ht="20.45" customHeight="1" x14ac:dyDescent="0.25">
      <c r="A685" s="88"/>
      <c r="B685" s="69" t="s">
        <v>41</v>
      </c>
      <c r="C685" s="68" t="s">
        <v>18</v>
      </c>
      <c r="D685" s="57">
        <f>'[1]КС 2023'!$AA$2189</f>
        <v>4</v>
      </c>
      <c r="E685" s="56">
        <f>'[1]КС 2023'!$GG$2189</f>
        <v>64.232960588160012</v>
      </c>
      <c r="F685" s="57">
        <f t="shared" si="212"/>
        <v>4</v>
      </c>
      <c r="G685" s="57">
        <f>'[1]КС 2023'!$J$2189</f>
        <v>0</v>
      </c>
      <c r="H685" s="57">
        <f>'[1]КС 2023'!$N$2189</f>
        <v>2</v>
      </c>
      <c r="I685" s="57">
        <f>'[1]КС 2023'!$S$2189</f>
        <v>2</v>
      </c>
      <c r="J685" s="57">
        <f>'[1]КС 2023'!$Z$2189</f>
        <v>0</v>
      </c>
      <c r="K685" s="56">
        <f t="shared" si="213"/>
        <v>64.232960588160012</v>
      </c>
      <c r="L685" s="56">
        <f>'[1]КС 2023'!$CO$2189</f>
        <v>0</v>
      </c>
      <c r="M685" s="56">
        <f>'[1]КС 2023'!$DM$2189</f>
        <v>32.116480294080006</v>
      </c>
      <c r="N685" s="56">
        <f>'[1]КС 2023'!$EK$2189</f>
        <v>32.116480294080006</v>
      </c>
      <c r="O685" s="56">
        <f>'[1]КС 2023'!$GA$2189</f>
        <v>0</v>
      </c>
      <c r="P685" s="4">
        <f t="shared" si="191"/>
        <v>0</v>
      </c>
      <c r="Q685" s="24">
        <f t="shared" si="192"/>
        <v>0</v>
      </c>
      <c r="R685" s="25">
        <f t="shared" si="205"/>
        <v>0</v>
      </c>
      <c r="S685" s="26">
        <f t="shared" si="206"/>
        <v>0</v>
      </c>
      <c r="T685" s="25"/>
    </row>
    <row r="686" spans="1:20" ht="20.45" customHeight="1" x14ac:dyDescent="0.25">
      <c r="A686" s="88"/>
      <c r="B686" s="37" t="s">
        <v>27</v>
      </c>
      <c r="C686" s="68" t="s">
        <v>18</v>
      </c>
      <c r="D686" s="57">
        <f>'[1]КС 2023'!$AA$2191</f>
        <v>11</v>
      </c>
      <c r="E686" s="56">
        <f>'[1]КС 2023'!$GG$2191</f>
        <v>611.36602488012818</v>
      </c>
      <c r="F686" s="57">
        <f t="shared" si="212"/>
        <v>11</v>
      </c>
      <c r="G686" s="57">
        <f>'[1]КС 2023'!$J$2191</f>
        <v>4</v>
      </c>
      <c r="H686" s="57">
        <f>'[1]КС 2023'!$N$2191</f>
        <v>2</v>
      </c>
      <c r="I686" s="57">
        <f>'[1]КС 2023'!$S$2191</f>
        <v>1</v>
      </c>
      <c r="J686" s="57">
        <f>'[1]КС 2023'!$Z$2191</f>
        <v>4</v>
      </c>
      <c r="K686" s="56">
        <f t="shared" si="213"/>
        <v>611.36602488012807</v>
      </c>
      <c r="L686" s="56">
        <f>'[1]КС 2023'!$CO$2191</f>
        <v>210.81587064832001</v>
      </c>
      <c r="M686" s="56">
        <f>'[1]КС 2023'!$DM$2191</f>
        <v>105.40793532416001</v>
      </c>
      <c r="N686" s="56">
        <f>'[1]КС 2023'!$EK$2191</f>
        <v>52.703967662080004</v>
      </c>
      <c r="O686" s="56">
        <f>'[1]КС 2023'!$GA$2191</f>
        <v>242.43825124556804</v>
      </c>
      <c r="P686" s="4">
        <f t="shared" si="191"/>
        <v>0</v>
      </c>
      <c r="Q686" s="24">
        <f t="shared" si="192"/>
        <v>0</v>
      </c>
      <c r="R686" s="25">
        <f t="shared" si="205"/>
        <v>0</v>
      </c>
      <c r="S686" s="26">
        <f t="shared" si="206"/>
        <v>0</v>
      </c>
      <c r="T686" s="25"/>
    </row>
    <row r="687" spans="1:20" ht="20.45" customHeight="1" x14ac:dyDescent="0.25">
      <c r="A687" s="88"/>
      <c r="B687" s="38" t="s">
        <v>28</v>
      </c>
      <c r="C687" s="68" t="s">
        <v>18</v>
      </c>
      <c r="D687" s="57">
        <f>'[1]КС 2023'!$AA$2193</f>
        <v>70</v>
      </c>
      <c r="E687" s="56">
        <f>'[1]КС 2023'!$GG$2193</f>
        <v>2191.4901524460001</v>
      </c>
      <c r="F687" s="57">
        <f t="shared" si="212"/>
        <v>70</v>
      </c>
      <c r="G687" s="57">
        <f>'[1]КС 2023'!$J$2193</f>
        <v>13</v>
      </c>
      <c r="H687" s="57">
        <f>'[1]КС 2023'!$N$2193</f>
        <v>19</v>
      </c>
      <c r="I687" s="57">
        <f>'[1]КС 2023'!$S$2193</f>
        <v>18</v>
      </c>
      <c r="J687" s="57">
        <f>'[1]КС 2023'!$Z$2193</f>
        <v>20</v>
      </c>
      <c r="K687" s="56">
        <f t="shared" si="213"/>
        <v>2191.4901524460001</v>
      </c>
      <c r="L687" s="56">
        <f>'[1]КС 2023'!$CO$2193</f>
        <v>396.78791061000004</v>
      </c>
      <c r="M687" s="56">
        <f>'[1]КС 2023'!$DM$2193</f>
        <v>579.92079242999989</v>
      </c>
      <c r="N687" s="56">
        <f>'[1]КС 2023'!$EK$2193</f>
        <v>549.39864546000001</v>
      </c>
      <c r="O687" s="56">
        <f>'[1]КС 2023'!$GA$2193</f>
        <v>665.38280394599997</v>
      </c>
      <c r="P687" s="4">
        <f t="shared" si="191"/>
        <v>0</v>
      </c>
      <c r="Q687" s="24">
        <f t="shared" si="192"/>
        <v>0</v>
      </c>
      <c r="R687" s="25">
        <f t="shared" si="205"/>
        <v>0</v>
      </c>
      <c r="S687" s="26">
        <f t="shared" si="206"/>
        <v>0</v>
      </c>
      <c r="T687" s="25"/>
    </row>
    <row r="688" spans="1:20" ht="20.45" customHeight="1" x14ac:dyDescent="0.25">
      <c r="A688" s="88"/>
      <c r="B688" s="38" t="s">
        <v>29</v>
      </c>
      <c r="C688" s="68" t="s">
        <v>18</v>
      </c>
      <c r="D688" s="57">
        <f>'[1]КС 2023'!$AA$2195</f>
        <v>4</v>
      </c>
      <c r="E688" s="56">
        <f>'[1]КС 2023'!$GG$2195</f>
        <v>141.64191309184</v>
      </c>
      <c r="F688" s="57">
        <f t="shared" si="212"/>
        <v>4</v>
      </c>
      <c r="G688" s="57">
        <f>'[1]КС 2023'!$J$2195</f>
        <v>1</v>
      </c>
      <c r="H688" s="57">
        <f>'[1]КС 2023'!$N$2195</f>
        <v>1</v>
      </c>
      <c r="I688" s="57">
        <f>'[1]КС 2023'!$S$2195</f>
        <v>1</v>
      </c>
      <c r="J688" s="57">
        <f>'[1]КС 2023'!$Z$2195</f>
        <v>1</v>
      </c>
      <c r="K688" s="56">
        <f t="shared" si="213"/>
        <v>141.64191309184</v>
      </c>
      <c r="L688" s="56">
        <f>'[1]КС 2023'!$CO$2195</f>
        <v>35.410478272959999</v>
      </c>
      <c r="M688" s="56">
        <f>'[1]КС 2023'!$DM$2195</f>
        <v>35.410478272959999</v>
      </c>
      <c r="N688" s="56">
        <f>'[1]КС 2023'!$EK$2195</f>
        <v>35.410478272959999</v>
      </c>
      <c r="O688" s="56">
        <f>'[1]КС 2023'!$GA$2195</f>
        <v>35.410478272959999</v>
      </c>
      <c r="P688" s="4">
        <f t="shared" si="191"/>
        <v>0</v>
      </c>
      <c r="Q688" s="24">
        <f t="shared" si="192"/>
        <v>0</v>
      </c>
      <c r="R688" s="25">
        <f t="shared" si="205"/>
        <v>0</v>
      </c>
      <c r="S688" s="26">
        <f t="shared" si="206"/>
        <v>0</v>
      </c>
      <c r="T688" s="25"/>
    </row>
    <row r="689" spans="1:20" ht="20.45" customHeight="1" x14ac:dyDescent="0.25">
      <c r="A689" s="88"/>
      <c r="B689" s="94" t="s">
        <v>111</v>
      </c>
      <c r="C689" s="94"/>
      <c r="D689" s="85">
        <f t="shared" ref="D689:O689" si="214">D652</f>
        <v>591</v>
      </c>
      <c r="E689" s="95">
        <f t="shared" si="214"/>
        <v>21920.998322678024</v>
      </c>
      <c r="F689" s="113">
        <f t="shared" si="214"/>
        <v>591</v>
      </c>
      <c r="G689" s="113">
        <f t="shared" si="214"/>
        <v>153</v>
      </c>
      <c r="H689" s="113">
        <f t="shared" si="214"/>
        <v>142</v>
      </c>
      <c r="I689" s="113">
        <f t="shared" si="214"/>
        <v>147</v>
      </c>
      <c r="J689" s="113">
        <f t="shared" si="214"/>
        <v>149</v>
      </c>
      <c r="K689" s="115">
        <f t="shared" si="214"/>
        <v>21920.998322678024</v>
      </c>
      <c r="L689" s="95">
        <f t="shared" si="214"/>
        <v>5674.1067969156147</v>
      </c>
      <c r="M689" s="95">
        <f t="shared" si="214"/>
        <v>5208.6282180042272</v>
      </c>
      <c r="N689" s="95">
        <f t="shared" si="214"/>
        <v>5424.140908445107</v>
      </c>
      <c r="O689" s="95">
        <f t="shared" si="214"/>
        <v>5614.1223993130743</v>
      </c>
      <c r="P689" s="4">
        <f>F689-D689</f>
        <v>0</v>
      </c>
      <c r="Q689" s="24">
        <f t="shared" si="192"/>
        <v>0</v>
      </c>
      <c r="R689" s="25">
        <f t="shared" si="205"/>
        <v>0</v>
      </c>
      <c r="S689" s="26">
        <f t="shared" si="206"/>
        <v>0</v>
      </c>
      <c r="T689" s="25"/>
    </row>
    <row r="690" spans="1:20" ht="20.45" customHeight="1" x14ac:dyDescent="0.25">
      <c r="A690" s="87" t="s">
        <v>112</v>
      </c>
      <c r="B690" s="20" t="s">
        <v>17</v>
      </c>
      <c r="C690" s="20" t="s">
        <v>18</v>
      </c>
      <c r="D690" s="22">
        <f t="shared" ref="D690:O690" si="215">SUBTOTAL(9,D691:D727)</f>
        <v>879</v>
      </c>
      <c r="E690" s="23">
        <f t="shared" si="215"/>
        <v>31758.428079812278</v>
      </c>
      <c r="F690" s="22">
        <f t="shared" si="215"/>
        <v>879</v>
      </c>
      <c r="G690" s="22">
        <f t="shared" si="215"/>
        <v>145</v>
      </c>
      <c r="H690" s="22">
        <f t="shared" si="215"/>
        <v>194</v>
      </c>
      <c r="I690" s="22">
        <f t="shared" si="215"/>
        <v>330</v>
      </c>
      <c r="J690" s="22">
        <f t="shared" si="215"/>
        <v>210</v>
      </c>
      <c r="K690" s="23">
        <f t="shared" si="215"/>
        <v>31758.428079812278</v>
      </c>
      <c r="L690" s="23">
        <f t="shared" si="215"/>
        <v>4874.9740636203269</v>
      </c>
      <c r="M690" s="23">
        <f t="shared" si="215"/>
        <v>6368.4091359839867</v>
      </c>
      <c r="N690" s="23">
        <f t="shared" si="215"/>
        <v>11012.658709127259</v>
      </c>
      <c r="O690" s="23">
        <f t="shared" si="215"/>
        <v>9502.3861710807087</v>
      </c>
      <c r="P690" s="4">
        <f t="shared" si="191"/>
        <v>0</v>
      </c>
      <c r="Q690" s="24">
        <f t="shared" si="192"/>
        <v>0</v>
      </c>
      <c r="R690" s="25">
        <f t="shared" si="205"/>
        <v>0</v>
      </c>
      <c r="S690" s="26">
        <f t="shared" si="206"/>
        <v>0</v>
      </c>
      <c r="T690" s="25"/>
    </row>
    <row r="691" spans="1:20" ht="20.45" customHeight="1" x14ac:dyDescent="0.25">
      <c r="A691" s="88"/>
      <c r="B691" s="52" t="s">
        <v>19</v>
      </c>
      <c r="C691" s="101" t="s">
        <v>18</v>
      </c>
      <c r="D691" s="31">
        <f t="shared" ref="D691:O691" si="216">SUBTOTAL(9,D692:D693)</f>
        <v>50</v>
      </c>
      <c r="E691" s="32">
        <f t="shared" si="216"/>
        <v>1684.0832783138562</v>
      </c>
      <c r="F691" s="31">
        <f t="shared" si="216"/>
        <v>50</v>
      </c>
      <c r="G691" s="31">
        <f t="shared" si="216"/>
        <v>9</v>
      </c>
      <c r="H691" s="31">
        <f t="shared" si="216"/>
        <v>7</v>
      </c>
      <c r="I691" s="31">
        <f t="shared" si="216"/>
        <v>28</v>
      </c>
      <c r="J691" s="31">
        <f t="shared" si="216"/>
        <v>6</v>
      </c>
      <c r="K691" s="32">
        <f t="shared" si="216"/>
        <v>1684.0832783138567</v>
      </c>
      <c r="L691" s="32">
        <f t="shared" si="216"/>
        <v>243.27324143091201</v>
      </c>
      <c r="M691" s="32">
        <f t="shared" si="216"/>
        <v>223.74481271542405</v>
      </c>
      <c r="N691" s="32">
        <f t="shared" si="216"/>
        <v>986.97946534275229</v>
      </c>
      <c r="O691" s="32">
        <f t="shared" si="216"/>
        <v>230.08575882476805</v>
      </c>
      <c r="P691" s="4">
        <f t="shared" si="191"/>
        <v>0</v>
      </c>
      <c r="Q691" s="24">
        <f t="shared" si="192"/>
        <v>0</v>
      </c>
      <c r="R691" s="25">
        <f t="shared" si="205"/>
        <v>0</v>
      </c>
      <c r="S691" s="26">
        <f t="shared" si="206"/>
        <v>0</v>
      </c>
      <c r="T691" s="25"/>
    </row>
    <row r="692" spans="1:20" ht="20.45" customHeight="1" x14ac:dyDescent="0.25">
      <c r="A692" s="88"/>
      <c r="B692" s="37" t="s">
        <v>20</v>
      </c>
      <c r="C692" s="68" t="s">
        <v>18</v>
      </c>
      <c r="D692" s="57">
        <f>'[1]КС 2023'!$AA$2199</f>
        <v>2</v>
      </c>
      <c r="E692" s="56">
        <f>'[1]КС 2023'!$GG$2199</f>
        <v>38.302302080000004</v>
      </c>
      <c r="F692" s="57">
        <f>G692+H692+I692+J692</f>
        <v>2</v>
      </c>
      <c r="G692" s="57">
        <f>'[1]КС 2023'!$J$2199</f>
        <v>0</v>
      </c>
      <c r="H692" s="57">
        <f>'[1]КС 2023'!$N$2199</f>
        <v>0</v>
      </c>
      <c r="I692" s="57">
        <f>'[1]КС 2023'!$S$2199</f>
        <v>2</v>
      </c>
      <c r="J692" s="57">
        <f>'[1]КС 2023'!$Z$2199</f>
        <v>0</v>
      </c>
      <c r="K692" s="56">
        <f>L692+M692+N692+O692</f>
        <v>38.302302080000004</v>
      </c>
      <c r="L692" s="56">
        <f>'[1]КС 2023'!$CO$2199</f>
        <v>0</v>
      </c>
      <c r="M692" s="56">
        <f>'[1]КС 2023'!$DM$2199</f>
        <v>0</v>
      </c>
      <c r="N692" s="56">
        <f>'[1]КС 2023'!$EK$2199</f>
        <v>38.302302080000004</v>
      </c>
      <c r="O692" s="56">
        <f>'[1]КС 2023'!$GA$2199</f>
        <v>0</v>
      </c>
      <c r="P692" s="4">
        <f t="shared" ref="P692:P755" si="217">F692-D692</f>
        <v>0</v>
      </c>
      <c r="Q692" s="24">
        <f t="shared" ref="Q692:Q755" si="218">K692-E692</f>
        <v>0</v>
      </c>
      <c r="R692" s="25">
        <f t="shared" si="205"/>
        <v>0</v>
      </c>
      <c r="S692" s="26">
        <f t="shared" si="206"/>
        <v>0</v>
      </c>
      <c r="T692" s="25"/>
    </row>
    <row r="693" spans="1:20" ht="20.45" customHeight="1" x14ac:dyDescent="0.25">
      <c r="A693" s="88"/>
      <c r="B693" s="37" t="s">
        <v>19</v>
      </c>
      <c r="C693" s="68" t="s">
        <v>18</v>
      </c>
      <c r="D693" s="57">
        <f>'[1]КС 2023'!$AA$2201</f>
        <v>48</v>
      </c>
      <c r="E693" s="56">
        <f>'[1]КС 2023'!$GG$2201</f>
        <v>1645.7809762338563</v>
      </c>
      <c r="F693" s="57">
        <f>G693+H693+I693+J693</f>
        <v>48</v>
      </c>
      <c r="G693" s="57">
        <f>'[1]КС 2023'!$J$2201</f>
        <v>9</v>
      </c>
      <c r="H693" s="57">
        <f>'[1]КС 2023'!$N$2201</f>
        <v>7</v>
      </c>
      <c r="I693" s="57">
        <f>'[1]КС 2023'!$S$2201</f>
        <v>26</v>
      </c>
      <c r="J693" s="57">
        <f>'[1]КС 2023'!$Z$2201</f>
        <v>6</v>
      </c>
      <c r="K693" s="56">
        <f>L693+M693+N693+O693</f>
        <v>1645.7809762338566</v>
      </c>
      <c r="L693" s="56">
        <f>'[1]КС 2023'!$CO$2201</f>
        <v>243.27324143091201</v>
      </c>
      <c r="M693" s="56">
        <f>'[1]КС 2023'!$DM$2201</f>
        <v>223.74481271542405</v>
      </c>
      <c r="N693" s="56">
        <f>'[1]КС 2023'!$EK$2201</f>
        <v>948.67716326275229</v>
      </c>
      <c r="O693" s="56">
        <f>'[1]КС 2023'!$GA$2201</f>
        <v>230.08575882476805</v>
      </c>
      <c r="P693" s="4">
        <f t="shared" si="217"/>
        <v>0</v>
      </c>
      <c r="Q693" s="24">
        <f t="shared" si="218"/>
        <v>0</v>
      </c>
      <c r="R693" s="25">
        <f t="shared" si="205"/>
        <v>0</v>
      </c>
      <c r="S693" s="26">
        <f t="shared" si="206"/>
        <v>0</v>
      </c>
      <c r="T693" s="25"/>
    </row>
    <row r="694" spans="1:20" ht="20.45" customHeight="1" x14ac:dyDescent="0.25">
      <c r="A694" s="88"/>
      <c r="B694" s="52" t="s">
        <v>21</v>
      </c>
      <c r="C694" s="101" t="s">
        <v>18</v>
      </c>
      <c r="D694" s="31">
        <f t="shared" ref="D694:O694" si="219">SUBTOTAL(9,D695:D704)</f>
        <v>280</v>
      </c>
      <c r="E694" s="32">
        <f t="shared" si="219"/>
        <v>12135.617604741403</v>
      </c>
      <c r="F694" s="31">
        <f t="shared" si="219"/>
        <v>280</v>
      </c>
      <c r="G694" s="31">
        <f t="shared" si="219"/>
        <v>50</v>
      </c>
      <c r="H694" s="31">
        <f t="shared" si="219"/>
        <v>61</v>
      </c>
      <c r="I694" s="31">
        <f t="shared" si="219"/>
        <v>107</v>
      </c>
      <c r="J694" s="31">
        <f t="shared" si="219"/>
        <v>62</v>
      </c>
      <c r="K694" s="32">
        <f t="shared" si="219"/>
        <v>12135.617604741401</v>
      </c>
      <c r="L694" s="32">
        <f t="shared" si="219"/>
        <v>1867.0074125875196</v>
      </c>
      <c r="M694" s="32">
        <f t="shared" si="219"/>
        <v>2382.7862123967998</v>
      </c>
      <c r="N694" s="32">
        <f t="shared" si="219"/>
        <v>4091.2986989772799</v>
      </c>
      <c r="O694" s="32">
        <f t="shared" si="219"/>
        <v>3794.5252807797997</v>
      </c>
      <c r="P694" s="4">
        <f t="shared" si="217"/>
        <v>0</v>
      </c>
      <c r="Q694" s="24">
        <f t="shared" si="218"/>
        <v>0</v>
      </c>
      <c r="R694" s="25">
        <f t="shared" si="205"/>
        <v>0</v>
      </c>
      <c r="S694" s="26">
        <f t="shared" si="206"/>
        <v>0</v>
      </c>
      <c r="T694" s="25"/>
    </row>
    <row r="695" spans="1:20" ht="20.45" customHeight="1" x14ac:dyDescent="0.25">
      <c r="A695" s="88"/>
      <c r="B695" s="37" t="s">
        <v>23</v>
      </c>
      <c r="C695" s="68" t="s">
        <v>18</v>
      </c>
      <c r="D695" s="57">
        <f>'[1]КС 2023'!$AA$2209</f>
        <v>15</v>
      </c>
      <c r="E695" s="56">
        <f>'[1]КС 2023'!$GG$2209</f>
        <v>572.62037365355206</v>
      </c>
      <c r="F695" s="57">
        <f t="shared" ref="F695:F704" si="220">G695+H695+I695+J695</f>
        <v>15</v>
      </c>
      <c r="G695" s="57">
        <f>'[1]КС 2023'!$J$2209</f>
        <v>2</v>
      </c>
      <c r="H695" s="57">
        <f>'[1]КС 2023'!$N$2209</f>
        <v>3</v>
      </c>
      <c r="I695" s="57">
        <f>'[1]КС 2023'!$S$2209</f>
        <v>5</v>
      </c>
      <c r="J695" s="57">
        <f>'[1]КС 2023'!$Z$2209</f>
        <v>5</v>
      </c>
      <c r="K695" s="56">
        <f t="shared" ref="K695:K704" si="221">L695+M695+N695+O695</f>
        <v>572.62037365355195</v>
      </c>
      <c r="L695" s="56">
        <f>'[1]КС 2023'!$CO$2209</f>
        <v>71.232706293279989</v>
      </c>
      <c r="M695" s="56">
        <f>'[1]КС 2023'!$DM$2209</f>
        <v>107.0549343136</v>
      </c>
      <c r="N695" s="56">
        <f>'[1]КС 2023'!$EK$2209</f>
        <v>184.46388681728001</v>
      </c>
      <c r="O695" s="56">
        <f>'[1]КС 2023'!$GA$2209</f>
        <v>209.86884622939198</v>
      </c>
      <c r="P695" s="4">
        <f t="shared" si="217"/>
        <v>0</v>
      </c>
      <c r="Q695" s="24">
        <f t="shared" si="218"/>
        <v>0</v>
      </c>
      <c r="R695" s="25">
        <f t="shared" si="205"/>
        <v>0</v>
      </c>
      <c r="S695" s="26">
        <f t="shared" si="206"/>
        <v>0</v>
      </c>
      <c r="T695" s="25"/>
    </row>
    <row r="696" spans="1:20" ht="20.45" customHeight="1" x14ac:dyDescent="0.25">
      <c r="A696" s="88"/>
      <c r="B696" s="37" t="s">
        <v>46</v>
      </c>
      <c r="C696" s="68" t="s">
        <v>18</v>
      </c>
      <c r="D696" s="57">
        <f>'[1]КС 2023'!$AA$2213</f>
        <v>6</v>
      </c>
      <c r="E696" s="56">
        <f>'[1]КС 2023'!$GG$2213</f>
        <v>355.99883156745602</v>
      </c>
      <c r="F696" s="57">
        <f t="shared" si="220"/>
        <v>6</v>
      </c>
      <c r="G696" s="57">
        <f>'[1]КС 2023'!$J$2213</f>
        <v>1</v>
      </c>
      <c r="H696" s="57">
        <f>'[1]КС 2023'!$N$2213</f>
        <v>0</v>
      </c>
      <c r="I696" s="57">
        <f>'[1]КС 2023'!$S$2213</f>
        <v>2</v>
      </c>
      <c r="J696" s="57">
        <f>'[1]КС 2023'!$Z$2213</f>
        <v>3</v>
      </c>
      <c r="K696" s="56">
        <f t="shared" si="221"/>
        <v>355.99883156745597</v>
      </c>
      <c r="L696" s="56">
        <f>'[1]КС 2023'!$CO$2213</f>
        <v>58.468464125119993</v>
      </c>
      <c r="M696" s="56">
        <f>'[1]КС 2023'!$DM$2213</f>
        <v>0</v>
      </c>
      <c r="N696" s="56">
        <f>'[1]КС 2023'!$EK$2213</f>
        <v>104.58443582944</v>
      </c>
      <c r="O696" s="56">
        <f>'[1]КС 2023'!$GA$2213</f>
        <v>192.94593161289598</v>
      </c>
      <c r="P696" s="4">
        <f t="shared" si="217"/>
        <v>0</v>
      </c>
      <c r="Q696" s="24">
        <f t="shared" si="218"/>
        <v>0</v>
      </c>
      <c r="R696" s="25">
        <f t="shared" si="205"/>
        <v>0</v>
      </c>
      <c r="S696" s="26">
        <f t="shared" si="206"/>
        <v>0</v>
      </c>
      <c r="T696" s="25"/>
    </row>
    <row r="697" spans="1:20" ht="20.45" customHeight="1" x14ac:dyDescent="0.25">
      <c r="A697" s="88"/>
      <c r="B697" s="37" t="s">
        <v>26</v>
      </c>
      <c r="C697" s="68" t="s">
        <v>18</v>
      </c>
      <c r="D697" s="57">
        <f>'[1]КС 2023'!$AA$2216</f>
        <v>76</v>
      </c>
      <c r="E697" s="56">
        <f>'[1]КС 2023'!$GG$2216</f>
        <v>4595.7132057594235</v>
      </c>
      <c r="F697" s="57">
        <f t="shared" si="220"/>
        <v>76</v>
      </c>
      <c r="G697" s="57">
        <f>'[1]КС 2023'!$J$2216</f>
        <v>10</v>
      </c>
      <c r="H697" s="57">
        <f>'[1]КС 2023'!$N$2216</f>
        <v>15</v>
      </c>
      <c r="I697" s="57">
        <f>'[1]КС 2023'!$S$2216</f>
        <v>30</v>
      </c>
      <c r="J697" s="57">
        <f>'[1]КС 2023'!$Z$2216</f>
        <v>21</v>
      </c>
      <c r="K697" s="56">
        <f t="shared" si="221"/>
        <v>4595.7132057594235</v>
      </c>
      <c r="L697" s="56">
        <f>'[1]КС 2023'!$CO$2216</f>
        <v>409.27924887584004</v>
      </c>
      <c r="M697" s="56">
        <f>'[1]КС 2023'!$DM$2216</f>
        <v>756.33640802271998</v>
      </c>
      <c r="N697" s="56">
        <f>'[1]КС 2023'!$EK$2216</f>
        <v>1384.51331328576</v>
      </c>
      <c r="O697" s="56">
        <f>'[1]КС 2023'!$GA$2216</f>
        <v>2045.584235575104</v>
      </c>
      <c r="P697" s="4">
        <f t="shared" si="217"/>
        <v>0</v>
      </c>
      <c r="Q697" s="24">
        <f t="shared" si="218"/>
        <v>0</v>
      </c>
      <c r="R697" s="25">
        <f t="shared" si="205"/>
        <v>0</v>
      </c>
      <c r="S697" s="26">
        <f t="shared" si="206"/>
        <v>0</v>
      </c>
      <c r="T697" s="25"/>
    </row>
    <row r="698" spans="1:20" ht="20.45" customHeight="1" x14ac:dyDescent="0.25">
      <c r="A698" s="88"/>
      <c r="B698" s="38" t="s">
        <v>35</v>
      </c>
      <c r="C698" s="68" t="s">
        <v>18</v>
      </c>
      <c r="D698" s="57">
        <f>'[1]КС 2023'!$AA$2224</f>
        <v>12</v>
      </c>
      <c r="E698" s="56">
        <f>'[1]КС 2023'!$GG$2224</f>
        <v>332.08095903359998</v>
      </c>
      <c r="F698" s="57">
        <f t="shared" si="220"/>
        <v>12</v>
      </c>
      <c r="G698" s="57">
        <f>'[1]КС 2023'!$J$2224</f>
        <v>2</v>
      </c>
      <c r="H698" s="57">
        <f>'[1]КС 2023'!$N$2224</f>
        <v>1</v>
      </c>
      <c r="I698" s="57">
        <f>'[1]КС 2023'!$S$2224</f>
        <v>8</v>
      </c>
      <c r="J698" s="57">
        <f>'[1]КС 2023'!$Z$2224</f>
        <v>1</v>
      </c>
      <c r="K698" s="56">
        <f t="shared" si="221"/>
        <v>332.08095903360004</v>
      </c>
      <c r="L698" s="56">
        <f>'[1]КС 2023'!$CO$2224</f>
        <v>55.346826505600006</v>
      </c>
      <c r="M698" s="56">
        <f>'[1]КС 2023'!$DM$2224</f>
        <v>27.673413252800003</v>
      </c>
      <c r="N698" s="56">
        <f>'[1]КС 2023'!$EK$2224</f>
        <v>221.38730602240003</v>
      </c>
      <c r="O698" s="56">
        <f>'[1]КС 2023'!$GA$2224</f>
        <v>27.673413252800003</v>
      </c>
      <c r="P698" s="4">
        <f t="shared" si="217"/>
        <v>0</v>
      </c>
      <c r="Q698" s="24">
        <f t="shared" si="218"/>
        <v>0</v>
      </c>
      <c r="R698" s="25">
        <f t="shared" si="205"/>
        <v>0</v>
      </c>
      <c r="S698" s="26">
        <f t="shared" si="206"/>
        <v>0</v>
      </c>
      <c r="T698" s="25"/>
    </row>
    <row r="699" spans="1:20" ht="20.45" customHeight="1" x14ac:dyDescent="0.25">
      <c r="A699" s="88"/>
      <c r="B699" s="37" t="s">
        <v>27</v>
      </c>
      <c r="C699" s="68" t="s">
        <v>18</v>
      </c>
      <c r="D699" s="57">
        <f>'[1]КС 2023'!$AA$2226</f>
        <v>15</v>
      </c>
      <c r="E699" s="56">
        <f>'[1]КС 2023'!$GG$2226</f>
        <v>764.37223099910398</v>
      </c>
      <c r="F699" s="57">
        <f t="shared" si="220"/>
        <v>15</v>
      </c>
      <c r="G699" s="57">
        <f>'[1]КС 2023'!$J$2226</f>
        <v>4</v>
      </c>
      <c r="H699" s="57">
        <f>'[1]КС 2023'!$N$2226</f>
        <v>3</v>
      </c>
      <c r="I699" s="57">
        <f>'[1]КС 2023'!$S$2226</f>
        <v>4</v>
      </c>
      <c r="J699" s="57">
        <f>'[1]КС 2023'!$Z$2226</f>
        <v>4</v>
      </c>
      <c r="K699" s="56">
        <f t="shared" si="221"/>
        <v>764.37223099910398</v>
      </c>
      <c r="L699" s="56">
        <f>'[1]КС 2023'!$CO$2226</f>
        <v>196.81637923808</v>
      </c>
      <c r="M699" s="56">
        <f>'[1]КС 2023'!$DM$2226</f>
        <v>151.11215728112001</v>
      </c>
      <c r="N699" s="56">
        <f>'[1]КС 2023'!$EK$2226</f>
        <v>203.81612494320004</v>
      </c>
      <c r="O699" s="56">
        <f>'[1]КС 2023'!$GA$2226</f>
        <v>212.62756953670402</v>
      </c>
      <c r="P699" s="4">
        <f t="shared" si="217"/>
        <v>0</v>
      </c>
      <c r="Q699" s="24">
        <f t="shared" si="218"/>
        <v>0</v>
      </c>
      <c r="R699" s="25">
        <f t="shared" si="205"/>
        <v>0</v>
      </c>
      <c r="S699" s="26">
        <f t="shared" si="206"/>
        <v>0</v>
      </c>
      <c r="T699" s="25"/>
    </row>
    <row r="700" spans="1:20" ht="20.45" customHeight="1" x14ac:dyDescent="0.25">
      <c r="A700" s="88"/>
      <c r="B700" s="37" t="s">
        <v>48</v>
      </c>
      <c r="C700" s="68" t="s">
        <v>18</v>
      </c>
      <c r="D700" s="57">
        <f>'[1]КС 2023'!$AA$2229</f>
        <v>5</v>
      </c>
      <c r="E700" s="56">
        <f>'[1]КС 2023'!$GG$2229</f>
        <v>277.93107946800001</v>
      </c>
      <c r="F700" s="57">
        <f t="shared" si="220"/>
        <v>5</v>
      </c>
      <c r="G700" s="57">
        <f>'[1]КС 2023'!$J$2229</f>
        <v>0</v>
      </c>
      <c r="H700" s="57">
        <f>'[1]КС 2023'!$N$2229</f>
        <v>0</v>
      </c>
      <c r="I700" s="57">
        <f>'[1]КС 2023'!$S$2229</f>
        <v>4</v>
      </c>
      <c r="J700" s="57">
        <f>'[1]КС 2023'!$Z$2229</f>
        <v>1</v>
      </c>
      <c r="K700" s="56">
        <f t="shared" si="221"/>
        <v>277.93107946800001</v>
      </c>
      <c r="L700" s="56">
        <f>'[1]КС 2023'!$CO$2229</f>
        <v>0</v>
      </c>
      <c r="M700" s="56">
        <f>'[1]КС 2023'!$DM$2229</f>
        <v>0</v>
      </c>
      <c r="N700" s="56">
        <f>'[1]КС 2023'!$EK$2229</f>
        <v>209.16887165887999</v>
      </c>
      <c r="O700" s="56">
        <f>'[1]КС 2023'!$GA$2229</f>
        <v>68.76220780912</v>
      </c>
      <c r="P700" s="4">
        <f t="shared" si="217"/>
        <v>0</v>
      </c>
      <c r="Q700" s="24">
        <f t="shared" si="218"/>
        <v>0</v>
      </c>
      <c r="R700" s="25">
        <f t="shared" si="205"/>
        <v>0</v>
      </c>
      <c r="S700" s="26">
        <f t="shared" si="206"/>
        <v>0</v>
      </c>
      <c r="T700" s="25"/>
    </row>
    <row r="701" spans="1:20" ht="20.45" customHeight="1" x14ac:dyDescent="0.25">
      <c r="A701" s="88"/>
      <c r="B701" s="37" t="s">
        <v>28</v>
      </c>
      <c r="C701" s="68" t="s">
        <v>18</v>
      </c>
      <c r="D701" s="57">
        <f>'[1]КС 2023'!$AA$2232</f>
        <v>75</v>
      </c>
      <c r="E701" s="56">
        <f>'[1]КС 2023'!$GG$2232</f>
        <v>2365.6157691531125</v>
      </c>
      <c r="F701" s="57">
        <f t="shared" si="220"/>
        <v>75</v>
      </c>
      <c r="G701" s="57">
        <f>'[1]КС 2023'!$J$2232</f>
        <v>15</v>
      </c>
      <c r="H701" s="57">
        <f>'[1]КС 2023'!$N$2232</f>
        <v>18</v>
      </c>
      <c r="I701" s="57">
        <f>'[1]КС 2023'!$S$2232</f>
        <v>30</v>
      </c>
      <c r="J701" s="57">
        <f>'[1]КС 2023'!$Z$2232</f>
        <v>12</v>
      </c>
      <c r="K701" s="56">
        <f t="shared" si="221"/>
        <v>2365.6157691531116</v>
      </c>
      <c r="L701" s="56">
        <f>'[1]КС 2023'!$CO$2232</f>
        <v>475.34114438831989</v>
      </c>
      <c r="M701" s="56">
        <f>'[1]КС 2023'!$DM$2232</f>
        <v>571.48949818463996</v>
      </c>
      <c r="N701" s="56">
        <f>'[1]КС 2023'!$EK$2232</f>
        <v>916.66026895407992</v>
      </c>
      <c r="O701" s="56">
        <f>'[1]КС 2023'!$GA$2232</f>
        <v>402.12485762607201</v>
      </c>
      <c r="P701" s="4">
        <f t="shared" si="217"/>
        <v>0</v>
      </c>
      <c r="Q701" s="24">
        <f t="shared" si="218"/>
        <v>0</v>
      </c>
      <c r="R701" s="25">
        <f t="shared" si="205"/>
        <v>0</v>
      </c>
      <c r="S701" s="26">
        <f t="shared" si="206"/>
        <v>0</v>
      </c>
      <c r="T701" s="25"/>
    </row>
    <row r="702" spans="1:20" ht="20.45" customHeight="1" x14ac:dyDescent="0.25">
      <c r="A702" s="88"/>
      <c r="B702" s="38" t="s">
        <v>29</v>
      </c>
      <c r="C702" s="68" t="s">
        <v>18</v>
      </c>
      <c r="D702" s="57">
        <f>'[1]КС 2023'!$AA$2241</f>
        <v>29</v>
      </c>
      <c r="E702" s="56">
        <f>'[1]КС 2023'!$GG$2241</f>
        <v>1048.1501568796161</v>
      </c>
      <c r="F702" s="57">
        <f t="shared" si="220"/>
        <v>29</v>
      </c>
      <c r="G702" s="57">
        <f>'[1]КС 2023'!$J$2241</f>
        <v>7</v>
      </c>
      <c r="H702" s="57">
        <f>'[1]КС 2023'!$N$2241</f>
        <v>8</v>
      </c>
      <c r="I702" s="57">
        <f>'[1]КС 2023'!$S$2241</f>
        <v>8</v>
      </c>
      <c r="J702" s="57">
        <f>'[1]КС 2023'!$Z$2241</f>
        <v>6</v>
      </c>
      <c r="K702" s="56">
        <f t="shared" si="221"/>
        <v>1048.1501568796161</v>
      </c>
      <c r="L702" s="56">
        <f>'[1]КС 2023'!$CO$2241</f>
        <v>247.87334791071999</v>
      </c>
      <c r="M702" s="56">
        <f>'[1]КС 2023'!$DM$2241</f>
        <v>283.28382618367999</v>
      </c>
      <c r="N702" s="56">
        <f>'[1]КС 2023'!$EK$2241</f>
        <v>283.28382618367999</v>
      </c>
      <c r="O702" s="56">
        <f>'[1]КС 2023'!$GA$2241</f>
        <v>233.70915660153599</v>
      </c>
      <c r="P702" s="4">
        <f t="shared" si="217"/>
        <v>0</v>
      </c>
      <c r="Q702" s="24">
        <f t="shared" si="218"/>
        <v>0</v>
      </c>
      <c r="R702" s="25">
        <f t="shared" si="205"/>
        <v>0</v>
      </c>
      <c r="S702" s="26">
        <f t="shared" si="206"/>
        <v>0</v>
      </c>
      <c r="T702" s="25"/>
    </row>
    <row r="703" spans="1:20" ht="20.45" customHeight="1" x14ac:dyDescent="0.25">
      <c r="A703" s="88"/>
      <c r="B703" s="37" t="s">
        <v>30</v>
      </c>
      <c r="C703" s="68" t="s">
        <v>18</v>
      </c>
      <c r="D703" s="57">
        <f>'[1]КС 2023'!$AA$2243</f>
        <v>23</v>
      </c>
      <c r="E703" s="56">
        <f>'[1]КС 2023'!$GG$2243</f>
        <v>711.36950538079998</v>
      </c>
      <c r="F703" s="57">
        <f t="shared" si="220"/>
        <v>23</v>
      </c>
      <c r="G703" s="57">
        <f>'[1]КС 2023'!$J$2243</f>
        <v>4</v>
      </c>
      <c r="H703" s="57">
        <f>'[1]КС 2023'!$N$2243</f>
        <v>8</v>
      </c>
      <c r="I703" s="57">
        <f>'[1]КС 2023'!$S$2243</f>
        <v>8</v>
      </c>
      <c r="J703" s="57">
        <f>'[1]КС 2023'!$Z$2243</f>
        <v>3</v>
      </c>
      <c r="K703" s="56">
        <f t="shared" si="221"/>
        <v>711.36950538079998</v>
      </c>
      <c r="L703" s="56">
        <f>'[1]КС 2023'!$CO$2243</f>
        <v>123.71643571839999</v>
      </c>
      <c r="M703" s="56">
        <f>'[1]КС 2023'!$DM$2243</f>
        <v>247.43287143679999</v>
      </c>
      <c r="N703" s="56">
        <f>'[1]КС 2023'!$EK$2243</f>
        <v>247.43287143679999</v>
      </c>
      <c r="O703" s="56">
        <f>'[1]КС 2023'!$GA$2243</f>
        <v>92.787326788799987</v>
      </c>
      <c r="P703" s="4">
        <f t="shared" si="217"/>
        <v>0</v>
      </c>
      <c r="Q703" s="24">
        <f t="shared" si="218"/>
        <v>0</v>
      </c>
      <c r="R703" s="25">
        <f t="shared" si="205"/>
        <v>0</v>
      </c>
      <c r="S703" s="26">
        <f t="shared" si="206"/>
        <v>0</v>
      </c>
      <c r="T703" s="25"/>
    </row>
    <row r="704" spans="1:20" ht="20.45" customHeight="1" x14ac:dyDescent="0.25">
      <c r="A704" s="88"/>
      <c r="B704" s="38" t="s">
        <v>31</v>
      </c>
      <c r="C704" s="68" t="s">
        <v>18</v>
      </c>
      <c r="D704" s="57">
        <f>'[1]КС 2023'!$AA$2245</f>
        <v>24</v>
      </c>
      <c r="E704" s="56">
        <f>'[1]КС 2023'!$GG$2245</f>
        <v>1111.7654928467359</v>
      </c>
      <c r="F704" s="57">
        <f t="shared" si="220"/>
        <v>24</v>
      </c>
      <c r="G704" s="57">
        <f>'[1]КС 2023'!$J$2245</f>
        <v>5</v>
      </c>
      <c r="H704" s="57">
        <f>'[1]КС 2023'!$N$2245</f>
        <v>5</v>
      </c>
      <c r="I704" s="57">
        <f>'[1]КС 2023'!$S$2245</f>
        <v>8</v>
      </c>
      <c r="J704" s="57">
        <f>'[1]КС 2023'!$Z$2245</f>
        <v>6</v>
      </c>
      <c r="K704" s="56">
        <f t="shared" si="221"/>
        <v>1111.7654928467359</v>
      </c>
      <c r="L704" s="56">
        <f>'[1]КС 2023'!$CO$2245</f>
        <v>228.93285953215997</v>
      </c>
      <c r="M704" s="56">
        <f>'[1]КС 2023'!$DM$2245</f>
        <v>238.40310372144</v>
      </c>
      <c r="N704" s="56">
        <f>'[1]КС 2023'!$EK$2245</f>
        <v>335.98779384576</v>
      </c>
      <c r="O704" s="56">
        <f>'[1]КС 2023'!$GA$2245</f>
        <v>308.44173574737601</v>
      </c>
      <c r="P704" s="4">
        <f t="shared" si="217"/>
        <v>0</v>
      </c>
      <c r="Q704" s="24">
        <f t="shared" si="218"/>
        <v>0</v>
      </c>
      <c r="R704" s="25">
        <f t="shared" si="205"/>
        <v>0</v>
      </c>
      <c r="S704" s="26">
        <f t="shared" si="206"/>
        <v>0</v>
      </c>
      <c r="T704" s="25"/>
    </row>
    <row r="705" spans="1:20" ht="20.45" customHeight="1" x14ac:dyDescent="0.25">
      <c r="A705" s="88"/>
      <c r="B705" s="64" t="s">
        <v>32</v>
      </c>
      <c r="C705" s="101" t="s">
        <v>18</v>
      </c>
      <c r="D705" s="31">
        <f t="shared" ref="D705:O705" si="222">SUBTOTAL(9,D706:D707)</f>
        <v>148</v>
      </c>
      <c r="E705" s="32">
        <f t="shared" si="222"/>
        <v>5327.0810930925873</v>
      </c>
      <c r="F705" s="31">
        <f t="shared" si="222"/>
        <v>148</v>
      </c>
      <c r="G705" s="31">
        <f t="shared" si="222"/>
        <v>16</v>
      </c>
      <c r="H705" s="31">
        <f t="shared" si="222"/>
        <v>47</v>
      </c>
      <c r="I705" s="31">
        <f t="shared" si="222"/>
        <v>29</v>
      </c>
      <c r="J705" s="31">
        <f t="shared" si="222"/>
        <v>56</v>
      </c>
      <c r="K705" s="32">
        <f t="shared" si="222"/>
        <v>5327.0810930925873</v>
      </c>
      <c r="L705" s="32">
        <f t="shared" si="222"/>
        <v>620.60235597989538</v>
      </c>
      <c r="M705" s="32">
        <f t="shared" si="222"/>
        <v>1573.763348796565</v>
      </c>
      <c r="N705" s="32">
        <f t="shared" si="222"/>
        <v>949.62576204232244</v>
      </c>
      <c r="O705" s="32">
        <f t="shared" si="222"/>
        <v>2183.0896262738047</v>
      </c>
      <c r="P705" s="4">
        <f t="shared" si="217"/>
        <v>0</v>
      </c>
      <c r="Q705" s="24">
        <f t="shared" si="218"/>
        <v>0</v>
      </c>
      <c r="R705" s="25">
        <f t="shared" si="205"/>
        <v>0</v>
      </c>
      <c r="S705" s="26">
        <f t="shared" si="206"/>
        <v>0</v>
      </c>
      <c r="T705" s="25"/>
    </row>
    <row r="706" spans="1:20" ht="20.45" customHeight="1" x14ac:dyDescent="0.25">
      <c r="A706" s="88"/>
      <c r="B706" s="37" t="s">
        <v>25</v>
      </c>
      <c r="C706" s="68" t="s">
        <v>18</v>
      </c>
      <c r="D706" s="57">
        <f>'[1]КС 2023'!$AA$2249</f>
        <v>133</v>
      </c>
      <c r="E706" s="56">
        <f>'[1]КС 2023'!$GG$2249</f>
        <v>4504.8991975641393</v>
      </c>
      <c r="F706" s="57">
        <f>G706+H706+I706+J706</f>
        <v>133</v>
      </c>
      <c r="G706" s="57">
        <f>'[1]КС 2023'!$J$2249</f>
        <v>15</v>
      </c>
      <c r="H706" s="57">
        <f>'[1]КС 2023'!$N$2249</f>
        <v>43</v>
      </c>
      <c r="I706" s="57">
        <f>'[1]КС 2023'!$S$2249</f>
        <v>26</v>
      </c>
      <c r="J706" s="57">
        <f>'[1]КС 2023'!$Z$2249</f>
        <v>49</v>
      </c>
      <c r="K706" s="56">
        <f>L706+M706+N706+O706</f>
        <v>4504.8991975641393</v>
      </c>
      <c r="L706" s="56">
        <f>'[1]КС 2023'!$CO$2249</f>
        <v>567.89838831781537</v>
      </c>
      <c r="M706" s="56">
        <f>'[1]КС 2023'!$DM$2249</f>
        <v>1362.947478148245</v>
      </c>
      <c r="N706" s="56">
        <f>'[1]КС 2023'!$EK$2249</f>
        <v>791.51385905608242</v>
      </c>
      <c r="O706" s="56">
        <f>'[1]КС 2023'!$GA$2249</f>
        <v>1782.5394720419968</v>
      </c>
      <c r="P706" s="4">
        <f t="shared" si="217"/>
        <v>0</v>
      </c>
      <c r="Q706" s="24">
        <f t="shared" si="218"/>
        <v>0</v>
      </c>
      <c r="R706" s="25">
        <f t="shared" si="205"/>
        <v>0</v>
      </c>
      <c r="S706" s="26">
        <f t="shared" si="206"/>
        <v>0</v>
      </c>
      <c r="T706" s="25"/>
    </row>
    <row r="707" spans="1:20" ht="20.45" customHeight="1" x14ac:dyDescent="0.25">
      <c r="A707" s="88"/>
      <c r="B707" s="38" t="s">
        <v>27</v>
      </c>
      <c r="C707" s="68" t="s">
        <v>18</v>
      </c>
      <c r="D707" s="57">
        <f>'[1]КС 2023'!$AA$2259</f>
        <v>15</v>
      </c>
      <c r="E707" s="56">
        <f>'[1]КС 2023'!$GG$2259</f>
        <v>822.18189552844808</v>
      </c>
      <c r="F707" s="57">
        <f>G707+H707+I707+J707</f>
        <v>15</v>
      </c>
      <c r="G707" s="57">
        <f>'[1]КС 2023'!$J$2259</f>
        <v>1</v>
      </c>
      <c r="H707" s="57">
        <f>'[1]КС 2023'!$N$2259</f>
        <v>4</v>
      </c>
      <c r="I707" s="57">
        <f>'[1]КС 2023'!$S$2259</f>
        <v>3</v>
      </c>
      <c r="J707" s="57">
        <f>'[1]КС 2023'!$Z$2259</f>
        <v>7</v>
      </c>
      <c r="K707" s="56">
        <f>L707+M707+N707+O707</f>
        <v>822.18189552844797</v>
      </c>
      <c r="L707" s="56">
        <f>'[1]КС 2023'!$CO$2259</f>
        <v>52.703967662080004</v>
      </c>
      <c r="M707" s="56">
        <f>'[1]КС 2023'!$DM$2259</f>
        <v>210.81587064832001</v>
      </c>
      <c r="N707" s="56">
        <f>'[1]КС 2023'!$EK$2259</f>
        <v>158.11190298624004</v>
      </c>
      <c r="O707" s="56">
        <f>'[1]КС 2023'!$GA$2259</f>
        <v>400.55015423180799</v>
      </c>
      <c r="P707" s="4">
        <f t="shared" si="217"/>
        <v>0</v>
      </c>
      <c r="Q707" s="24">
        <f t="shared" si="218"/>
        <v>0</v>
      </c>
      <c r="R707" s="25">
        <f t="shared" si="205"/>
        <v>0</v>
      </c>
      <c r="S707" s="26">
        <f t="shared" si="206"/>
        <v>0</v>
      </c>
      <c r="T707" s="25"/>
    </row>
    <row r="708" spans="1:20" ht="20.45" customHeight="1" x14ac:dyDescent="0.25">
      <c r="A708" s="88"/>
      <c r="B708" s="64" t="s">
        <v>33</v>
      </c>
      <c r="C708" s="101" t="s">
        <v>18</v>
      </c>
      <c r="D708" s="31">
        <f t="shared" ref="D708:O708" si="223">SUBTOTAL(9,D709:D717)</f>
        <v>155</v>
      </c>
      <c r="E708" s="32">
        <f t="shared" si="223"/>
        <v>5413.7144050158386</v>
      </c>
      <c r="F708" s="31">
        <f t="shared" si="223"/>
        <v>155</v>
      </c>
      <c r="G708" s="31">
        <f t="shared" si="223"/>
        <v>29</v>
      </c>
      <c r="H708" s="31">
        <f t="shared" si="223"/>
        <v>26</v>
      </c>
      <c r="I708" s="31">
        <f t="shared" si="223"/>
        <v>83</v>
      </c>
      <c r="J708" s="31">
        <f t="shared" si="223"/>
        <v>17</v>
      </c>
      <c r="K708" s="32">
        <f t="shared" si="223"/>
        <v>5413.7144050158395</v>
      </c>
      <c r="L708" s="32">
        <f>SUBTOTAL(9,L709:L717)</f>
        <v>847.06977386248013</v>
      </c>
      <c r="M708" s="32">
        <f t="shared" si="223"/>
        <v>745.07553121120009</v>
      </c>
      <c r="N708" s="32">
        <f t="shared" si="223"/>
        <v>2750.8703778280478</v>
      </c>
      <c r="O708" s="32">
        <f t="shared" si="223"/>
        <v>1070.6987221141119</v>
      </c>
      <c r="P708" s="4">
        <f t="shared" si="217"/>
        <v>0</v>
      </c>
      <c r="Q708" s="24">
        <f t="shared" si="218"/>
        <v>0</v>
      </c>
      <c r="R708" s="25">
        <f t="shared" si="205"/>
        <v>0</v>
      </c>
      <c r="S708" s="26">
        <f t="shared" si="206"/>
        <v>0</v>
      </c>
      <c r="T708" s="25"/>
    </row>
    <row r="709" spans="1:20" ht="20.45" customHeight="1" x14ac:dyDescent="0.25">
      <c r="A709" s="88"/>
      <c r="B709" s="38" t="s">
        <v>23</v>
      </c>
      <c r="C709" s="68" t="s">
        <v>18</v>
      </c>
      <c r="D709" s="57">
        <f>'[1]КС 2023'!$AA$2262</f>
        <v>28</v>
      </c>
      <c r="E709" s="56">
        <f>'[1]КС 2023'!$GG$2262</f>
        <v>1033.703964871368</v>
      </c>
      <c r="F709" s="57">
        <f t="shared" ref="F709:F717" si="224">G709+H709+I709+J709</f>
        <v>28</v>
      </c>
      <c r="G709" s="57">
        <f>'[1]КС 2023'!$J$2262</f>
        <v>8</v>
      </c>
      <c r="H709" s="57">
        <f>'[1]КС 2023'!$N$2262</f>
        <v>4</v>
      </c>
      <c r="I709" s="57">
        <f>'[1]КС 2023'!$S$2262</f>
        <v>13</v>
      </c>
      <c r="J709" s="57">
        <f>'[1]КС 2023'!$Z$2262</f>
        <v>3</v>
      </c>
      <c r="K709" s="56">
        <f t="shared" ref="K709:K717" si="225">L709+M709+N709+O709</f>
        <v>1033.703964871368</v>
      </c>
      <c r="L709" s="56">
        <f>'[1]КС 2023'!$CO$2262</f>
        <v>287.76998331480002</v>
      </c>
      <c r="M709" s="56">
        <f>'[1]КС 2023'!$DM$2262</f>
        <v>143.68629846536001</v>
      </c>
      <c r="N709" s="56">
        <f>'[1]КС 2023'!$EK$2262</f>
        <v>462.02439151265605</v>
      </c>
      <c r="O709" s="56">
        <f>'[1]КС 2023'!$GA$2262</f>
        <v>140.22329157855199</v>
      </c>
      <c r="P709" s="4">
        <f t="shared" si="217"/>
        <v>0</v>
      </c>
      <c r="Q709" s="24">
        <f t="shared" si="218"/>
        <v>0</v>
      </c>
      <c r="R709" s="25">
        <f t="shared" si="205"/>
        <v>0</v>
      </c>
      <c r="S709" s="26">
        <f t="shared" si="206"/>
        <v>0</v>
      </c>
      <c r="T709" s="25"/>
    </row>
    <row r="710" spans="1:20" ht="20.45" customHeight="1" x14ac:dyDescent="0.25">
      <c r="A710" s="88"/>
      <c r="B710" s="38" t="s">
        <v>35</v>
      </c>
      <c r="C710" s="68" t="s">
        <v>18</v>
      </c>
      <c r="D710" s="57">
        <f>'[1]КС 2023'!$AA$2266</f>
        <v>16</v>
      </c>
      <c r="E710" s="56">
        <f>'[1]КС 2023'!$GG$2266</f>
        <v>329.20828637760002</v>
      </c>
      <c r="F710" s="57">
        <f t="shared" si="224"/>
        <v>16</v>
      </c>
      <c r="G710" s="57">
        <f>'[1]КС 2023'!$J$2266</f>
        <v>4</v>
      </c>
      <c r="H710" s="57">
        <f>'[1]КС 2023'!$N$2266</f>
        <v>4</v>
      </c>
      <c r="I710" s="57">
        <f>'[1]КС 2023'!$S$2266</f>
        <v>7</v>
      </c>
      <c r="J710" s="57">
        <f>'[1]КС 2023'!$Z$2266</f>
        <v>1</v>
      </c>
      <c r="K710" s="56">
        <f t="shared" si="225"/>
        <v>329.20828637759996</v>
      </c>
      <c r="L710" s="56">
        <f>'[1]КС 2023'!$CO$2266</f>
        <v>85.126866372800009</v>
      </c>
      <c r="M710" s="56">
        <f>'[1]КС 2023'!$DM$2266</f>
        <v>85.126866372800009</v>
      </c>
      <c r="N710" s="56">
        <f>'[1]КС 2023'!$EK$2266</f>
        <v>134.05805727999999</v>
      </c>
      <c r="O710" s="56">
        <f>'[1]КС 2023'!$GA$2266</f>
        <v>24.896496352000007</v>
      </c>
      <c r="P710" s="4">
        <f t="shared" si="217"/>
        <v>0</v>
      </c>
      <c r="Q710" s="24">
        <f t="shared" si="218"/>
        <v>0</v>
      </c>
      <c r="R710" s="25">
        <f t="shared" si="205"/>
        <v>0</v>
      </c>
      <c r="S710" s="26">
        <f t="shared" si="206"/>
        <v>0</v>
      </c>
      <c r="T710" s="25"/>
    </row>
    <row r="711" spans="1:20" ht="20.45" customHeight="1" x14ac:dyDescent="0.25">
      <c r="A711" s="88"/>
      <c r="B711" s="69" t="s">
        <v>41</v>
      </c>
      <c r="C711" s="68" t="s">
        <v>18</v>
      </c>
      <c r="D711" s="57">
        <f>'[1]КС 2023'!$AA$2270</f>
        <v>2</v>
      </c>
      <c r="E711" s="56">
        <f>'[1]КС 2023'!$GG$2270</f>
        <v>36.933952338192</v>
      </c>
      <c r="F711" s="57">
        <f t="shared" si="224"/>
        <v>2</v>
      </c>
      <c r="G711" s="57">
        <f>'[1]КС 2023'!$J$2270</f>
        <v>0</v>
      </c>
      <c r="H711" s="57">
        <f>'[1]КС 2023'!$N$2270</f>
        <v>0</v>
      </c>
      <c r="I711" s="57">
        <f>'[1]КС 2023'!$S$2270</f>
        <v>1</v>
      </c>
      <c r="J711" s="57">
        <f>'[1]КС 2023'!$Z$2270</f>
        <v>1</v>
      </c>
      <c r="K711" s="56">
        <f t="shared" si="225"/>
        <v>36.933952338192</v>
      </c>
      <c r="L711" s="56">
        <f>'[1]КС 2023'!$CO$2270</f>
        <v>0</v>
      </c>
      <c r="M711" s="56">
        <f>'[1]КС 2023'!$DM$2270</f>
        <v>0</v>
      </c>
      <c r="N711" s="56">
        <f>'[1]КС 2023'!$EK$2270</f>
        <v>16.058240147040003</v>
      </c>
      <c r="O711" s="56">
        <f>'[1]КС 2023'!$GA$2270</f>
        <v>20.875712191152001</v>
      </c>
      <c r="P711" s="4">
        <f t="shared" si="217"/>
        <v>0</v>
      </c>
      <c r="Q711" s="24">
        <f t="shared" si="218"/>
        <v>0</v>
      </c>
      <c r="R711" s="25">
        <f t="shared" si="205"/>
        <v>0</v>
      </c>
      <c r="S711" s="26">
        <f t="shared" si="206"/>
        <v>0</v>
      </c>
      <c r="T711" s="25"/>
    </row>
    <row r="712" spans="1:20" ht="20.45" customHeight="1" x14ac:dyDescent="0.25">
      <c r="A712" s="88"/>
      <c r="B712" s="37" t="s">
        <v>28</v>
      </c>
      <c r="C712" s="68" t="s">
        <v>18</v>
      </c>
      <c r="D712" s="57">
        <f>'[1]КС 2023'!$AA$2272</f>
        <v>28</v>
      </c>
      <c r="E712" s="56">
        <f>'[1]КС 2023'!$GG$2272</f>
        <v>1004.8810037773919</v>
      </c>
      <c r="F712" s="57">
        <f t="shared" si="224"/>
        <v>28</v>
      </c>
      <c r="G712" s="57">
        <f>'[1]КС 2023'!$J$2272</f>
        <v>5</v>
      </c>
      <c r="H712" s="57">
        <f>'[1]КС 2023'!$N$2272</f>
        <v>4</v>
      </c>
      <c r="I712" s="57">
        <f>'[1]КС 2023'!$S$2272</f>
        <v>19</v>
      </c>
      <c r="J712" s="57">
        <f>'[1]КС 2023'!$Z$2272</f>
        <v>0</v>
      </c>
      <c r="K712" s="56">
        <f t="shared" si="225"/>
        <v>1004.881003777392</v>
      </c>
      <c r="L712" s="56">
        <f>'[1]КС 2023'!$CO$2272</f>
        <v>148.13415329439999</v>
      </c>
      <c r="M712" s="56">
        <f>'[1]КС 2023'!$DM$2272</f>
        <v>118.8328922032</v>
      </c>
      <c r="N712" s="56">
        <f>'[1]КС 2023'!$EK$2272</f>
        <v>737.91395827979204</v>
      </c>
      <c r="O712" s="56">
        <f>'[1]КС 2023'!$GA$2272</f>
        <v>0</v>
      </c>
      <c r="P712" s="4">
        <f t="shared" si="217"/>
        <v>0</v>
      </c>
      <c r="Q712" s="24">
        <f t="shared" si="218"/>
        <v>0</v>
      </c>
      <c r="R712" s="25">
        <f t="shared" si="205"/>
        <v>0</v>
      </c>
      <c r="S712" s="26">
        <f t="shared" si="206"/>
        <v>0</v>
      </c>
      <c r="T712" s="25"/>
    </row>
    <row r="713" spans="1:20" ht="20.45" customHeight="1" x14ac:dyDescent="0.25">
      <c r="A713" s="88"/>
      <c r="B713" s="38" t="s">
        <v>29</v>
      </c>
      <c r="C713" s="68" t="s">
        <v>18</v>
      </c>
      <c r="D713" s="57">
        <f>'[1]КС 2023'!$AA$2281</f>
        <v>14</v>
      </c>
      <c r="E713" s="56">
        <f>'[1]КС 2023'!$GG$2281</f>
        <v>371.935461905392</v>
      </c>
      <c r="F713" s="57">
        <f t="shared" si="224"/>
        <v>14</v>
      </c>
      <c r="G713" s="57">
        <f>'[1]КС 2023'!$J$2281</f>
        <v>3</v>
      </c>
      <c r="H713" s="57">
        <f>'[1]КС 2023'!$N$2281</f>
        <v>3</v>
      </c>
      <c r="I713" s="57">
        <f>'[1]КС 2023'!$S$2281</f>
        <v>7</v>
      </c>
      <c r="J713" s="57">
        <f>'[1]КС 2023'!$Z$2281</f>
        <v>1</v>
      </c>
      <c r="K713" s="56">
        <f t="shared" si="225"/>
        <v>371.935461905392</v>
      </c>
      <c r="L713" s="56">
        <f>'[1]КС 2023'!$CO$2281</f>
        <v>60.527212861919999</v>
      </c>
      <c r="M713" s="56">
        <f>'[1]КС 2023'!$DM$2281</f>
        <v>70.05969829208</v>
      </c>
      <c r="N713" s="56">
        <f>'[1]КС 2023'!$EK$2281</f>
        <v>215.12009184455999</v>
      </c>
      <c r="O713" s="56">
        <f>'[1]КС 2023'!$GA$2281</f>
        <v>26.228458906832</v>
      </c>
      <c r="P713" s="4">
        <f t="shared" si="217"/>
        <v>0</v>
      </c>
      <c r="Q713" s="24">
        <f t="shared" si="218"/>
        <v>0</v>
      </c>
      <c r="R713" s="25">
        <f t="shared" si="205"/>
        <v>0</v>
      </c>
      <c r="S713" s="26">
        <f t="shared" si="206"/>
        <v>0</v>
      </c>
      <c r="T713" s="25"/>
    </row>
    <row r="714" spans="1:20" ht="20.45" customHeight="1" x14ac:dyDescent="0.25">
      <c r="A714" s="88"/>
      <c r="B714" s="37" t="s">
        <v>30</v>
      </c>
      <c r="C714" s="68" t="s">
        <v>18</v>
      </c>
      <c r="D714" s="57">
        <f>'[1]КС 2023'!$AA$2286</f>
        <v>54</v>
      </c>
      <c r="E714" s="56">
        <f>'[1]КС 2023'!$GG$2286</f>
        <v>1843.2805727852879</v>
      </c>
      <c r="F714" s="57">
        <f t="shared" si="224"/>
        <v>54</v>
      </c>
      <c r="G714" s="57">
        <f>'[1]КС 2023'!$J$2286</f>
        <v>8</v>
      </c>
      <c r="H714" s="57">
        <f>'[1]КС 2023'!$N$2286</f>
        <v>10</v>
      </c>
      <c r="I714" s="57">
        <f>'[1]КС 2023'!$S$2286</f>
        <v>31</v>
      </c>
      <c r="J714" s="57">
        <f>'[1]КС 2023'!$Z$2286</f>
        <v>5</v>
      </c>
      <c r="K714" s="56">
        <f t="shared" si="225"/>
        <v>1843.2805727852879</v>
      </c>
      <c r="L714" s="56">
        <f>'[1]КС 2023'!$CO$2286</f>
        <v>215.68983858799999</v>
      </c>
      <c r="M714" s="56">
        <f>'[1]КС 2023'!$DM$2286</f>
        <v>277.5480564472</v>
      </c>
      <c r="N714" s="56">
        <f>'[1]КС 2023'!$EK$2286</f>
        <v>917.64655323263992</v>
      </c>
      <c r="O714" s="56">
        <f>'[1]КС 2023'!$GA$2286</f>
        <v>432.39612451744796</v>
      </c>
      <c r="P714" s="4">
        <f t="shared" si="217"/>
        <v>0</v>
      </c>
      <c r="Q714" s="24">
        <f t="shared" si="218"/>
        <v>0</v>
      </c>
      <c r="R714" s="25">
        <f t="shared" si="205"/>
        <v>0</v>
      </c>
      <c r="S714" s="26">
        <f t="shared" si="206"/>
        <v>0</v>
      </c>
      <c r="T714" s="25"/>
    </row>
    <row r="715" spans="1:20" ht="20.45" customHeight="1" x14ac:dyDescent="0.25">
      <c r="A715" s="88"/>
      <c r="B715" s="37" t="s">
        <v>56</v>
      </c>
      <c r="C715" s="68" t="s">
        <v>18</v>
      </c>
      <c r="D715" s="57">
        <f>'[1]КС 2023'!$AA$2292</f>
        <v>0</v>
      </c>
      <c r="E715" s="56">
        <f>'[1]КС 2023'!$GG$2292</f>
        <v>0</v>
      </c>
      <c r="F715" s="57">
        <f t="shared" si="224"/>
        <v>0</v>
      </c>
      <c r="G715" s="57">
        <f>'[1]КС 2023'!$J$2292</f>
        <v>0</v>
      </c>
      <c r="H715" s="57">
        <f>'[1]КС 2023'!$N$2292</f>
        <v>0</v>
      </c>
      <c r="I715" s="57">
        <f>'[1]КС 2023'!$S$2292</f>
        <v>0</v>
      </c>
      <c r="J715" s="57">
        <f>'[1]КС 2023'!$Z$2292</f>
        <v>0</v>
      </c>
      <c r="K715" s="56">
        <f t="shared" si="225"/>
        <v>0</v>
      </c>
      <c r="L715" s="56">
        <f>'[1]КС 2023'!$CO$2292</f>
        <v>0</v>
      </c>
      <c r="M715" s="56">
        <f>'[1]КС 2023'!$DM$2292</f>
        <v>0</v>
      </c>
      <c r="N715" s="56">
        <f>'[1]КС 2023'!$EK$2292</f>
        <v>0</v>
      </c>
      <c r="O715" s="56">
        <f>'[1]КС 2023'!$GA$2292</f>
        <v>0</v>
      </c>
      <c r="P715" s="4">
        <f t="shared" si="217"/>
        <v>0</v>
      </c>
      <c r="Q715" s="24">
        <f t="shared" si="218"/>
        <v>0</v>
      </c>
      <c r="R715" s="25">
        <f t="shared" si="205"/>
        <v>0</v>
      </c>
      <c r="S715" s="26">
        <f t="shared" si="206"/>
        <v>0</v>
      </c>
      <c r="T715" s="25"/>
    </row>
    <row r="716" spans="1:20" ht="20.45" customHeight="1" x14ac:dyDescent="0.25">
      <c r="A716" s="88"/>
      <c r="B716" s="37" t="s">
        <v>37</v>
      </c>
      <c r="C716" s="68" t="s">
        <v>18</v>
      </c>
      <c r="D716" s="57">
        <f>'[1]КС 2023'!$AA$2294</f>
        <v>12</v>
      </c>
      <c r="E716" s="56">
        <f>'[1]КС 2023'!$GG$2294</f>
        <v>757.12543544556797</v>
      </c>
      <c r="F716" s="57">
        <f t="shared" si="224"/>
        <v>12</v>
      </c>
      <c r="G716" s="57">
        <f>'[1]КС 2023'!$J$2294</f>
        <v>1</v>
      </c>
      <c r="H716" s="57">
        <f>'[1]КС 2023'!$N$2294</f>
        <v>1</v>
      </c>
      <c r="I716" s="57">
        <f>'[1]КС 2023'!$S$2294</f>
        <v>4</v>
      </c>
      <c r="J716" s="57">
        <f>'[1]КС 2023'!$Z$2294</f>
        <v>6</v>
      </c>
      <c r="K716" s="56">
        <f t="shared" si="225"/>
        <v>757.12543544556797</v>
      </c>
      <c r="L716" s="56">
        <f>'[1]КС 2023'!$CO$2294</f>
        <v>49.821719430560002</v>
      </c>
      <c r="M716" s="56">
        <f>'[1]КС 2023'!$DM$2294</f>
        <v>49.821719430560002</v>
      </c>
      <c r="N716" s="56">
        <f>'[1]КС 2023'!$EK$2294</f>
        <v>231.40335801632</v>
      </c>
      <c r="O716" s="56">
        <f>'[1]КС 2023'!$GA$2294</f>
        <v>426.07863856812793</v>
      </c>
      <c r="P716" s="4">
        <f t="shared" si="217"/>
        <v>0</v>
      </c>
      <c r="Q716" s="24">
        <f t="shared" si="218"/>
        <v>0</v>
      </c>
      <c r="R716" s="25">
        <f t="shared" si="205"/>
        <v>0</v>
      </c>
      <c r="S716" s="26">
        <f t="shared" si="206"/>
        <v>0</v>
      </c>
      <c r="T716" s="25"/>
    </row>
    <row r="717" spans="1:20" ht="20.45" customHeight="1" x14ac:dyDescent="0.25">
      <c r="A717" s="88"/>
      <c r="B717" s="38" t="s">
        <v>29</v>
      </c>
      <c r="C717" s="68" t="s">
        <v>18</v>
      </c>
      <c r="D717" s="57">
        <f>'[1]КС 2023'!$AA$2298</f>
        <v>1</v>
      </c>
      <c r="E717" s="56">
        <f>'[1]КС 2023'!$GG$2298</f>
        <v>36.645727515040001</v>
      </c>
      <c r="F717" s="57">
        <f t="shared" si="224"/>
        <v>1</v>
      </c>
      <c r="G717" s="57">
        <f>'[1]КС 2023'!$J$2298</f>
        <v>0</v>
      </c>
      <c r="H717" s="57">
        <f>'[1]КС 2023'!$N$2298</f>
        <v>0</v>
      </c>
      <c r="I717" s="57">
        <f>'[1]КС 2023'!$S$2298</f>
        <v>1</v>
      </c>
      <c r="J717" s="57">
        <f>'[1]КС 2023'!$Z$2298</f>
        <v>0</v>
      </c>
      <c r="K717" s="56">
        <f t="shared" si="225"/>
        <v>36.645727515040001</v>
      </c>
      <c r="L717" s="56">
        <f>'[1]КС 2023'!$CO$2298</f>
        <v>0</v>
      </c>
      <c r="M717" s="56">
        <f>'[1]КС 2023'!$DM$2298</f>
        <v>0</v>
      </c>
      <c r="N717" s="56">
        <f>'[1]КС 2023'!$EK$2298</f>
        <v>36.645727515040001</v>
      </c>
      <c r="O717" s="56">
        <f>'[1]КС 2023'!$GA$2298</f>
        <v>0</v>
      </c>
      <c r="P717" s="4">
        <f t="shared" si="217"/>
        <v>0</v>
      </c>
      <c r="Q717" s="24">
        <f t="shared" si="218"/>
        <v>0</v>
      </c>
      <c r="R717" s="25">
        <f t="shared" si="205"/>
        <v>0</v>
      </c>
      <c r="S717" s="26">
        <f t="shared" si="206"/>
        <v>0</v>
      </c>
      <c r="T717" s="25"/>
    </row>
    <row r="718" spans="1:20" ht="20.45" customHeight="1" x14ac:dyDescent="0.25">
      <c r="A718" s="88"/>
      <c r="B718" s="52" t="s">
        <v>38</v>
      </c>
      <c r="C718" s="101" t="s">
        <v>18</v>
      </c>
      <c r="D718" s="31">
        <f t="shared" ref="D718:O718" si="226">SUBTOTAL(9,D719:D727)</f>
        <v>246</v>
      </c>
      <c r="E718" s="32">
        <f t="shared" si="226"/>
        <v>7197.9316986486019</v>
      </c>
      <c r="F718" s="31">
        <f t="shared" si="226"/>
        <v>246</v>
      </c>
      <c r="G718" s="31">
        <f t="shared" si="226"/>
        <v>41</v>
      </c>
      <c r="H718" s="31">
        <f t="shared" si="226"/>
        <v>53</v>
      </c>
      <c r="I718" s="31">
        <f t="shared" si="226"/>
        <v>83</v>
      </c>
      <c r="J718" s="31">
        <f t="shared" si="226"/>
        <v>69</v>
      </c>
      <c r="K718" s="32">
        <f t="shared" si="226"/>
        <v>7197.9316986486028</v>
      </c>
      <c r="L718" s="32">
        <f t="shared" si="226"/>
        <v>1297.02127975952</v>
      </c>
      <c r="M718" s="32">
        <f t="shared" si="226"/>
        <v>1443.039230864</v>
      </c>
      <c r="N718" s="32">
        <f t="shared" si="226"/>
        <v>2233.8844049368581</v>
      </c>
      <c r="O718" s="32">
        <f t="shared" si="226"/>
        <v>2223.986783088224</v>
      </c>
      <c r="P718" s="4">
        <f t="shared" si="217"/>
        <v>0</v>
      </c>
      <c r="Q718" s="24">
        <f t="shared" si="218"/>
        <v>0</v>
      </c>
      <c r="R718" s="25">
        <f t="shared" si="205"/>
        <v>0</v>
      </c>
      <c r="S718" s="26">
        <f t="shared" si="206"/>
        <v>0</v>
      </c>
      <c r="T718" s="25"/>
    </row>
    <row r="719" spans="1:20" ht="20.45" customHeight="1" x14ac:dyDescent="0.25">
      <c r="A719" s="88"/>
      <c r="B719" s="37" t="s">
        <v>24</v>
      </c>
      <c r="C719" s="68" t="s">
        <v>18</v>
      </c>
      <c r="D719" s="57">
        <f>'[1]КС 2023'!$AA$2301</f>
        <v>3</v>
      </c>
      <c r="E719" s="56">
        <f>'[1]КС 2023'!$GG$2301</f>
        <v>90.478004964537348</v>
      </c>
      <c r="F719" s="57">
        <f t="shared" ref="F719:F727" si="227">G719+H719+I719+J719</f>
        <v>3</v>
      </c>
      <c r="G719" s="57">
        <f>'[1]КС 2023'!$J$2301</f>
        <v>0</v>
      </c>
      <c r="H719" s="57">
        <f>'[1]КС 2023'!$N$2301</f>
        <v>1</v>
      </c>
      <c r="I719" s="57">
        <f>'[1]КС 2023'!$S$2301</f>
        <v>2</v>
      </c>
      <c r="J719" s="57">
        <f>'[1]КС 2023'!$Z$2301</f>
        <v>0</v>
      </c>
      <c r="K719" s="56">
        <f t="shared" ref="K719:K727" si="228">L719+M719+N719+O719</f>
        <v>90.478004964537348</v>
      </c>
      <c r="L719" s="56">
        <f>'[1]КС 2023'!$CO$2301</f>
        <v>0</v>
      </c>
      <c r="M719" s="56">
        <f>'[1]КС 2023'!$DM$2301</f>
        <v>38.704476251839999</v>
      </c>
      <c r="N719" s="56">
        <f>'[1]КС 2023'!$EK$2301</f>
        <v>51.773528712697342</v>
      </c>
      <c r="O719" s="56">
        <f>'[1]КС 2023'!$GA$2301</f>
        <v>0</v>
      </c>
      <c r="P719" s="4">
        <f t="shared" si="217"/>
        <v>0</v>
      </c>
      <c r="Q719" s="24">
        <f t="shared" si="218"/>
        <v>0</v>
      </c>
      <c r="R719" s="25">
        <f t="shared" si="205"/>
        <v>0</v>
      </c>
      <c r="S719" s="26">
        <f t="shared" si="206"/>
        <v>0</v>
      </c>
      <c r="T719" s="25"/>
    </row>
    <row r="720" spans="1:20" ht="20.45" customHeight="1" x14ac:dyDescent="0.25">
      <c r="A720" s="88"/>
      <c r="B720" s="37" t="s">
        <v>25</v>
      </c>
      <c r="C720" s="68" t="s">
        <v>18</v>
      </c>
      <c r="D720" s="57">
        <f>'[1]КС 2023'!$AA$2304</f>
        <v>88</v>
      </c>
      <c r="E720" s="56">
        <f>'[1]КС 2023'!$GG$2304</f>
        <v>1807.3132747958402</v>
      </c>
      <c r="F720" s="57">
        <f t="shared" si="227"/>
        <v>88</v>
      </c>
      <c r="G720" s="57">
        <f>'[1]КС 2023'!$J$2304</f>
        <v>14</v>
      </c>
      <c r="H720" s="57">
        <f>'[1]КС 2023'!$N$2304</f>
        <v>21</v>
      </c>
      <c r="I720" s="57">
        <f>'[1]КС 2023'!$S$2304</f>
        <v>31</v>
      </c>
      <c r="J720" s="57">
        <f>'[1]КС 2023'!$Z$2304</f>
        <v>22</v>
      </c>
      <c r="K720" s="56">
        <f t="shared" si="228"/>
        <v>1807.3132747958405</v>
      </c>
      <c r="L720" s="56">
        <f>'[1]КС 2023'!$CO$2304</f>
        <v>344.24193994400002</v>
      </c>
      <c r="M720" s="56">
        <f>'[1]КС 2023'!$DM$2304</f>
        <v>393.7476653824001</v>
      </c>
      <c r="N720" s="56">
        <f>'[1]КС 2023'!$EK$2304</f>
        <v>587.17429088640017</v>
      </c>
      <c r="O720" s="56">
        <f>'[1]КС 2023'!$GA$2304</f>
        <v>482.14937858304006</v>
      </c>
      <c r="P720" s="4">
        <f t="shared" si="217"/>
        <v>0</v>
      </c>
      <c r="Q720" s="24">
        <f t="shared" si="218"/>
        <v>0</v>
      </c>
      <c r="R720" s="25">
        <f t="shared" si="205"/>
        <v>0</v>
      </c>
      <c r="S720" s="26">
        <f t="shared" si="206"/>
        <v>0</v>
      </c>
      <c r="T720" s="25"/>
    </row>
    <row r="721" spans="1:20" ht="20.45" customHeight="1" x14ac:dyDescent="0.25">
      <c r="A721" s="88"/>
      <c r="B721" s="37" t="s">
        <v>26</v>
      </c>
      <c r="C721" s="68" t="s">
        <v>18</v>
      </c>
      <c r="D721" s="57">
        <f>'[1]КС 2023'!$AA$2307</f>
        <v>31</v>
      </c>
      <c r="E721" s="56">
        <f>'[1]КС 2023'!$GG$2307</f>
        <v>1082.7945891109757</v>
      </c>
      <c r="F721" s="57">
        <f t="shared" si="227"/>
        <v>31</v>
      </c>
      <c r="G721" s="57">
        <f>'[1]КС 2023'!$J$2307</f>
        <v>8</v>
      </c>
      <c r="H721" s="57">
        <f>'[1]КС 2023'!$N$2307</f>
        <v>7</v>
      </c>
      <c r="I721" s="57">
        <f>'[1]КС 2023'!$S$2307</f>
        <v>8</v>
      </c>
      <c r="J721" s="57">
        <f>'[1]КС 2023'!$Z$2307</f>
        <v>8</v>
      </c>
      <c r="K721" s="56">
        <f t="shared" si="228"/>
        <v>1082.7945891109757</v>
      </c>
      <c r="L721" s="56">
        <f>'[1]КС 2023'!$CO$2307</f>
        <v>259.24913162847997</v>
      </c>
      <c r="M721" s="56">
        <f>'[1]КС 2023'!$DM$2307</f>
        <v>228.77965032383997</v>
      </c>
      <c r="N721" s="56">
        <f>'[1]КС 2023'!$EK$2307</f>
        <v>308.09414235599996</v>
      </c>
      <c r="O721" s="56">
        <f>'[1]КС 2023'!$GA$2307</f>
        <v>286.67166480265593</v>
      </c>
      <c r="P721" s="4">
        <f t="shared" si="217"/>
        <v>0</v>
      </c>
      <c r="Q721" s="24">
        <f t="shared" si="218"/>
        <v>0</v>
      </c>
      <c r="R721" s="25">
        <f t="shared" si="205"/>
        <v>0</v>
      </c>
      <c r="S721" s="26">
        <f t="shared" si="206"/>
        <v>0</v>
      </c>
      <c r="T721" s="25"/>
    </row>
    <row r="722" spans="1:20" ht="20.45" customHeight="1" x14ac:dyDescent="0.25">
      <c r="A722" s="88"/>
      <c r="B722" s="38" t="s">
        <v>40</v>
      </c>
      <c r="C722" s="68" t="s">
        <v>18</v>
      </c>
      <c r="D722" s="57">
        <f>'[1]КС 2023'!$AA$2311</f>
        <v>8</v>
      </c>
      <c r="E722" s="56">
        <f>'[1]КС 2023'!$GG$2311</f>
        <v>177.99941578372801</v>
      </c>
      <c r="F722" s="57">
        <f t="shared" si="227"/>
        <v>8</v>
      </c>
      <c r="G722" s="57">
        <f>'[1]КС 2023'!$J$2311</f>
        <v>0</v>
      </c>
      <c r="H722" s="57">
        <f>'[1]КС 2023'!$N$2311</f>
        <v>0</v>
      </c>
      <c r="I722" s="57">
        <f>'[1]КС 2023'!$S$2311</f>
        <v>6</v>
      </c>
      <c r="J722" s="57">
        <f>'[1]КС 2023'!$Z$2311</f>
        <v>2</v>
      </c>
      <c r="K722" s="56">
        <f t="shared" si="228"/>
        <v>177.99941578372798</v>
      </c>
      <c r="L722" s="56">
        <f>'[1]КС 2023'!$CO$2311</f>
        <v>0</v>
      </c>
      <c r="M722" s="56">
        <f>'[1]КС 2023'!$DM$2311</f>
        <v>0</v>
      </c>
      <c r="N722" s="56">
        <f>'[1]КС 2023'!$EK$2311</f>
        <v>116.11342875551999</v>
      </c>
      <c r="O722" s="56">
        <f>'[1]КС 2023'!$GA$2311</f>
        <v>61.885987028207992</v>
      </c>
      <c r="P722" s="4">
        <f t="shared" si="217"/>
        <v>0</v>
      </c>
      <c r="Q722" s="24">
        <f t="shared" si="218"/>
        <v>0</v>
      </c>
      <c r="R722" s="25">
        <f t="shared" si="205"/>
        <v>0</v>
      </c>
      <c r="S722" s="26">
        <f t="shared" si="206"/>
        <v>0</v>
      </c>
      <c r="T722" s="25"/>
    </row>
    <row r="723" spans="1:20" ht="20.45" customHeight="1" x14ac:dyDescent="0.25">
      <c r="A723" s="88"/>
      <c r="B723" s="69" t="s">
        <v>41</v>
      </c>
      <c r="C723" s="68" t="s">
        <v>18</v>
      </c>
      <c r="D723" s="57">
        <f>'[1]КС 2023'!$AA$2315</f>
        <v>6</v>
      </c>
      <c r="E723" s="56">
        <f>'[1]КС 2023'!$GG$2315</f>
        <v>115.50059192224002</v>
      </c>
      <c r="F723" s="57">
        <f t="shared" si="227"/>
        <v>6</v>
      </c>
      <c r="G723" s="57">
        <f>'[1]КС 2023'!$J$2315</f>
        <v>0</v>
      </c>
      <c r="H723" s="57">
        <f>'[1]КС 2023'!$N$2315</f>
        <v>0</v>
      </c>
      <c r="I723" s="57">
        <f>'[1]КС 2023'!$S$2315</f>
        <v>4</v>
      </c>
      <c r="J723" s="57">
        <f>'[1]КС 2023'!$Z$2315</f>
        <v>2</v>
      </c>
      <c r="K723" s="56">
        <f t="shared" si="228"/>
        <v>115.50059192224002</v>
      </c>
      <c r="L723" s="56">
        <f>'[1]КС 2023'!$CO$2315</f>
        <v>0</v>
      </c>
      <c r="M723" s="56">
        <f>'[1]КС 2023'!$DM$2315</f>
        <v>0</v>
      </c>
      <c r="N723" s="56">
        <f>'[1]КС 2023'!$EK$2315</f>
        <v>83.384111628160014</v>
      </c>
      <c r="O723" s="56">
        <f>'[1]КС 2023'!$GA$2315</f>
        <v>32.116480294080006</v>
      </c>
      <c r="P723" s="4">
        <f t="shared" si="217"/>
        <v>0</v>
      </c>
      <c r="Q723" s="24">
        <f t="shared" si="218"/>
        <v>0</v>
      </c>
      <c r="R723" s="25">
        <f t="shared" si="205"/>
        <v>0</v>
      </c>
      <c r="S723" s="26">
        <f t="shared" si="206"/>
        <v>0</v>
      </c>
      <c r="T723" s="25"/>
    </row>
    <row r="724" spans="1:20" ht="20.45" customHeight="1" x14ac:dyDescent="0.25">
      <c r="A724" s="88"/>
      <c r="B724" s="37" t="s">
        <v>27</v>
      </c>
      <c r="C724" s="68" t="s">
        <v>18</v>
      </c>
      <c r="D724" s="57">
        <f>'[1]КС 2023'!$AA$2318</f>
        <v>11</v>
      </c>
      <c r="E724" s="56">
        <f>'[1]КС 2023'!$GG$2318</f>
        <v>611.36602488012807</v>
      </c>
      <c r="F724" s="57">
        <f t="shared" si="227"/>
        <v>11</v>
      </c>
      <c r="G724" s="57">
        <f>'[1]КС 2023'!$J$2318</f>
        <v>3</v>
      </c>
      <c r="H724" s="57">
        <f>'[1]КС 2023'!$N$2318</f>
        <v>0</v>
      </c>
      <c r="I724" s="57">
        <f>'[1]КС 2023'!$S$2318</f>
        <v>3</v>
      </c>
      <c r="J724" s="57">
        <f>'[1]КС 2023'!$Z$2318</f>
        <v>5</v>
      </c>
      <c r="K724" s="56">
        <f t="shared" si="228"/>
        <v>611.36602488012818</v>
      </c>
      <c r="L724" s="56">
        <f>'[1]КС 2023'!$CO$2318</f>
        <v>158.11190298624004</v>
      </c>
      <c r="M724" s="56">
        <f>'[1]КС 2023'!$DM$2318</f>
        <v>0</v>
      </c>
      <c r="N724" s="56">
        <f>'[1]КС 2023'!$EK$2318</f>
        <v>158.11190298624004</v>
      </c>
      <c r="O724" s="56">
        <f>'[1]КС 2023'!$GA$2318</f>
        <v>295.14221890764804</v>
      </c>
      <c r="P724" s="4">
        <f t="shared" si="217"/>
        <v>0</v>
      </c>
      <c r="Q724" s="24">
        <f t="shared" si="218"/>
        <v>0</v>
      </c>
      <c r="R724" s="25">
        <f t="shared" ref="R724:R787" si="229">F724-D724</f>
        <v>0</v>
      </c>
      <c r="S724" s="26">
        <f t="shared" ref="S724:S787" si="230">K724-E724</f>
        <v>0</v>
      </c>
      <c r="T724" s="25"/>
    </row>
    <row r="725" spans="1:20" ht="20.45" customHeight="1" x14ac:dyDescent="0.25">
      <c r="A725" s="88"/>
      <c r="B725" s="38" t="s">
        <v>60</v>
      </c>
      <c r="C725" s="68" t="s">
        <v>18</v>
      </c>
      <c r="D725" s="57">
        <f>'[1]КС 2023'!$AA$2320</f>
        <v>6</v>
      </c>
      <c r="E725" s="56">
        <f>'[1]КС 2023'!$GG$2320</f>
        <v>204.92784926107205</v>
      </c>
      <c r="F725" s="57">
        <f t="shared" si="227"/>
        <v>6</v>
      </c>
      <c r="G725" s="57">
        <f>'[1]КС 2023'!$J$2320</f>
        <v>0</v>
      </c>
      <c r="H725" s="57">
        <f>'[1]КС 2023'!$N$2320</f>
        <v>0</v>
      </c>
      <c r="I725" s="57">
        <f>'[1]КС 2023'!$S$2320</f>
        <v>3</v>
      </c>
      <c r="J725" s="57">
        <f>'[1]КС 2023'!$Z$2320</f>
        <v>3</v>
      </c>
      <c r="K725" s="56">
        <f t="shared" si="228"/>
        <v>204.92784926107203</v>
      </c>
      <c r="L725" s="56">
        <f>'[1]КС 2023'!$CO$2320</f>
        <v>0</v>
      </c>
      <c r="M725" s="56">
        <f>'[1]КС 2023'!$DM$2320</f>
        <v>0</v>
      </c>
      <c r="N725" s="56">
        <f>'[1]КС 2023'!$EK$2320</f>
        <v>97.584690124320005</v>
      </c>
      <c r="O725" s="56">
        <f>'[1]КС 2023'!$GA$2320</f>
        <v>107.34315913675201</v>
      </c>
      <c r="P725" s="4">
        <f t="shared" si="217"/>
        <v>0</v>
      </c>
      <c r="Q725" s="24">
        <f t="shared" si="218"/>
        <v>0</v>
      </c>
      <c r="R725" s="25">
        <f t="shared" si="229"/>
        <v>0</v>
      </c>
      <c r="S725" s="26">
        <f t="shared" si="230"/>
        <v>0</v>
      </c>
      <c r="T725" s="25"/>
    </row>
    <row r="726" spans="1:20" ht="20.45" customHeight="1" x14ac:dyDescent="0.25">
      <c r="A726" s="88"/>
      <c r="B726" s="37" t="s">
        <v>28</v>
      </c>
      <c r="C726" s="68" t="s">
        <v>18</v>
      </c>
      <c r="D726" s="57">
        <f>'[1]КС 2023'!$AA$2322</f>
        <v>91</v>
      </c>
      <c r="E726" s="56">
        <f>'[1]КС 2023'!$GG$2322</f>
        <v>3081.1999640990402</v>
      </c>
      <c r="F726" s="57">
        <f t="shared" si="227"/>
        <v>91</v>
      </c>
      <c r="G726" s="57">
        <f>'[1]КС 2023'!$J$2322</f>
        <v>16</v>
      </c>
      <c r="H726" s="57">
        <f>'[1]КС 2023'!$N$2322</f>
        <v>23</v>
      </c>
      <c r="I726" s="57">
        <f>'[1]КС 2023'!$S$2322</f>
        <v>25</v>
      </c>
      <c r="J726" s="57">
        <f>'[1]КС 2023'!$Z$2322</f>
        <v>27</v>
      </c>
      <c r="K726" s="56">
        <f t="shared" si="228"/>
        <v>3081.1999640990402</v>
      </c>
      <c r="L726" s="56">
        <f>'[1]КС 2023'!$CO$2322</f>
        <v>535.41830520079998</v>
      </c>
      <c r="M726" s="56">
        <f>'[1]КС 2023'!$DM$2322</f>
        <v>768.63144699040004</v>
      </c>
      <c r="N726" s="56">
        <f>'[1]КС 2023'!$EK$2322</f>
        <v>818.47231757200007</v>
      </c>
      <c r="O726" s="56">
        <f>'[1]КС 2023'!$GA$2322</f>
        <v>958.67789433584005</v>
      </c>
      <c r="P726" s="4">
        <f t="shared" si="217"/>
        <v>0</v>
      </c>
      <c r="Q726" s="24">
        <f t="shared" si="218"/>
        <v>0</v>
      </c>
      <c r="R726" s="25">
        <f t="shared" si="229"/>
        <v>0</v>
      </c>
      <c r="S726" s="26">
        <f t="shared" si="230"/>
        <v>0</v>
      </c>
      <c r="T726" s="25"/>
    </row>
    <row r="727" spans="1:20" ht="20.45" customHeight="1" x14ac:dyDescent="0.25">
      <c r="A727" s="88"/>
      <c r="B727" s="38" t="s">
        <v>110</v>
      </c>
      <c r="C727" s="68" t="s">
        <v>18</v>
      </c>
      <c r="D727" s="57">
        <f>'[1]КС 2023'!$AA$2326</f>
        <v>2</v>
      </c>
      <c r="E727" s="56">
        <f>'[1]КС 2023'!$GG$2326</f>
        <v>26.351983831040002</v>
      </c>
      <c r="F727" s="57">
        <f t="shared" si="227"/>
        <v>2</v>
      </c>
      <c r="G727" s="57">
        <f>'[1]КС 2023'!$J$2326</f>
        <v>0</v>
      </c>
      <c r="H727" s="57">
        <f>'[1]КС 2023'!$N$2326</f>
        <v>1</v>
      </c>
      <c r="I727" s="57">
        <f>'[1]КС 2023'!$S$2326</f>
        <v>1</v>
      </c>
      <c r="J727" s="57">
        <f>'[1]КС 2023'!$Z$2326</f>
        <v>0</v>
      </c>
      <c r="K727" s="56">
        <f t="shared" si="228"/>
        <v>26.351983831040002</v>
      </c>
      <c r="L727" s="56">
        <f>'[1]КС 2023'!$CO$2326</f>
        <v>0</v>
      </c>
      <c r="M727" s="56">
        <f>'[1]КС 2023'!$DM$2326</f>
        <v>13.175991915520001</v>
      </c>
      <c r="N727" s="56">
        <f>'[1]КС 2023'!$EK$2326</f>
        <v>13.175991915520001</v>
      </c>
      <c r="O727" s="56">
        <f>'[1]КС 2023'!$GA$2326</f>
        <v>0</v>
      </c>
      <c r="P727" s="4">
        <f t="shared" si="217"/>
        <v>0</v>
      </c>
      <c r="Q727" s="24">
        <f t="shared" si="218"/>
        <v>0</v>
      </c>
      <c r="R727" s="25">
        <f t="shared" si="229"/>
        <v>0</v>
      </c>
      <c r="S727" s="26">
        <f t="shared" si="230"/>
        <v>0</v>
      </c>
      <c r="T727" s="25"/>
    </row>
    <row r="728" spans="1:20" ht="20.45" customHeight="1" x14ac:dyDescent="0.25">
      <c r="A728" s="88"/>
      <c r="B728" s="111" t="s">
        <v>113</v>
      </c>
      <c r="C728" s="112"/>
      <c r="D728" s="85">
        <f t="shared" ref="D728:O728" si="231">D690</f>
        <v>879</v>
      </c>
      <c r="E728" s="95">
        <f t="shared" si="231"/>
        <v>31758.428079812278</v>
      </c>
      <c r="F728" s="113">
        <f t="shared" si="231"/>
        <v>879</v>
      </c>
      <c r="G728" s="113">
        <f t="shared" si="231"/>
        <v>145</v>
      </c>
      <c r="H728" s="113">
        <f t="shared" si="231"/>
        <v>194</v>
      </c>
      <c r="I728" s="113">
        <f t="shared" si="231"/>
        <v>330</v>
      </c>
      <c r="J728" s="113">
        <f t="shared" si="231"/>
        <v>210</v>
      </c>
      <c r="K728" s="115">
        <f t="shared" si="231"/>
        <v>31758.428079812278</v>
      </c>
      <c r="L728" s="95">
        <f t="shared" si="231"/>
        <v>4874.9740636203269</v>
      </c>
      <c r="M728" s="95">
        <f t="shared" si="231"/>
        <v>6368.4091359839867</v>
      </c>
      <c r="N728" s="95">
        <f t="shared" si="231"/>
        <v>11012.658709127259</v>
      </c>
      <c r="O728" s="95">
        <f t="shared" si="231"/>
        <v>9502.3861710807087</v>
      </c>
      <c r="P728" s="4">
        <f t="shared" si="217"/>
        <v>0</v>
      </c>
      <c r="Q728" s="24">
        <f t="shared" si="218"/>
        <v>0</v>
      </c>
      <c r="R728" s="25">
        <f t="shared" si="229"/>
        <v>0</v>
      </c>
      <c r="S728" s="26">
        <f t="shared" si="230"/>
        <v>0</v>
      </c>
      <c r="T728" s="25"/>
    </row>
    <row r="729" spans="1:20" ht="20.45" customHeight="1" x14ac:dyDescent="0.25">
      <c r="A729" s="87" t="s">
        <v>114</v>
      </c>
      <c r="B729" s="50" t="s">
        <v>17</v>
      </c>
      <c r="C729" s="50" t="s">
        <v>18</v>
      </c>
      <c r="D729" s="22">
        <f>SUBTOTAL(9,D730:D843)</f>
        <v>14331</v>
      </c>
      <c r="E729" s="23">
        <f t="shared" ref="E729:O729" si="232">SUBTOTAL(9,E730:E843)</f>
        <v>1092248.7911622727</v>
      </c>
      <c r="F729" s="22">
        <f>SUBTOTAL(9,F730:F843)</f>
        <v>14331</v>
      </c>
      <c r="G729" s="22">
        <f t="shared" si="232"/>
        <v>3084</v>
      </c>
      <c r="H729" s="22">
        <f t="shared" si="232"/>
        <v>4196</v>
      </c>
      <c r="I729" s="22">
        <f t="shared" si="232"/>
        <v>3999</v>
      </c>
      <c r="J729" s="22">
        <f t="shared" si="232"/>
        <v>3052</v>
      </c>
      <c r="K729" s="23">
        <f t="shared" si="232"/>
        <v>1092248.7911622724</v>
      </c>
      <c r="L729" s="23">
        <f t="shared" si="232"/>
        <v>228553.06923002945</v>
      </c>
      <c r="M729" s="23">
        <f t="shared" si="232"/>
        <v>297981.34329757211</v>
      </c>
      <c r="N729" s="23">
        <f t="shared" si="232"/>
        <v>286447.2026564625</v>
      </c>
      <c r="O729" s="23">
        <f t="shared" si="232"/>
        <v>279267.17597820854</v>
      </c>
      <c r="P729" s="4">
        <f t="shared" si="217"/>
        <v>0</v>
      </c>
      <c r="Q729" s="24">
        <f t="shared" si="218"/>
        <v>0</v>
      </c>
      <c r="R729" s="25">
        <f t="shared" si="229"/>
        <v>0</v>
      </c>
      <c r="S729" s="26">
        <f t="shared" si="230"/>
        <v>0</v>
      </c>
      <c r="T729" s="25"/>
    </row>
    <row r="730" spans="1:20" ht="20.45" customHeight="1" x14ac:dyDescent="0.25">
      <c r="A730" s="88"/>
      <c r="B730" s="52" t="s">
        <v>115</v>
      </c>
      <c r="C730" s="101" t="s">
        <v>18</v>
      </c>
      <c r="D730" s="31">
        <f t="shared" ref="D730:O730" si="233">SUBTOTAL(9,D731:D735)</f>
        <v>669</v>
      </c>
      <c r="E730" s="32">
        <f t="shared" si="233"/>
        <v>58380.869154156921</v>
      </c>
      <c r="F730" s="31">
        <f t="shared" si="233"/>
        <v>669</v>
      </c>
      <c r="G730" s="31">
        <f t="shared" si="233"/>
        <v>146</v>
      </c>
      <c r="H730" s="31">
        <f t="shared" si="233"/>
        <v>214</v>
      </c>
      <c r="I730" s="31">
        <f t="shared" si="233"/>
        <v>161</v>
      </c>
      <c r="J730" s="31">
        <f t="shared" si="233"/>
        <v>148</v>
      </c>
      <c r="K730" s="32">
        <f t="shared" si="233"/>
        <v>58380.869154156928</v>
      </c>
      <c r="L730" s="32">
        <f t="shared" si="233"/>
        <v>13393.309601946401</v>
      </c>
      <c r="M730" s="32">
        <f t="shared" si="233"/>
        <v>16915.6850569784</v>
      </c>
      <c r="N730" s="32">
        <f t="shared" si="233"/>
        <v>11108.0027483432</v>
      </c>
      <c r="O730" s="32">
        <f t="shared" si="233"/>
        <v>16963.871746888919</v>
      </c>
      <c r="P730" s="4">
        <f t="shared" si="217"/>
        <v>0</v>
      </c>
      <c r="Q730" s="24">
        <f t="shared" si="218"/>
        <v>0</v>
      </c>
      <c r="R730" s="25">
        <f t="shared" si="229"/>
        <v>0</v>
      </c>
      <c r="S730" s="26">
        <f t="shared" si="230"/>
        <v>0</v>
      </c>
      <c r="T730" s="25"/>
    </row>
    <row r="731" spans="1:20" ht="20.45" customHeight="1" x14ac:dyDescent="0.25">
      <c r="A731" s="88"/>
      <c r="B731" s="37" t="s">
        <v>26</v>
      </c>
      <c r="C731" s="68" t="s">
        <v>18</v>
      </c>
      <c r="D731" s="57">
        <f>'[1]КС 2023'!$AA$2330</f>
        <v>15</v>
      </c>
      <c r="E731" s="56">
        <f>'[1]КС 2023'!$GG$2330</f>
        <v>822.30254777999994</v>
      </c>
      <c r="F731" s="57">
        <f>G731+H731+I731+J731</f>
        <v>15</v>
      </c>
      <c r="G731" s="57">
        <f>'[1]КС 2023'!$J$2330</f>
        <v>1</v>
      </c>
      <c r="H731" s="57">
        <f>'[1]КС 2023'!$N$2330</f>
        <v>6</v>
      </c>
      <c r="I731" s="57">
        <f>'[1]КС 2023'!$S$2330</f>
        <v>7</v>
      </c>
      <c r="J731" s="57">
        <f>'[1]КС 2023'!$Z$2330</f>
        <v>1</v>
      </c>
      <c r="K731" s="56">
        <f>L731+M731+N731+O731</f>
        <v>822.30254778000005</v>
      </c>
      <c r="L731" s="56">
        <f>'[1]КС 2023'!$CO$2330</f>
        <v>49.074824540000002</v>
      </c>
      <c r="M731" s="56">
        <f>'[1]КС 2023'!$DM$2330</f>
        <v>284.87337172000002</v>
      </c>
      <c r="N731" s="56">
        <f>'[1]КС 2023'!$EK$2330</f>
        <v>444.06731473999997</v>
      </c>
      <c r="O731" s="56">
        <f>'[1]КС 2023'!$GA$2330</f>
        <v>44.287036779999994</v>
      </c>
      <c r="P731" s="4">
        <f t="shared" si="217"/>
        <v>0</v>
      </c>
      <c r="Q731" s="24">
        <f t="shared" si="218"/>
        <v>0</v>
      </c>
      <c r="R731" s="25">
        <f t="shared" si="229"/>
        <v>0</v>
      </c>
      <c r="S731" s="26">
        <f t="shared" si="230"/>
        <v>0</v>
      </c>
      <c r="T731" s="25"/>
    </row>
    <row r="732" spans="1:20" ht="20.45" customHeight="1" x14ac:dyDescent="0.25">
      <c r="A732" s="88"/>
      <c r="B732" s="38" t="s">
        <v>35</v>
      </c>
      <c r="C732" s="68" t="s">
        <v>18</v>
      </c>
      <c r="D732" s="57">
        <f>'[1]КС 2023'!$AA$2335</f>
        <v>644</v>
      </c>
      <c r="E732" s="56">
        <f>'[1]КС 2023'!$GG$2335</f>
        <v>56698.225084843718</v>
      </c>
      <c r="F732" s="57">
        <f>G732+H732+I732+J732</f>
        <v>644</v>
      </c>
      <c r="G732" s="57">
        <f>'[1]КС 2023'!$J$2335</f>
        <v>145</v>
      </c>
      <c r="H732" s="57">
        <f>'[1]КС 2023'!$N$2335</f>
        <v>198</v>
      </c>
      <c r="I732" s="57">
        <f>'[1]КС 2023'!$S$2335</f>
        <v>154</v>
      </c>
      <c r="J732" s="57">
        <f>'[1]КС 2023'!$Z$2335</f>
        <v>147</v>
      </c>
      <c r="K732" s="56">
        <f>L732+M732+N732+O732</f>
        <v>56698.225084843725</v>
      </c>
      <c r="L732" s="56">
        <f>'[1]КС 2023'!$CO$2335</f>
        <v>13344.234777406402</v>
      </c>
      <c r="M732" s="56">
        <f>'[1]КС 2023'!$DM$2335</f>
        <v>15770.470163725202</v>
      </c>
      <c r="N732" s="56">
        <f>'[1]КС 2023'!$EK$2335</f>
        <v>10663.935433603201</v>
      </c>
      <c r="O732" s="56">
        <f>'[1]КС 2023'!$GA$2335</f>
        <v>16919.58471010892</v>
      </c>
      <c r="P732" s="4">
        <f t="shared" si="217"/>
        <v>0</v>
      </c>
      <c r="Q732" s="24">
        <f t="shared" si="218"/>
        <v>0</v>
      </c>
      <c r="R732" s="25">
        <f t="shared" si="229"/>
        <v>0</v>
      </c>
      <c r="S732" s="26">
        <f t="shared" si="230"/>
        <v>0</v>
      </c>
      <c r="T732" s="25"/>
    </row>
    <row r="733" spans="1:20" ht="20.45" customHeight="1" x14ac:dyDescent="0.25">
      <c r="A733" s="88"/>
      <c r="B733" s="69" t="s">
        <v>41</v>
      </c>
      <c r="C733" s="68" t="s">
        <v>18</v>
      </c>
      <c r="D733" s="57">
        <f>'[1]КС 2023'!$AA$2349</f>
        <v>0</v>
      </c>
      <c r="E733" s="56">
        <f>'[1]КС 2023'!$GG$2349</f>
        <v>0</v>
      </c>
      <c r="F733" s="57">
        <f>G733+H733+I733+J733</f>
        <v>0</v>
      </c>
      <c r="G733" s="57">
        <f>'[1]КС 2023'!$J$2349</f>
        <v>0</v>
      </c>
      <c r="H733" s="57">
        <f>'[1]КС 2023'!$N$2349</f>
        <v>0</v>
      </c>
      <c r="I733" s="57">
        <f>'[1]КС 2023'!$S$2349</f>
        <v>0</v>
      </c>
      <c r="J733" s="57">
        <f>'[1]КС 2023'!$Z$2349</f>
        <v>0</v>
      </c>
      <c r="K733" s="56">
        <f>L733+M733+N733+O733</f>
        <v>0</v>
      </c>
      <c r="L733" s="56">
        <f>'[1]КС 2023'!$CO$2349</f>
        <v>0</v>
      </c>
      <c r="M733" s="56">
        <f>'[1]КС 2023'!$DM$2349</f>
        <v>0</v>
      </c>
      <c r="N733" s="56">
        <f>'[1]КС 2023'!$EK$2349</f>
        <v>0</v>
      </c>
      <c r="O733" s="56">
        <f>'[1]КС 2023'!$GA$2349</f>
        <v>0</v>
      </c>
      <c r="P733" s="4">
        <f t="shared" si="217"/>
        <v>0</v>
      </c>
      <c r="Q733" s="24">
        <f t="shared" si="218"/>
        <v>0</v>
      </c>
      <c r="R733" s="25">
        <f t="shared" si="229"/>
        <v>0</v>
      </c>
      <c r="S733" s="26">
        <f t="shared" si="230"/>
        <v>0</v>
      </c>
      <c r="T733" s="25"/>
    </row>
    <row r="734" spans="1:20" ht="20.45" customHeight="1" x14ac:dyDescent="0.25">
      <c r="A734" s="88"/>
      <c r="B734" s="37" t="s">
        <v>36</v>
      </c>
      <c r="C734" s="68" t="s">
        <v>18</v>
      </c>
      <c r="D734" s="57">
        <f>'[1]КС 2023'!$AA$2351</f>
        <v>9</v>
      </c>
      <c r="E734" s="56">
        <f>'[1]КС 2023'!$GG$2351</f>
        <v>845.2839290280001</v>
      </c>
      <c r="F734" s="57">
        <f>G734+H734+I734+J734</f>
        <v>9</v>
      </c>
      <c r="G734" s="57">
        <f>'[1]КС 2023'!$J$2351</f>
        <v>0</v>
      </c>
      <c r="H734" s="57">
        <f>'[1]КС 2023'!$N$2351</f>
        <v>9</v>
      </c>
      <c r="I734" s="57">
        <f>'[1]КС 2023'!$S$2351</f>
        <v>0</v>
      </c>
      <c r="J734" s="57">
        <f>'[1]КС 2023'!$Z$2351</f>
        <v>0</v>
      </c>
      <c r="K734" s="56">
        <f>L734+M734+N734+O734</f>
        <v>845.2839290280001</v>
      </c>
      <c r="L734" s="56">
        <f>'[1]КС 2023'!$CO$2351</f>
        <v>0</v>
      </c>
      <c r="M734" s="56">
        <f>'[1]КС 2023'!$DM$2351</f>
        <v>845.2839290280001</v>
      </c>
      <c r="N734" s="56">
        <f>'[1]КС 2023'!$EK$2351</f>
        <v>0</v>
      </c>
      <c r="O734" s="56">
        <f>'[1]КС 2023'!$GA$2351</f>
        <v>0</v>
      </c>
      <c r="P734" s="4">
        <f t="shared" si="217"/>
        <v>0</v>
      </c>
      <c r="Q734" s="24">
        <f t="shared" si="218"/>
        <v>0</v>
      </c>
      <c r="R734" s="25">
        <f t="shared" si="229"/>
        <v>0</v>
      </c>
      <c r="S734" s="26">
        <f t="shared" si="230"/>
        <v>0</v>
      </c>
      <c r="T734" s="25"/>
    </row>
    <row r="735" spans="1:20" ht="20.45" customHeight="1" x14ac:dyDescent="0.25">
      <c r="A735" s="88"/>
      <c r="B735" s="37" t="s">
        <v>30</v>
      </c>
      <c r="C735" s="68" t="s">
        <v>18</v>
      </c>
      <c r="D735" s="57">
        <f>'[1]КС 2023'!$AA$2354</f>
        <v>1</v>
      </c>
      <c r="E735" s="56">
        <f>'[1]КС 2023'!$GG$2354</f>
        <v>15.057592505199999</v>
      </c>
      <c r="F735" s="57">
        <f>G735+H735+I735+J735</f>
        <v>1</v>
      </c>
      <c r="G735" s="57">
        <f>'[1]КС 2023'!$J$2354</f>
        <v>0</v>
      </c>
      <c r="H735" s="57">
        <f>'[1]КС 2023'!$N$2354</f>
        <v>1</v>
      </c>
      <c r="I735" s="57">
        <f>'[1]КС 2023'!$S$2354</f>
        <v>0</v>
      </c>
      <c r="J735" s="57">
        <f>'[1]КС 2023'!$Z$2354</f>
        <v>0</v>
      </c>
      <c r="K735" s="56">
        <f>L735+M735+N735+O735</f>
        <v>15.057592505199999</v>
      </c>
      <c r="L735" s="56">
        <f>'[1]КС 2023'!$CO$2354</f>
        <v>0</v>
      </c>
      <c r="M735" s="56">
        <f>'[1]КС 2023'!$DM$2354</f>
        <v>15.057592505199999</v>
      </c>
      <c r="N735" s="56">
        <f>'[1]КС 2023'!$EK$2354</f>
        <v>0</v>
      </c>
      <c r="O735" s="56">
        <f>'[1]КС 2023'!$GA$2354</f>
        <v>0</v>
      </c>
      <c r="P735" s="4">
        <f t="shared" si="217"/>
        <v>0</v>
      </c>
      <c r="Q735" s="24">
        <f t="shared" si="218"/>
        <v>0</v>
      </c>
      <c r="R735" s="25">
        <f t="shared" si="229"/>
        <v>0</v>
      </c>
      <c r="S735" s="26">
        <f t="shared" si="230"/>
        <v>0</v>
      </c>
      <c r="T735" s="25"/>
    </row>
    <row r="736" spans="1:20" ht="32.25" customHeight="1" x14ac:dyDescent="0.25">
      <c r="A736" s="88"/>
      <c r="B736" s="52" t="s">
        <v>116</v>
      </c>
      <c r="C736" s="101" t="s">
        <v>18</v>
      </c>
      <c r="D736" s="31">
        <f t="shared" ref="D736:O736" si="234">SUBTOTAL(9,D737:D741)</f>
        <v>1116</v>
      </c>
      <c r="E736" s="32">
        <f t="shared" si="234"/>
        <v>87624.409873069308</v>
      </c>
      <c r="F736" s="31">
        <f t="shared" si="234"/>
        <v>1116</v>
      </c>
      <c r="G736" s="31">
        <f t="shared" si="234"/>
        <v>244</v>
      </c>
      <c r="H736" s="31">
        <f t="shared" si="234"/>
        <v>328</v>
      </c>
      <c r="I736" s="31">
        <f t="shared" si="234"/>
        <v>337</v>
      </c>
      <c r="J736" s="31">
        <f>SUBTOTAL(9,J737:J741)</f>
        <v>207</v>
      </c>
      <c r="K736" s="32">
        <f t="shared" si="234"/>
        <v>87624.409873069293</v>
      </c>
      <c r="L736" s="32">
        <f t="shared" si="234"/>
        <v>18553.5274023274</v>
      </c>
      <c r="M736" s="32">
        <f t="shared" si="234"/>
        <v>25302.452876170399</v>
      </c>
      <c r="N736" s="32">
        <f t="shared" si="234"/>
        <v>25531.416856322998</v>
      </c>
      <c r="O736" s="32">
        <f t="shared" si="234"/>
        <v>18237.012738248501</v>
      </c>
      <c r="P736" s="4">
        <f t="shared" si="217"/>
        <v>0</v>
      </c>
      <c r="Q736" s="24">
        <f t="shared" si="218"/>
        <v>0</v>
      </c>
      <c r="R736" s="25">
        <f t="shared" si="229"/>
        <v>0</v>
      </c>
      <c r="S736" s="26">
        <f t="shared" si="230"/>
        <v>0</v>
      </c>
      <c r="T736" s="25"/>
    </row>
    <row r="737" spans="1:20" ht="20.45" customHeight="1" x14ac:dyDescent="0.25">
      <c r="A737" s="88"/>
      <c r="B737" s="38" t="s">
        <v>35</v>
      </c>
      <c r="C737" s="68" t="s">
        <v>18</v>
      </c>
      <c r="D737" s="57">
        <f>'[1]КС 2023'!$AA$2357</f>
        <v>70</v>
      </c>
      <c r="E737" s="56">
        <f>'[1]КС 2023'!$GG$2357</f>
        <v>4220.5306661952</v>
      </c>
      <c r="F737" s="57">
        <f>G737+H737+I737+J737</f>
        <v>70</v>
      </c>
      <c r="G737" s="57">
        <f>'[1]КС 2023'!$J$2357</f>
        <v>12</v>
      </c>
      <c r="H737" s="57">
        <f>'[1]КС 2023'!$N$2357</f>
        <v>25</v>
      </c>
      <c r="I737" s="57">
        <f>'[1]КС 2023'!$S$2357</f>
        <v>18</v>
      </c>
      <c r="J737" s="57">
        <f>'[1]КС 2023'!$Z$2357</f>
        <v>15</v>
      </c>
      <c r="K737" s="56">
        <f>L737+M737+N737+O737</f>
        <v>4220.5306661952</v>
      </c>
      <c r="L737" s="56">
        <f>'[1]КС 2023'!$CO$2357</f>
        <v>725.34984564000001</v>
      </c>
      <c r="M737" s="56">
        <f>'[1]КС 2023'!$DM$2357</f>
        <v>1441.5550166584001</v>
      </c>
      <c r="N737" s="56">
        <f>'[1]КС 2023'!$EK$2357</f>
        <v>1074.4035122828</v>
      </c>
      <c r="O737" s="56">
        <f>'[1]КС 2023'!$GA$2357</f>
        <v>979.22229161400014</v>
      </c>
      <c r="P737" s="4">
        <f t="shared" si="217"/>
        <v>0</v>
      </c>
      <c r="Q737" s="24">
        <f t="shared" si="218"/>
        <v>0</v>
      </c>
      <c r="R737" s="25">
        <f t="shared" si="229"/>
        <v>0</v>
      </c>
      <c r="S737" s="26">
        <f t="shared" si="230"/>
        <v>0</v>
      </c>
      <c r="T737" s="25"/>
    </row>
    <row r="738" spans="1:20" ht="20.45" customHeight="1" x14ac:dyDescent="0.25">
      <c r="A738" s="88"/>
      <c r="B738" s="69" t="s">
        <v>54</v>
      </c>
      <c r="C738" s="68" t="s">
        <v>18</v>
      </c>
      <c r="D738" s="57">
        <f>'[1]КС 2023'!$AA$2362</f>
        <v>3</v>
      </c>
      <c r="E738" s="56">
        <f>'[1]КС 2023'!$GG$2362</f>
        <v>215.45044920000001</v>
      </c>
      <c r="F738" s="57">
        <f>G738+H738+I738+J738</f>
        <v>3</v>
      </c>
      <c r="G738" s="57">
        <f>'[1]КС 2023'!$J$2362</f>
        <v>0</v>
      </c>
      <c r="H738" s="57">
        <f>'[1]КС 2023'!$N$2362</f>
        <v>0</v>
      </c>
      <c r="I738" s="57">
        <f>'[1]КС 2023'!$S$2362</f>
        <v>2</v>
      </c>
      <c r="J738" s="57">
        <f>'[1]КС 2023'!$Z$2362</f>
        <v>1</v>
      </c>
      <c r="K738" s="56">
        <f>L738+M738+N738+O738</f>
        <v>215.45044919999998</v>
      </c>
      <c r="L738" s="56">
        <f>'[1]КС 2023'!$CO$2362</f>
        <v>0</v>
      </c>
      <c r="M738" s="56">
        <f>'[1]КС 2023'!$DM$2362</f>
        <v>0</v>
      </c>
      <c r="N738" s="56">
        <f>'[1]КС 2023'!$EK$2362</f>
        <v>143.63363279999999</v>
      </c>
      <c r="O738" s="56">
        <f>'[1]КС 2023'!$GA$2362</f>
        <v>71.816816399999993</v>
      </c>
      <c r="P738" s="4">
        <f t="shared" si="217"/>
        <v>0</v>
      </c>
      <c r="Q738" s="24">
        <f t="shared" si="218"/>
        <v>0</v>
      </c>
      <c r="R738" s="25">
        <f t="shared" si="229"/>
        <v>0</v>
      </c>
      <c r="S738" s="26">
        <f t="shared" si="230"/>
        <v>0</v>
      </c>
      <c r="T738" s="25"/>
    </row>
    <row r="739" spans="1:20" ht="20.45" customHeight="1" x14ac:dyDescent="0.25">
      <c r="A739" s="88"/>
      <c r="B739" s="58" t="s">
        <v>55</v>
      </c>
      <c r="C739" s="68" t="s">
        <v>18</v>
      </c>
      <c r="D739" s="57">
        <f>'[1]КС 2023'!$AA$2364</f>
        <v>37</v>
      </c>
      <c r="E739" s="56">
        <f>'[1]КС 2023'!$GG$2364</f>
        <v>3944.897724852</v>
      </c>
      <c r="F739" s="57">
        <f>G739+H739+I739+J739</f>
        <v>37</v>
      </c>
      <c r="G739" s="57">
        <f>'[1]КС 2023'!$J$2364</f>
        <v>8</v>
      </c>
      <c r="H739" s="57">
        <f>'[1]КС 2023'!$N$2364</f>
        <v>16</v>
      </c>
      <c r="I739" s="57">
        <f>'[1]КС 2023'!$S$2364</f>
        <v>11</v>
      </c>
      <c r="J739" s="57">
        <f>'[1]КС 2023'!$Z$2364</f>
        <v>2</v>
      </c>
      <c r="K739" s="56">
        <f>L739+M739+N739+O739</f>
        <v>3944.8977248519996</v>
      </c>
      <c r="L739" s="56">
        <f>'[1]КС 2023'!$CO$2364</f>
        <v>828.28728247999993</v>
      </c>
      <c r="M739" s="56">
        <f>'[1]КС 2023'!$DM$2364</f>
        <v>1679.3165568199997</v>
      </c>
      <c r="N739" s="56">
        <f>'[1]КС 2023'!$EK$2364</f>
        <v>1173.0080011999999</v>
      </c>
      <c r="O739" s="56">
        <f>'[1]КС 2023'!$GA$2364</f>
        <v>264.28588435199998</v>
      </c>
      <c r="P739" s="4">
        <f t="shared" si="217"/>
        <v>0</v>
      </c>
      <c r="Q739" s="24">
        <f t="shared" si="218"/>
        <v>0</v>
      </c>
      <c r="R739" s="25">
        <f t="shared" si="229"/>
        <v>0</v>
      </c>
      <c r="S739" s="26">
        <f t="shared" si="230"/>
        <v>0</v>
      </c>
      <c r="T739" s="25"/>
    </row>
    <row r="740" spans="1:20" ht="20.45" customHeight="1" x14ac:dyDescent="0.25">
      <c r="A740" s="88"/>
      <c r="B740" s="37" t="s">
        <v>36</v>
      </c>
      <c r="C740" s="68" t="s">
        <v>18</v>
      </c>
      <c r="D740" s="57">
        <f>'[1]КС 2023'!$AA$2367</f>
        <v>870</v>
      </c>
      <c r="E740" s="56">
        <f>'[1]КС 2023'!$GG$2367</f>
        <v>74949.886059743949</v>
      </c>
      <c r="F740" s="57">
        <f>G740+H740+I740+J740</f>
        <v>870</v>
      </c>
      <c r="G740" s="57">
        <f>'[1]КС 2023'!$J$2367</f>
        <v>186</v>
      </c>
      <c r="H740" s="57">
        <f>'[1]КС 2023'!$N$2367</f>
        <v>250</v>
      </c>
      <c r="I740" s="57">
        <f>'[1]КС 2023'!$S$2367</f>
        <v>268</v>
      </c>
      <c r="J740" s="57">
        <f>'[1]КС 2023'!$Z$2367</f>
        <v>166</v>
      </c>
      <c r="K740" s="56">
        <f>L740+M740+N740+O740</f>
        <v>74949.886059743934</v>
      </c>
      <c r="L740" s="56">
        <f>'[1]КС 2023'!$CO$2367</f>
        <v>15762.965306411399</v>
      </c>
      <c r="M740" s="56">
        <f>'[1]КС 2023'!$DM$2367</f>
        <v>21258.017043787997</v>
      </c>
      <c r="N740" s="56">
        <f>'[1]КС 2023'!$EK$2367</f>
        <v>21900.693764282198</v>
      </c>
      <c r="O740" s="56">
        <f>'[1]КС 2023'!$GA$2367</f>
        <v>16028.209945262341</v>
      </c>
      <c r="P740" s="4">
        <f t="shared" si="217"/>
        <v>0</v>
      </c>
      <c r="Q740" s="24">
        <f t="shared" si="218"/>
        <v>0</v>
      </c>
      <c r="R740" s="25">
        <f t="shared" si="229"/>
        <v>0</v>
      </c>
      <c r="S740" s="26">
        <f t="shared" si="230"/>
        <v>0</v>
      </c>
      <c r="T740" s="25"/>
    </row>
    <row r="741" spans="1:20" ht="20.45" customHeight="1" x14ac:dyDescent="0.25">
      <c r="A741" s="88"/>
      <c r="B741" s="37" t="s">
        <v>30</v>
      </c>
      <c r="C741" s="68" t="s">
        <v>18</v>
      </c>
      <c r="D741" s="57">
        <f>'[1]КС 2023'!$AA$2388</f>
        <v>136</v>
      </c>
      <c r="E741" s="56">
        <f>'[1]КС 2023'!$GG$2388</f>
        <v>4293.6449730781596</v>
      </c>
      <c r="F741" s="57">
        <f>G741+H741+I741+J741</f>
        <v>136</v>
      </c>
      <c r="G741" s="57">
        <f>'[1]КС 2023'!$J$2388</f>
        <v>38</v>
      </c>
      <c r="H741" s="57">
        <f>'[1]КС 2023'!$N$2388</f>
        <v>37</v>
      </c>
      <c r="I741" s="57">
        <f>'[1]КС 2023'!$S$2388</f>
        <v>38</v>
      </c>
      <c r="J741" s="57">
        <f>'[1]КС 2023'!$Z$2388</f>
        <v>23</v>
      </c>
      <c r="K741" s="56">
        <f>L741+M741+N741+O741</f>
        <v>4293.6449730781596</v>
      </c>
      <c r="L741" s="56">
        <f>'[1]КС 2023'!$CO$2388</f>
        <v>1236.9249677960001</v>
      </c>
      <c r="M741" s="56">
        <f>'[1]КС 2023'!$DM$2388</f>
        <v>923.56425890399998</v>
      </c>
      <c r="N741" s="56">
        <f>'[1]КС 2023'!$EK$2388</f>
        <v>1239.6779457579999</v>
      </c>
      <c r="O741" s="56">
        <f>'[1]КС 2023'!$GA$2388</f>
        <v>893.47780062015988</v>
      </c>
      <c r="P741" s="4">
        <f t="shared" si="217"/>
        <v>0</v>
      </c>
      <c r="Q741" s="24">
        <f t="shared" si="218"/>
        <v>0</v>
      </c>
      <c r="R741" s="25">
        <f t="shared" si="229"/>
        <v>0</v>
      </c>
      <c r="S741" s="26">
        <f t="shared" si="230"/>
        <v>0</v>
      </c>
      <c r="T741" s="25"/>
    </row>
    <row r="742" spans="1:20" ht="25.7" customHeight="1" x14ac:dyDescent="0.25">
      <c r="A742" s="88"/>
      <c r="B742" s="52" t="s">
        <v>117</v>
      </c>
      <c r="C742" s="101" t="s">
        <v>18</v>
      </c>
      <c r="D742" s="31">
        <f t="shared" ref="D742:O742" si="235">SUBTOTAL(9,D743:D744)</f>
        <v>371</v>
      </c>
      <c r="E742" s="32">
        <f t="shared" si="235"/>
        <v>51535.80968988088</v>
      </c>
      <c r="F742" s="31">
        <f t="shared" si="235"/>
        <v>371</v>
      </c>
      <c r="G742" s="31">
        <f t="shared" si="235"/>
        <v>75</v>
      </c>
      <c r="H742" s="31">
        <f>SUBTOTAL(9,H743:H744)</f>
        <v>91</v>
      </c>
      <c r="I742" s="31">
        <f t="shared" si="235"/>
        <v>114</v>
      </c>
      <c r="J742" s="31">
        <f t="shared" si="235"/>
        <v>91</v>
      </c>
      <c r="K742" s="32">
        <f t="shared" si="235"/>
        <v>51535.80968988088</v>
      </c>
      <c r="L742" s="32">
        <f t="shared" si="235"/>
        <v>9205.8242468707194</v>
      </c>
      <c r="M742" s="32">
        <f t="shared" si="235"/>
        <v>10395.599080806242</v>
      </c>
      <c r="N742" s="32">
        <f t="shared" si="235"/>
        <v>12035.47384205936</v>
      </c>
      <c r="O742" s="32">
        <f t="shared" si="235"/>
        <v>19898.91252014456</v>
      </c>
      <c r="P742" s="4">
        <f t="shared" si="217"/>
        <v>0</v>
      </c>
      <c r="Q742" s="24">
        <f t="shared" si="218"/>
        <v>0</v>
      </c>
      <c r="R742" s="25">
        <f t="shared" si="229"/>
        <v>0</v>
      </c>
      <c r="S742" s="26">
        <f t="shared" si="230"/>
        <v>0</v>
      </c>
      <c r="T742" s="25"/>
    </row>
    <row r="743" spans="1:20" ht="20.45" customHeight="1" x14ac:dyDescent="0.25">
      <c r="A743" s="88"/>
      <c r="B743" s="59" t="s">
        <v>30</v>
      </c>
      <c r="C743" s="68" t="s">
        <v>18</v>
      </c>
      <c r="D743" s="57">
        <f>'[1]КС 2023'!$AA$2397</f>
        <v>68</v>
      </c>
      <c r="E743" s="56">
        <f>'[1]КС 2023'!$GG$2397</f>
        <v>2140.2943379283197</v>
      </c>
      <c r="F743" s="57">
        <f>G743+H743+I743+J743</f>
        <v>68</v>
      </c>
      <c r="G743" s="57">
        <f>'[1]КС 2023'!$J$2397</f>
        <v>5</v>
      </c>
      <c r="H743" s="57">
        <f>'[1]КС 2023'!$N$2397</f>
        <v>18</v>
      </c>
      <c r="I743" s="57">
        <f>'[1]КС 2023'!$S$2397</f>
        <v>29</v>
      </c>
      <c r="J743" s="57">
        <f>'[1]КС 2023'!$Z$2397</f>
        <v>16</v>
      </c>
      <c r="K743" s="56">
        <f>L743+M743+N743+O743</f>
        <v>2140.2943379283197</v>
      </c>
      <c r="L743" s="56">
        <f>'[1]КС 2023'!$CO$2397</f>
        <v>154.64554464799997</v>
      </c>
      <c r="M743" s="56">
        <f>'[1]КС 2023'!$DM$2397</f>
        <v>556.72396073279992</v>
      </c>
      <c r="N743" s="56">
        <f>'[1]КС 2023'!$EK$2397</f>
        <v>896.94415895839984</v>
      </c>
      <c r="O743" s="56">
        <f>'[1]КС 2023'!$GA$2397</f>
        <v>531.98067358911999</v>
      </c>
      <c r="P743" s="4">
        <f t="shared" si="217"/>
        <v>0</v>
      </c>
      <c r="Q743" s="24">
        <f t="shared" si="218"/>
        <v>0</v>
      </c>
      <c r="R743" s="25">
        <f t="shared" si="229"/>
        <v>0</v>
      </c>
      <c r="S743" s="26">
        <f t="shared" si="230"/>
        <v>0</v>
      </c>
      <c r="T743" s="25"/>
    </row>
    <row r="744" spans="1:20" ht="20.45" customHeight="1" x14ac:dyDescent="0.25">
      <c r="A744" s="88"/>
      <c r="B744" s="59" t="s">
        <v>37</v>
      </c>
      <c r="C744" s="68" t="s">
        <v>18</v>
      </c>
      <c r="D744" s="57">
        <f>'[1]КС 2023'!$AA$2400</f>
        <v>303</v>
      </c>
      <c r="E744" s="56">
        <f>'[1]КС 2023'!$GG$2400</f>
        <v>49395.515351952563</v>
      </c>
      <c r="F744" s="57">
        <f>G744+H744+I744+J744</f>
        <v>303</v>
      </c>
      <c r="G744" s="57">
        <f>'[1]КС 2023'!$J$2400</f>
        <v>70</v>
      </c>
      <c r="H744" s="57">
        <f>'[1]КС 2023'!$N$2400</f>
        <v>73</v>
      </c>
      <c r="I744" s="57">
        <f>'[1]КС 2023'!$S$2400</f>
        <v>85</v>
      </c>
      <c r="J744" s="57">
        <f>'[1]КС 2023'!$Z$2400</f>
        <v>75</v>
      </c>
      <c r="K744" s="56">
        <f>L744+M744+N744+O744</f>
        <v>49395.515351952563</v>
      </c>
      <c r="L744" s="56">
        <f>'[1]КС 2023'!$CO$2400</f>
        <v>9051.1787022227199</v>
      </c>
      <c r="M744" s="56">
        <f>'[1]КС 2023'!$DM$2400</f>
        <v>9838.8751200734423</v>
      </c>
      <c r="N744" s="56">
        <f>'[1]КС 2023'!$EK$2400</f>
        <v>11138.52968310096</v>
      </c>
      <c r="O744" s="56">
        <f>'[1]КС 2023'!$GA$2400</f>
        <v>19366.931846555439</v>
      </c>
      <c r="P744" s="4">
        <f t="shared" si="217"/>
        <v>0</v>
      </c>
      <c r="Q744" s="24">
        <f t="shared" si="218"/>
        <v>0</v>
      </c>
      <c r="R744" s="25">
        <f t="shared" si="229"/>
        <v>0</v>
      </c>
      <c r="S744" s="26">
        <f t="shared" si="230"/>
        <v>0</v>
      </c>
      <c r="T744" s="25"/>
    </row>
    <row r="745" spans="1:20" ht="20.45" customHeight="1" x14ac:dyDescent="0.25">
      <c r="A745" s="88"/>
      <c r="B745" s="64" t="s">
        <v>118</v>
      </c>
      <c r="C745" s="101" t="s">
        <v>18</v>
      </c>
      <c r="D745" s="31">
        <f t="shared" ref="D745:O745" si="236">SUBTOTAL(9,D746)</f>
        <v>623</v>
      </c>
      <c r="E745" s="32">
        <f t="shared" si="236"/>
        <v>25326.14074159044</v>
      </c>
      <c r="F745" s="31">
        <f t="shared" si="236"/>
        <v>623</v>
      </c>
      <c r="G745" s="31">
        <f t="shared" si="236"/>
        <v>119</v>
      </c>
      <c r="H745" s="31">
        <f t="shared" si="236"/>
        <v>234</v>
      </c>
      <c r="I745" s="31">
        <f t="shared" si="236"/>
        <v>152</v>
      </c>
      <c r="J745" s="31">
        <f t="shared" si="236"/>
        <v>118</v>
      </c>
      <c r="K745" s="32">
        <f t="shared" si="236"/>
        <v>25326.14074159044</v>
      </c>
      <c r="L745" s="32">
        <f t="shared" si="236"/>
        <v>4704.5499023116608</v>
      </c>
      <c r="M745" s="32">
        <f t="shared" si="236"/>
        <v>8685.0327066596365</v>
      </c>
      <c r="N745" s="32">
        <f t="shared" si="236"/>
        <v>6255.7753939946269</v>
      </c>
      <c r="O745" s="32">
        <f t="shared" si="236"/>
        <v>5680.7827386245153</v>
      </c>
      <c r="P745" s="4">
        <f t="shared" si="217"/>
        <v>0</v>
      </c>
      <c r="Q745" s="24">
        <f t="shared" si="218"/>
        <v>0</v>
      </c>
      <c r="R745" s="25">
        <f t="shared" si="229"/>
        <v>0</v>
      </c>
      <c r="S745" s="26">
        <f t="shared" si="230"/>
        <v>0</v>
      </c>
      <c r="T745" s="25"/>
    </row>
    <row r="746" spans="1:20" ht="20.45" customHeight="1" x14ac:dyDescent="0.25">
      <c r="A746" s="88"/>
      <c r="B746" s="37" t="s">
        <v>119</v>
      </c>
      <c r="C746" s="68" t="s">
        <v>18</v>
      </c>
      <c r="D746" s="57">
        <f>'[1]КС 2023'!$AA$2414</f>
        <v>623</v>
      </c>
      <c r="E746" s="56">
        <f>'[1]КС 2023'!$GG$2414</f>
        <v>25326.14074159044</v>
      </c>
      <c r="F746" s="57">
        <f>G746+H746+I746+J746</f>
        <v>623</v>
      </c>
      <c r="G746" s="57">
        <f>'[1]КС 2023'!$J$2414</f>
        <v>119</v>
      </c>
      <c r="H746" s="57">
        <f>'[1]КС 2023'!$N$2414</f>
        <v>234</v>
      </c>
      <c r="I746" s="57">
        <f>'[1]КС 2023'!$S$2414</f>
        <v>152</v>
      </c>
      <c r="J746" s="57">
        <f>'[1]КС 2023'!$Z$2414</f>
        <v>118</v>
      </c>
      <c r="K746" s="56">
        <f>L746+M746+N746+O746</f>
        <v>25326.14074159044</v>
      </c>
      <c r="L746" s="56">
        <f>'[1]КС 2023'!$CO$2414</f>
        <v>4704.5499023116608</v>
      </c>
      <c r="M746" s="56">
        <f>'[1]КС 2023'!$DM$2414</f>
        <v>8685.0327066596365</v>
      </c>
      <c r="N746" s="56">
        <f>'[1]КС 2023'!$EK$2414</f>
        <v>6255.7753939946269</v>
      </c>
      <c r="O746" s="56">
        <f>'[1]КС 2023'!$GA$2414</f>
        <v>5680.7827386245153</v>
      </c>
      <c r="P746" s="4">
        <f t="shared" si="217"/>
        <v>0</v>
      </c>
      <c r="Q746" s="24">
        <f t="shared" si="218"/>
        <v>0</v>
      </c>
      <c r="R746" s="25">
        <f t="shared" si="229"/>
        <v>0</v>
      </c>
      <c r="S746" s="26">
        <f t="shared" si="230"/>
        <v>0</v>
      </c>
      <c r="T746" s="25"/>
    </row>
    <row r="747" spans="1:20" ht="27.75" customHeight="1" x14ac:dyDescent="0.25">
      <c r="A747" s="88"/>
      <c r="B747" s="64" t="s">
        <v>120</v>
      </c>
      <c r="C747" s="101" t="s">
        <v>18</v>
      </c>
      <c r="D747" s="31">
        <f t="shared" ref="D747:O747" si="237">SUBTOTAL(9,D748:D753)</f>
        <v>457</v>
      </c>
      <c r="E747" s="32">
        <f t="shared" si="237"/>
        <v>35419.479313948796</v>
      </c>
      <c r="F747" s="31">
        <f t="shared" si="237"/>
        <v>457</v>
      </c>
      <c r="G747" s="31">
        <f t="shared" si="237"/>
        <v>98</v>
      </c>
      <c r="H747" s="31">
        <f t="shared" si="237"/>
        <v>107</v>
      </c>
      <c r="I747" s="31">
        <f t="shared" si="237"/>
        <v>132</v>
      </c>
      <c r="J747" s="31">
        <f t="shared" si="237"/>
        <v>120</v>
      </c>
      <c r="K747" s="32">
        <f t="shared" si="237"/>
        <v>35419.479313948803</v>
      </c>
      <c r="L747" s="32">
        <f>SUBTOTAL(9,L748:L753)</f>
        <v>6531.8711157434</v>
      </c>
      <c r="M747" s="32">
        <f t="shared" si="237"/>
        <v>7084.4057621862012</v>
      </c>
      <c r="N747" s="32">
        <f t="shared" si="237"/>
        <v>9428.8178556865987</v>
      </c>
      <c r="O747" s="32">
        <f t="shared" si="237"/>
        <v>12374.3845803326</v>
      </c>
      <c r="P747" s="4">
        <f t="shared" si="217"/>
        <v>0</v>
      </c>
      <c r="Q747" s="24">
        <f t="shared" si="218"/>
        <v>0</v>
      </c>
      <c r="R747" s="25">
        <f t="shared" si="229"/>
        <v>0</v>
      </c>
      <c r="S747" s="26">
        <f t="shared" si="230"/>
        <v>0</v>
      </c>
      <c r="T747" s="25"/>
    </row>
    <row r="748" spans="1:20" ht="20.45" customHeight="1" x14ac:dyDescent="0.25">
      <c r="A748" s="88"/>
      <c r="B748" s="38" t="s">
        <v>35</v>
      </c>
      <c r="C748" s="68" t="s">
        <v>18</v>
      </c>
      <c r="D748" s="57">
        <f>'[1]КС 2023'!$AA$2427</f>
        <v>41</v>
      </c>
      <c r="E748" s="56">
        <f>'[1]КС 2023'!$GG$2427</f>
        <v>3917.00886115</v>
      </c>
      <c r="F748" s="57">
        <f t="shared" ref="F748:F753" si="238">G748+H748+I748+J748</f>
        <v>41</v>
      </c>
      <c r="G748" s="57">
        <f>'[1]КС 2023'!$J$2427</f>
        <v>9</v>
      </c>
      <c r="H748" s="57">
        <f>'[1]КС 2023'!$N$2427</f>
        <v>14</v>
      </c>
      <c r="I748" s="57">
        <f>'[1]КС 2023'!$S$2427</f>
        <v>6</v>
      </c>
      <c r="J748" s="57">
        <f>'[1]КС 2023'!$Z$2427</f>
        <v>12</v>
      </c>
      <c r="K748" s="56">
        <f t="shared" ref="K748:K753" si="239">L748+M748+N748+O748</f>
        <v>3917.0088611500005</v>
      </c>
      <c r="L748" s="56">
        <f>'[1]КС 2023'!$CO$2427</f>
        <v>829.48422942000013</v>
      </c>
      <c r="M748" s="56">
        <f>'[1]КС 2023'!$DM$2427</f>
        <v>1290.3088013200002</v>
      </c>
      <c r="N748" s="56">
        <f>'[1]КС 2023'!$EK$2427</f>
        <v>552.98948628000005</v>
      </c>
      <c r="O748" s="56">
        <f>'[1]КС 2023'!$GA$2427</f>
        <v>1244.2263441299999</v>
      </c>
      <c r="P748" s="4">
        <f t="shared" si="217"/>
        <v>0</v>
      </c>
      <c r="Q748" s="24">
        <f t="shared" si="218"/>
        <v>0</v>
      </c>
      <c r="R748" s="25">
        <f t="shared" si="229"/>
        <v>0</v>
      </c>
      <c r="S748" s="26">
        <f t="shared" si="230"/>
        <v>0</v>
      </c>
      <c r="T748" s="25"/>
    </row>
    <row r="749" spans="1:20" ht="20.45" customHeight="1" x14ac:dyDescent="0.25">
      <c r="A749" s="88"/>
      <c r="B749" s="69" t="s">
        <v>40</v>
      </c>
      <c r="C749" s="68" t="s">
        <v>18</v>
      </c>
      <c r="D749" s="57">
        <f>'[1]КС 2023'!$AA$2430</f>
        <v>0</v>
      </c>
      <c r="E749" s="56">
        <f>'[1]КС 2023'!$GG$2430</f>
        <v>0</v>
      </c>
      <c r="F749" s="57">
        <f t="shared" si="238"/>
        <v>0</v>
      </c>
      <c r="G749" s="57">
        <f>'[1]КС 2023'!$J$2430</f>
        <v>0</v>
      </c>
      <c r="H749" s="57">
        <f>'[1]КС 2023'!$N$2430</f>
        <v>0</v>
      </c>
      <c r="I749" s="57">
        <f>'[1]КС 2023'!$S$2430</f>
        <v>0</v>
      </c>
      <c r="J749" s="57">
        <f>'[1]КС 2023'!$Z$2430</f>
        <v>0</v>
      </c>
      <c r="K749" s="56">
        <f t="shared" si="239"/>
        <v>0</v>
      </c>
      <c r="L749" s="56">
        <f>'[1]КС 2023'!$CO$2430</f>
        <v>0</v>
      </c>
      <c r="M749" s="56">
        <f>'[1]КС 2023'!$DM$2430</f>
        <v>0</v>
      </c>
      <c r="N749" s="56">
        <f>'[1]КС 2023'!$EK$2430</f>
        <v>0</v>
      </c>
      <c r="O749" s="56">
        <f>'[1]КС 2023'!$GA$2430</f>
        <v>0</v>
      </c>
      <c r="P749" s="4">
        <f t="shared" si="217"/>
        <v>0</v>
      </c>
      <c r="Q749" s="24">
        <f t="shared" si="218"/>
        <v>0</v>
      </c>
      <c r="R749" s="25">
        <f t="shared" si="229"/>
        <v>0</v>
      </c>
      <c r="S749" s="26">
        <f t="shared" si="230"/>
        <v>0</v>
      </c>
      <c r="T749" s="25"/>
    </row>
    <row r="750" spans="1:20" ht="20.45" customHeight="1" x14ac:dyDescent="0.25">
      <c r="A750" s="88"/>
      <c r="B750" s="37" t="s">
        <v>60</v>
      </c>
      <c r="C750" s="68" t="s">
        <v>18</v>
      </c>
      <c r="D750" s="57">
        <f>'[1]КС 2023'!$AA$2432</f>
        <v>37</v>
      </c>
      <c r="E750" s="56">
        <f>'[1]КС 2023'!$GG$2432</f>
        <v>1839.4082100450003</v>
      </c>
      <c r="F750" s="57">
        <f t="shared" si="238"/>
        <v>37</v>
      </c>
      <c r="G750" s="57">
        <f>'[1]КС 2023'!$J$2432</f>
        <v>15</v>
      </c>
      <c r="H750" s="57">
        <f>'[1]КС 2023'!$N$2432</f>
        <v>7</v>
      </c>
      <c r="I750" s="57">
        <f>'[1]КС 2023'!$S$2432</f>
        <v>5</v>
      </c>
      <c r="J750" s="57">
        <f>'[1]КС 2023'!$Z$2432</f>
        <v>10</v>
      </c>
      <c r="K750" s="56">
        <f t="shared" si="239"/>
        <v>1839.4082100450005</v>
      </c>
      <c r="L750" s="56">
        <f>'[1]КС 2023'!$CO$2432</f>
        <v>709.19106195000018</v>
      </c>
      <c r="M750" s="56">
        <f>'[1]КС 2023'!$DM$2432</f>
        <v>340.53140443000001</v>
      </c>
      <c r="N750" s="56">
        <f>'[1]КС 2023'!$EK$2432</f>
        <v>245.97259617</v>
      </c>
      <c r="O750" s="56">
        <f>'[1]КС 2023'!$GA$2432</f>
        <v>543.71314749500004</v>
      </c>
      <c r="P750" s="4">
        <f t="shared" si="217"/>
        <v>0</v>
      </c>
      <c r="Q750" s="24">
        <f t="shared" si="218"/>
        <v>0</v>
      </c>
      <c r="R750" s="25">
        <f t="shared" si="229"/>
        <v>0</v>
      </c>
      <c r="S750" s="26">
        <f t="shared" si="230"/>
        <v>0</v>
      </c>
      <c r="T750" s="25"/>
    </row>
    <row r="751" spans="1:20" ht="20.45" customHeight="1" x14ac:dyDescent="0.25">
      <c r="A751" s="88"/>
      <c r="B751" s="37" t="s">
        <v>36</v>
      </c>
      <c r="C751" s="68" t="s">
        <v>18</v>
      </c>
      <c r="D751" s="57">
        <f>'[1]КС 2023'!$AA$2435</f>
        <v>100</v>
      </c>
      <c r="E751" s="56">
        <f>'[1]КС 2023'!$GG$2435</f>
        <v>16036.012842364202</v>
      </c>
      <c r="F751" s="57">
        <f t="shared" si="238"/>
        <v>100</v>
      </c>
      <c r="G751" s="57">
        <f>'[1]КС 2023'!$J$2435</f>
        <v>17</v>
      </c>
      <c r="H751" s="57">
        <f>'[1]КС 2023'!$N$2435</f>
        <v>15</v>
      </c>
      <c r="I751" s="57">
        <f>'[1]КС 2023'!$S$2435</f>
        <v>37</v>
      </c>
      <c r="J751" s="57">
        <f>'[1]КС 2023'!$Z$2435</f>
        <v>31</v>
      </c>
      <c r="K751" s="56">
        <f t="shared" si="239"/>
        <v>16036.012842364202</v>
      </c>
      <c r="L751" s="56">
        <f>'[1]КС 2023'!$CO$2435</f>
        <v>2296.8813305130002</v>
      </c>
      <c r="M751" s="56">
        <f>'[1]КС 2023'!$DM$2435</f>
        <v>1784.7077348870002</v>
      </c>
      <c r="N751" s="56">
        <f>'[1]КС 2023'!$EK$2435</f>
        <v>5044.0181914457999</v>
      </c>
      <c r="O751" s="56">
        <f>'[1]КС 2023'!$GA$2435</f>
        <v>6910.4055855184006</v>
      </c>
      <c r="P751" s="4">
        <f t="shared" si="217"/>
        <v>0</v>
      </c>
      <c r="Q751" s="24">
        <f t="shared" si="218"/>
        <v>0</v>
      </c>
      <c r="R751" s="25">
        <f t="shared" si="229"/>
        <v>0</v>
      </c>
      <c r="S751" s="26">
        <f t="shared" si="230"/>
        <v>0</v>
      </c>
      <c r="T751" s="25"/>
    </row>
    <row r="752" spans="1:20" ht="20.45" customHeight="1" x14ac:dyDescent="0.25">
      <c r="A752" s="88"/>
      <c r="B752" s="37" t="s">
        <v>30</v>
      </c>
      <c r="C752" s="68" t="s">
        <v>18</v>
      </c>
      <c r="D752" s="57">
        <f>'[1]КС 2023'!$AA$2444</f>
        <v>161</v>
      </c>
      <c r="E752" s="56">
        <f>'[1]КС 2023'!$GG$2444</f>
        <v>6191.315772374599</v>
      </c>
      <c r="F752" s="57">
        <f t="shared" si="238"/>
        <v>161</v>
      </c>
      <c r="G752" s="57">
        <f>'[1]КС 2023'!$J$2444</f>
        <v>32</v>
      </c>
      <c r="H752" s="57">
        <f>'[1]КС 2023'!$N$2444</f>
        <v>34</v>
      </c>
      <c r="I752" s="57">
        <f>'[1]КС 2023'!$S$2444</f>
        <v>53</v>
      </c>
      <c r="J752" s="57">
        <f>'[1]КС 2023'!$Z$2444</f>
        <v>42</v>
      </c>
      <c r="K752" s="56">
        <f t="shared" si="239"/>
        <v>6191.315772374599</v>
      </c>
      <c r="L752" s="56">
        <f>'[1]КС 2023'!$CO$2444</f>
        <v>1095.9964350803998</v>
      </c>
      <c r="M752" s="56">
        <f>'[1]КС 2023'!$DM$2444</f>
        <v>1388.6739008491998</v>
      </c>
      <c r="N752" s="56">
        <f>'[1]КС 2023'!$EK$2444</f>
        <v>1776.6522819807999</v>
      </c>
      <c r="O752" s="56">
        <f>'[1]КС 2023'!$GA$2444</f>
        <v>1929.9931544642</v>
      </c>
      <c r="P752" s="4">
        <f t="shared" si="217"/>
        <v>0</v>
      </c>
      <c r="Q752" s="24">
        <f t="shared" si="218"/>
        <v>0</v>
      </c>
      <c r="R752" s="25">
        <f t="shared" si="229"/>
        <v>0</v>
      </c>
      <c r="S752" s="26">
        <f t="shared" si="230"/>
        <v>0</v>
      </c>
      <c r="T752" s="25"/>
    </row>
    <row r="753" spans="1:20" ht="20.45" customHeight="1" x14ac:dyDescent="0.25">
      <c r="A753" s="88"/>
      <c r="B753" s="37" t="s">
        <v>57</v>
      </c>
      <c r="C753" s="68" t="s">
        <v>18</v>
      </c>
      <c r="D753" s="57">
        <f>'[1]КС 2023'!$AA$2454</f>
        <v>118</v>
      </c>
      <c r="E753" s="56">
        <f>'[1]КС 2023'!$GG$2454</f>
        <v>7435.7336280149993</v>
      </c>
      <c r="F753" s="57">
        <f t="shared" si="238"/>
        <v>118</v>
      </c>
      <c r="G753" s="57">
        <f>'[1]КС 2023'!$J$2454</f>
        <v>25</v>
      </c>
      <c r="H753" s="57">
        <f>'[1]КС 2023'!$N$2454</f>
        <v>37</v>
      </c>
      <c r="I753" s="57">
        <f>'[1]КС 2023'!$S$2454</f>
        <v>31</v>
      </c>
      <c r="J753" s="57">
        <f>'[1]КС 2023'!$Z$2454</f>
        <v>25</v>
      </c>
      <c r="K753" s="56">
        <f t="shared" si="239"/>
        <v>7435.7336280150012</v>
      </c>
      <c r="L753" s="56">
        <f>'[1]КС 2023'!$CO$2454</f>
        <v>1600.31805878</v>
      </c>
      <c r="M753" s="56">
        <f>'[1]КС 2023'!$DM$2454</f>
        <v>2280.1839207000007</v>
      </c>
      <c r="N753" s="56">
        <f>'[1]КС 2023'!$EK$2454</f>
        <v>1809.1852998099998</v>
      </c>
      <c r="O753" s="56">
        <f>'[1]КС 2023'!$GA$2454</f>
        <v>1746.0463487250001</v>
      </c>
      <c r="P753" s="4">
        <f t="shared" si="217"/>
        <v>0</v>
      </c>
      <c r="Q753" s="24">
        <f t="shared" si="218"/>
        <v>0</v>
      </c>
      <c r="R753" s="25">
        <f t="shared" si="229"/>
        <v>0</v>
      </c>
      <c r="S753" s="26">
        <f t="shared" si="230"/>
        <v>0</v>
      </c>
      <c r="T753" s="25"/>
    </row>
    <row r="754" spans="1:20" ht="20.45" customHeight="1" x14ac:dyDescent="0.25">
      <c r="A754" s="88"/>
      <c r="B754" s="64" t="s">
        <v>121</v>
      </c>
      <c r="C754" s="101" t="s">
        <v>18</v>
      </c>
      <c r="D754" s="31">
        <f t="shared" ref="D754:O754" si="240">SUBTOTAL(9,D755:D769)</f>
        <v>1053</v>
      </c>
      <c r="E754" s="32">
        <f t="shared" si="240"/>
        <v>56942.974975775578</v>
      </c>
      <c r="F754" s="31">
        <f t="shared" si="240"/>
        <v>1053</v>
      </c>
      <c r="G754" s="31">
        <f t="shared" si="240"/>
        <v>225</v>
      </c>
      <c r="H754" s="31">
        <f t="shared" si="240"/>
        <v>331</v>
      </c>
      <c r="I754" s="31">
        <f t="shared" si="240"/>
        <v>292</v>
      </c>
      <c r="J754" s="31">
        <f t="shared" si="240"/>
        <v>205</v>
      </c>
      <c r="K754" s="32">
        <f t="shared" si="240"/>
        <v>56942.974975775564</v>
      </c>
      <c r="L754" s="32">
        <f t="shared" si="240"/>
        <v>12177.280455050144</v>
      </c>
      <c r="M754" s="32">
        <f t="shared" si="240"/>
        <v>16707.498639367874</v>
      </c>
      <c r="N754" s="32">
        <f t="shared" si="240"/>
        <v>16832.342120324978</v>
      </c>
      <c r="O754" s="32">
        <f t="shared" si="240"/>
        <v>11225.85376103258</v>
      </c>
      <c r="P754" s="4">
        <f t="shared" si="217"/>
        <v>0</v>
      </c>
      <c r="Q754" s="24">
        <f t="shared" si="218"/>
        <v>0</v>
      </c>
      <c r="R754" s="25">
        <f t="shared" si="229"/>
        <v>0</v>
      </c>
      <c r="S754" s="26">
        <f t="shared" si="230"/>
        <v>0</v>
      </c>
      <c r="T754" s="25"/>
    </row>
    <row r="755" spans="1:20" ht="20.45" customHeight="1" x14ac:dyDescent="0.25">
      <c r="A755" s="88"/>
      <c r="B755" s="37" t="s">
        <v>23</v>
      </c>
      <c r="C755" s="68" t="s">
        <v>18</v>
      </c>
      <c r="D755" s="57">
        <f>'[1]КС 2023'!$AA$2463</f>
        <v>21</v>
      </c>
      <c r="E755" s="56">
        <f>'[1]КС 2023'!$GG$2463</f>
        <v>1583.6728358535838</v>
      </c>
      <c r="F755" s="57">
        <f t="shared" ref="F755:F769" si="241">G755+H755+I755+J755</f>
        <v>21</v>
      </c>
      <c r="G755" s="57">
        <f>'[1]КС 2023'!$J$2463</f>
        <v>5</v>
      </c>
      <c r="H755" s="57">
        <f>'[1]КС 2023'!$N$2463</f>
        <v>4</v>
      </c>
      <c r="I755" s="57">
        <f>'[1]КС 2023'!$S$2463</f>
        <v>8</v>
      </c>
      <c r="J755" s="57">
        <f>'[1]КС 2023'!$Z$2463</f>
        <v>4</v>
      </c>
      <c r="K755" s="56">
        <f t="shared" ref="K755:K769" si="242">L755+M755+N755+O755</f>
        <v>1583.672835853584</v>
      </c>
      <c r="L755" s="56">
        <f>'[1]КС 2023'!$CO$2463</f>
        <v>394.33177548911999</v>
      </c>
      <c r="M755" s="56">
        <f>'[1]КС 2023'!$DM$2463</f>
        <v>226.53417786439999</v>
      </c>
      <c r="N755" s="56">
        <f>'[1]КС 2023'!$EK$2463</f>
        <v>626.63523760431997</v>
      </c>
      <c r="O755" s="56">
        <f>'[1]КС 2023'!$GA$2463</f>
        <v>336.17164489574401</v>
      </c>
      <c r="P755" s="4">
        <f t="shared" si="217"/>
        <v>0</v>
      </c>
      <c r="Q755" s="24">
        <f t="shared" si="218"/>
        <v>0</v>
      </c>
      <c r="R755" s="25">
        <f t="shared" si="229"/>
        <v>0</v>
      </c>
      <c r="S755" s="26">
        <f t="shared" si="230"/>
        <v>0</v>
      </c>
      <c r="T755" s="25"/>
    </row>
    <row r="756" spans="1:20" ht="20.45" customHeight="1" x14ac:dyDescent="0.25">
      <c r="A756" s="88"/>
      <c r="B756" s="37" t="s">
        <v>50</v>
      </c>
      <c r="C756" s="68" t="s">
        <v>18</v>
      </c>
      <c r="D756" s="57">
        <f>'[1]КС 2023'!$AA$2467</f>
        <v>0</v>
      </c>
      <c r="E756" s="56">
        <f>'[1]КС 2023'!$GG$2467</f>
        <v>0</v>
      </c>
      <c r="F756" s="57">
        <f t="shared" si="241"/>
        <v>0</v>
      </c>
      <c r="G756" s="57">
        <f>'[1]КС 2023'!$J$2467</f>
        <v>0</v>
      </c>
      <c r="H756" s="57">
        <f>'[1]КС 2023'!$N$2467</f>
        <v>0</v>
      </c>
      <c r="I756" s="57">
        <f>'[1]КС 2023'!$S$2467</f>
        <v>0</v>
      </c>
      <c r="J756" s="57">
        <f>'[1]КС 2023'!$Z$2467</f>
        <v>0</v>
      </c>
      <c r="K756" s="56">
        <f t="shared" si="242"/>
        <v>0</v>
      </c>
      <c r="L756" s="56">
        <f>'[1]КС 2023'!$CO$2467</f>
        <v>0</v>
      </c>
      <c r="M756" s="56">
        <f>'[1]КС 2023'!$DM$2467</f>
        <v>0</v>
      </c>
      <c r="N756" s="56">
        <f>'[1]КС 2023'!$EK$2467</f>
        <v>0</v>
      </c>
      <c r="O756" s="56">
        <f>'[1]КС 2023'!$GA$2467</f>
        <v>0</v>
      </c>
      <c r="P756" s="4">
        <f t="shared" ref="P756:P821" si="243">F756-D756</f>
        <v>0</v>
      </c>
      <c r="Q756" s="24">
        <f t="shared" ref="Q756:Q821" si="244">K756-E756</f>
        <v>0</v>
      </c>
      <c r="R756" s="25">
        <f t="shared" si="229"/>
        <v>0</v>
      </c>
      <c r="S756" s="26">
        <f t="shared" si="230"/>
        <v>0</v>
      </c>
      <c r="T756" s="25"/>
    </row>
    <row r="757" spans="1:20" ht="20.45" customHeight="1" x14ac:dyDescent="0.25">
      <c r="A757" s="88"/>
      <c r="B757" s="58" t="s">
        <v>67</v>
      </c>
      <c r="C757" s="68" t="s">
        <v>18</v>
      </c>
      <c r="D757" s="57">
        <f>'[1]КС 2023'!$AA$2469</f>
        <v>260</v>
      </c>
      <c r="E757" s="56">
        <f>'[1]КС 2023'!$GG$2469</f>
        <v>22300.084795097315</v>
      </c>
      <c r="F757" s="57">
        <f t="shared" si="241"/>
        <v>260</v>
      </c>
      <c r="G757" s="57">
        <f>'[1]КС 2023'!$J$2469</f>
        <v>58</v>
      </c>
      <c r="H757" s="57">
        <f>'[1]КС 2023'!$N$2469</f>
        <v>75</v>
      </c>
      <c r="I757" s="57">
        <f>'[1]КС 2023'!$S$2469</f>
        <v>74</v>
      </c>
      <c r="J757" s="57">
        <f>'[1]КС 2023'!$Z$2469</f>
        <v>53</v>
      </c>
      <c r="K757" s="56">
        <f t="shared" si="242"/>
        <v>22300.084795097311</v>
      </c>
      <c r="L757" s="56">
        <f>'[1]КС 2023'!$CO$2469</f>
        <v>4975.7850341841604</v>
      </c>
      <c r="M757" s="56">
        <f>'[1]КС 2023'!$DM$2469</f>
        <v>6383.3850600486403</v>
      </c>
      <c r="N757" s="56">
        <f>'[1]КС 2023'!$EK$2469</f>
        <v>6457.8830375942398</v>
      </c>
      <c r="O757" s="56">
        <f>'[1]КС 2023'!$GA$2469</f>
        <v>4483.0316632702725</v>
      </c>
      <c r="P757" s="4">
        <f t="shared" si="243"/>
        <v>0</v>
      </c>
      <c r="Q757" s="24">
        <f t="shared" si="244"/>
        <v>0</v>
      </c>
      <c r="R757" s="25">
        <f t="shared" si="229"/>
        <v>0</v>
      </c>
      <c r="S757" s="26">
        <f t="shared" si="230"/>
        <v>0</v>
      </c>
      <c r="T757" s="25"/>
    </row>
    <row r="758" spans="1:20" ht="20.45" customHeight="1" x14ac:dyDescent="0.25">
      <c r="A758" s="88"/>
      <c r="B758" s="37" t="s">
        <v>34</v>
      </c>
      <c r="C758" s="68" t="s">
        <v>18</v>
      </c>
      <c r="D758" s="57">
        <f>'[1]КС 2023'!$AA$2480</f>
        <v>185</v>
      </c>
      <c r="E758" s="56">
        <f>'[1]КС 2023'!$GG$2480</f>
        <v>9382.9905875842087</v>
      </c>
      <c r="F758" s="57">
        <f t="shared" si="241"/>
        <v>185</v>
      </c>
      <c r="G758" s="57">
        <f>'[1]КС 2023'!$J$2480</f>
        <v>46</v>
      </c>
      <c r="H758" s="57">
        <f>'[1]КС 2023'!$N$2480</f>
        <v>51</v>
      </c>
      <c r="I758" s="57">
        <f>'[1]КС 2023'!$S$2480</f>
        <v>56</v>
      </c>
      <c r="J758" s="57">
        <f>'[1]КС 2023'!$Z$2480</f>
        <v>32</v>
      </c>
      <c r="K758" s="56">
        <f t="shared" si="242"/>
        <v>9382.9905875842087</v>
      </c>
      <c r="L758" s="56">
        <f>'[1]КС 2023'!$CO$2480</f>
        <v>2544.0867820311996</v>
      </c>
      <c r="M758" s="56">
        <f>'[1]КС 2023'!$DM$2480</f>
        <v>2418.3882021801596</v>
      </c>
      <c r="N758" s="56">
        <f>'[1]КС 2023'!$EK$2480</f>
        <v>2776.6870869875202</v>
      </c>
      <c r="O758" s="56">
        <f>'[1]КС 2023'!$GA$2480</f>
        <v>1643.8285163853279</v>
      </c>
      <c r="P758" s="4">
        <f t="shared" si="243"/>
        <v>0</v>
      </c>
      <c r="Q758" s="24">
        <f t="shared" si="244"/>
        <v>0</v>
      </c>
      <c r="R758" s="25">
        <f t="shared" si="229"/>
        <v>0</v>
      </c>
      <c r="S758" s="26">
        <f t="shared" si="230"/>
        <v>0</v>
      </c>
      <c r="T758" s="25"/>
    </row>
    <row r="759" spans="1:20" ht="20.45" customHeight="1" x14ac:dyDescent="0.25">
      <c r="A759" s="88"/>
      <c r="B759" s="37" t="s">
        <v>25</v>
      </c>
      <c r="C759" s="68" t="s">
        <v>18</v>
      </c>
      <c r="D759" s="57">
        <f>'[1]КС 2023'!$AA$2487</f>
        <v>12</v>
      </c>
      <c r="E759" s="56">
        <f>'[1]КС 2023'!$GG$2487</f>
        <v>477.46117680844804</v>
      </c>
      <c r="F759" s="57">
        <f t="shared" si="241"/>
        <v>12</v>
      </c>
      <c r="G759" s="57">
        <f>'[1]КС 2023'!$J$2487</f>
        <v>0</v>
      </c>
      <c r="H759" s="57">
        <f>'[1]КС 2023'!$N$2487</f>
        <v>3</v>
      </c>
      <c r="I759" s="57">
        <f>'[1]КС 2023'!$S$2487</f>
        <v>9</v>
      </c>
      <c r="J759" s="57">
        <f>'[1]КС 2023'!$Z$2487</f>
        <v>0</v>
      </c>
      <c r="K759" s="56">
        <f t="shared" si="242"/>
        <v>477.46117680844804</v>
      </c>
      <c r="L759" s="56">
        <f>'[1]КС 2023'!$CO$2487</f>
        <v>0</v>
      </c>
      <c r="M759" s="56">
        <f>'[1]КС 2023'!$DM$2487</f>
        <v>119.36529420211201</v>
      </c>
      <c r="N759" s="56">
        <f>'[1]КС 2023'!$EK$2487</f>
        <v>358.09588260633603</v>
      </c>
      <c r="O759" s="56">
        <f>'[1]КС 2023'!$GA$2487</f>
        <v>0</v>
      </c>
      <c r="P759" s="4">
        <f t="shared" si="243"/>
        <v>0</v>
      </c>
      <c r="Q759" s="24">
        <f t="shared" si="244"/>
        <v>0</v>
      </c>
      <c r="R759" s="25">
        <f t="shared" si="229"/>
        <v>0</v>
      </c>
      <c r="S759" s="26">
        <f t="shared" si="230"/>
        <v>0</v>
      </c>
      <c r="T759" s="25"/>
    </row>
    <row r="760" spans="1:20" ht="20.45" customHeight="1" x14ac:dyDescent="0.25">
      <c r="A760" s="88"/>
      <c r="B760" s="37" t="s">
        <v>52</v>
      </c>
      <c r="C760" s="68" t="s">
        <v>18</v>
      </c>
      <c r="D760" s="57">
        <f>'[1]КС 2023'!$AA$2490</f>
        <v>54</v>
      </c>
      <c r="E760" s="56">
        <f>'[1]КС 2023'!$GG$2490</f>
        <v>4951.0934551482878</v>
      </c>
      <c r="F760" s="57">
        <f t="shared" si="241"/>
        <v>54</v>
      </c>
      <c r="G760" s="57">
        <f>'[1]КС 2023'!$J$2490</f>
        <v>8</v>
      </c>
      <c r="H760" s="57">
        <f>'[1]КС 2023'!$N$2490</f>
        <v>14</v>
      </c>
      <c r="I760" s="57">
        <f>'[1]КС 2023'!$S$2490</f>
        <v>18</v>
      </c>
      <c r="J760" s="57">
        <f>'[1]КС 2023'!$Z$2490</f>
        <v>14</v>
      </c>
      <c r="K760" s="56">
        <f t="shared" si="242"/>
        <v>4951.0934551482887</v>
      </c>
      <c r="L760" s="56">
        <f>'[1]КС 2023'!$CO$2490</f>
        <v>735.17438612352021</v>
      </c>
      <c r="M760" s="56">
        <f>'[1]КС 2023'!$DM$2490</f>
        <v>1245.8589797561601</v>
      </c>
      <c r="N760" s="56">
        <f>'[1]КС 2023'!$EK$2490</f>
        <v>1627.8095360979198</v>
      </c>
      <c r="O760" s="56">
        <f>'[1]КС 2023'!$GA$2490</f>
        <v>1342.2505531706884</v>
      </c>
      <c r="P760" s="4">
        <f t="shared" si="243"/>
        <v>0</v>
      </c>
      <c r="Q760" s="24">
        <f t="shared" si="244"/>
        <v>0</v>
      </c>
      <c r="R760" s="25">
        <f t="shared" si="229"/>
        <v>0</v>
      </c>
      <c r="S760" s="26">
        <f t="shared" si="230"/>
        <v>0</v>
      </c>
      <c r="T760" s="25"/>
    </row>
    <row r="761" spans="1:20" ht="20.45" customHeight="1" x14ac:dyDescent="0.25">
      <c r="A761" s="88"/>
      <c r="B761" s="37" t="s">
        <v>53</v>
      </c>
      <c r="C761" s="68" t="s">
        <v>18</v>
      </c>
      <c r="D761" s="57">
        <f>'[1]КС 2023'!$AA$2493</f>
        <v>116</v>
      </c>
      <c r="E761" s="56">
        <f>'[1]КС 2023'!$GG$2493</f>
        <v>2585.5222124213442</v>
      </c>
      <c r="F761" s="57">
        <f t="shared" si="241"/>
        <v>116</v>
      </c>
      <c r="G761" s="57">
        <f>'[1]КС 2023'!$J$2493</f>
        <v>34</v>
      </c>
      <c r="H761" s="57">
        <f>'[1]КС 2023'!$N$2493</f>
        <v>42</v>
      </c>
      <c r="I761" s="57">
        <f>'[1]КС 2023'!$S$2493</f>
        <v>15</v>
      </c>
      <c r="J761" s="57">
        <f>'[1]КС 2023'!$Z$2493</f>
        <v>25</v>
      </c>
      <c r="K761" s="56">
        <f t="shared" si="242"/>
        <v>2585.5222124213442</v>
      </c>
      <c r="L761" s="56">
        <f>'[1]КС 2023'!$CO$2493</f>
        <v>739.98132503455997</v>
      </c>
      <c r="M761" s="56">
        <f>'[1]КС 2023'!$DM$2493</f>
        <v>984.5032215132801</v>
      </c>
      <c r="N761" s="56">
        <f>'[1]КС 2023'!$EK$2493</f>
        <v>325.61744555760004</v>
      </c>
      <c r="O761" s="56">
        <f>'[1]КС 2023'!$GA$2493</f>
        <v>535.42022031590409</v>
      </c>
      <c r="P761" s="4">
        <f t="shared" si="243"/>
        <v>0</v>
      </c>
      <c r="Q761" s="24">
        <f t="shared" si="244"/>
        <v>0</v>
      </c>
      <c r="R761" s="25">
        <f t="shared" si="229"/>
        <v>0</v>
      </c>
      <c r="S761" s="26">
        <f t="shared" si="230"/>
        <v>0</v>
      </c>
      <c r="T761" s="25"/>
    </row>
    <row r="762" spans="1:20" ht="20.45" customHeight="1" x14ac:dyDescent="0.25">
      <c r="A762" s="88"/>
      <c r="B762" s="37" t="s">
        <v>27</v>
      </c>
      <c r="C762" s="68" t="s">
        <v>18</v>
      </c>
      <c r="D762" s="57">
        <f>'[1]КС 2023'!$AA$2496</f>
        <v>6</v>
      </c>
      <c r="E762" s="56">
        <f>'[1]КС 2023'!$GG$2496</f>
        <v>258.82780630559995</v>
      </c>
      <c r="F762" s="57">
        <f t="shared" si="241"/>
        <v>6</v>
      </c>
      <c r="G762" s="57">
        <f>'[1]КС 2023'!$J$2496</f>
        <v>0</v>
      </c>
      <c r="H762" s="57">
        <f>'[1]КС 2023'!$N$2496</f>
        <v>3</v>
      </c>
      <c r="I762" s="57">
        <f>'[1]КС 2023'!$S$2496</f>
        <v>3</v>
      </c>
      <c r="J762" s="57">
        <f>'[1]КС 2023'!$Z$2496</f>
        <v>0</v>
      </c>
      <c r="K762" s="56">
        <f t="shared" si="242"/>
        <v>258.82780630560001</v>
      </c>
      <c r="L762" s="56">
        <f>'[1]КС 2023'!$CO$2496</f>
        <v>0</v>
      </c>
      <c r="M762" s="56">
        <f>'[1]КС 2023'!$DM$2496</f>
        <v>129.4139031528</v>
      </c>
      <c r="N762" s="56">
        <f>'[1]КС 2023'!$EK$2496</f>
        <v>129.41390315279997</v>
      </c>
      <c r="O762" s="56">
        <f>'[1]КС 2023'!$GA$2496</f>
        <v>0</v>
      </c>
      <c r="P762" s="4">
        <f t="shared" si="243"/>
        <v>0</v>
      </c>
      <c r="Q762" s="24">
        <f t="shared" si="244"/>
        <v>0</v>
      </c>
      <c r="R762" s="25">
        <f t="shared" si="229"/>
        <v>0</v>
      </c>
      <c r="S762" s="26">
        <f t="shared" si="230"/>
        <v>0</v>
      </c>
      <c r="T762" s="25"/>
    </row>
    <row r="763" spans="1:20" ht="20.45" customHeight="1" x14ac:dyDescent="0.25">
      <c r="A763" s="88"/>
      <c r="B763" s="37" t="s">
        <v>54</v>
      </c>
      <c r="C763" s="68" t="s">
        <v>18</v>
      </c>
      <c r="D763" s="57">
        <f>'[1]КС 2023'!$AA$2498</f>
        <v>1</v>
      </c>
      <c r="E763" s="56">
        <f>'[1]КС 2023'!$GG$2498</f>
        <v>43.137967717599992</v>
      </c>
      <c r="F763" s="57">
        <f t="shared" si="241"/>
        <v>1</v>
      </c>
      <c r="G763" s="57">
        <f>'[1]КС 2023'!$J$2498</f>
        <v>1</v>
      </c>
      <c r="H763" s="57">
        <f>'[1]КС 2023'!$N$2498</f>
        <v>0</v>
      </c>
      <c r="I763" s="57">
        <f>'[1]КС 2023'!$S$2498</f>
        <v>0</v>
      </c>
      <c r="J763" s="57">
        <f>'[1]КС 2023'!$Z$2498</f>
        <v>0</v>
      </c>
      <c r="K763" s="56">
        <f t="shared" si="242"/>
        <v>43.137967717599992</v>
      </c>
      <c r="L763" s="56">
        <f>'[1]КС 2023'!$CO$2498</f>
        <v>43.137967717599992</v>
      </c>
      <c r="M763" s="56">
        <f>'[1]КС 2023'!$DM$2498</f>
        <v>0</v>
      </c>
      <c r="N763" s="56">
        <f>'[1]КС 2023'!$EK$2498</f>
        <v>0</v>
      </c>
      <c r="O763" s="56">
        <f>'[1]КС 2023'!$GA$2498</f>
        <v>0</v>
      </c>
      <c r="P763" s="4">
        <f t="shared" si="243"/>
        <v>0</v>
      </c>
      <c r="Q763" s="24">
        <f t="shared" si="244"/>
        <v>0</v>
      </c>
      <c r="R763" s="25">
        <f t="shared" si="229"/>
        <v>0</v>
      </c>
      <c r="S763" s="26">
        <f t="shared" si="230"/>
        <v>0</v>
      </c>
      <c r="T763" s="25"/>
    </row>
    <row r="764" spans="1:20" ht="20.45" customHeight="1" x14ac:dyDescent="0.25">
      <c r="A764" s="88"/>
      <c r="B764" s="37" t="s">
        <v>28</v>
      </c>
      <c r="C764" s="68" t="s">
        <v>18</v>
      </c>
      <c r="D764" s="57">
        <f>'[1]КС 2023'!$AA$2500</f>
        <v>60</v>
      </c>
      <c r="E764" s="56">
        <f>'[1]КС 2023'!$GG$2500</f>
        <v>1998.2646140279198</v>
      </c>
      <c r="F764" s="57">
        <f t="shared" si="241"/>
        <v>60</v>
      </c>
      <c r="G764" s="57">
        <f>'[1]КС 2023'!$J$2500</f>
        <v>9</v>
      </c>
      <c r="H764" s="57">
        <f>'[1]КС 2023'!$N$2500</f>
        <v>21</v>
      </c>
      <c r="I764" s="57">
        <f>'[1]КС 2023'!$S$2500</f>
        <v>14</v>
      </c>
      <c r="J764" s="57">
        <f>'[1]КС 2023'!$Z$2500</f>
        <v>16</v>
      </c>
      <c r="K764" s="56">
        <f t="shared" si="242"/>
        <v>1998.2646140279198</v>
      </c>
      <c r="L764" s="56">
        <f>'[1]КС 2023'!$CO$2500</f>
        <v>270.22274117439997</v>
      </c>
      <c r="M764" s="56">
        <f>'[1]КС 2023'!$DM$2500</f>
        <v>735.30844418079994</v>
      </c>
      <c r="N764" s="56">
        <f>'[1]КС 2023'!$EK$2500</f>
        <v>467.86261990719993</v>
      </c>
      <c r="O764" s="56">
        <f>'[1]КС 2023'!$GA$2500</f>
        <v>524.87080876552</v>
      </c>
      <c r="P764" s="4">
        <f t="shared" si="243"/>
        <v>0</v>
      </c>
      <c r="Q764" s="24">
        <f t="shared" si="244"/>
        <v>0</v>
      </c>
      <c r="R764" s="25">
        <f t="shared" si="229"/>
        <v>0</v>
      </c>
      <c r="S764" s="26">
        <f t="shared" si="230"/>
        <v>0</v>
      </c>
      <c r="T764" s="25"/>
    </row>
    <row r="765" spans="1:20" ht="20.45" customHeight="1" x14ac:dyDescent="0.25">
      <c r="A765" s="88"/>
      <c r="B765" s="58" t="s">
        <v>55</v>
      </c>
      <c r="C765" s="68" t="s">
        <v>18</v>
      </c>
      <c r="D765" s="57">
        <f>'[1]КС 2023'!$AA$2504</f>
        <v>9</v>
      </c>
      <c r="E765" s="56">
        <f>'[1]КС 2023'!$GG$2504</f>
        <v>991.93386811679977</v>
      </c>
      <c r="F765" s="57">
        <f t="shared" si="241"/>
        <v>9</v>
      </c>
      <c r="G765" s="57">
        <f>'[1]КС 2023'!$J$2504</f>
        <v>3</v>
      </c>
      <c r="H765" s="57">
        <f>'[1]КС 2023'!$N$2504</f>
        <v>0</v>
      </c>
      <c r="I765" s="57">
        <f>'[1]КС 2023'!$S$2504</f>
        <v>6</v>
      </c>
      <c r="J765" s="57">
        <f>'[1]КС 2023'!$Z$2504</f>
        <v>0</v>
      </c>
      <c r="K765" s="56">
        <f t="shared" si="242"/>
        <v>991.93386811679989</v>
      </c>
      <c r="L765" s="56">
        <f>'[1]КС 2023'!$CO$2504</f>
        <v>330.64462270559994</v>
      </c>
      <c r="M765" s="56">
        <f>'[1]КС 2023'!$DM$2504</f>
        <v>0</v>
      </c>
      <c r="N765" s="56">
        <f>'[1]КС 2023'!$EK$2504</f>
        <v>661.28924541119989</v>
      </c>
      <c r="O765" s="56">
        <f>'[1]КС 2023'!$GA$2504</f>
        <v>0</v>
      </c>
      <c r="P765" s="4">
        <f t="shared" si="243"/>
        <v>0</v>
      </c>
      <c r="Q765" s="24">
        <f t="shared" si="244"/>
        <v>0</v>
      </c>
      <c r="R765" s="25">
        <f t="shared" si="229"/>
        <v>0</v>
      </c>
      <c r="S765" s="26">
        <f t="shared" si="230"/>
        <v>0</v>
      </c>
      <c r="T765" s="25"/>
    </row>
    <row r="766" spans="1:20" ht="20.45" customHeight="1" x14ac:dyDescent="0.25">
      <c r="A766" s="88"/>
      <c r="B766" s="37" t="s">
        <v>36</v>
      </c>
      <c r="C766" s="68" t="s">
        <v>18</v>
      </c>
      <c r="D766" s="57">
        <f>'[1]КС 2023'!$AA$2507</f>
        <v>3</v>
      </c>
      <c r="E766" s="56">
        <f>'[1]КС 2023'!$GG$2507</f>
        <v>145.53735296913123</v>
      </c>
      <c r="F766" s="57">
        <f t="shared" si="241"/>
        <v>3</v>
      </c>
      <c r="G766" s="57">
        <f>'[1]КС 2023'!$J$2507</f>
        <v>1</v>
      </c>
      <c r="H766" s="57">
        <f>'[1]КС 2023'!$N$2507</f>
        <v>0</v>
      </c>
      <c r="I766" s="57">
        <f>'[1]КС 2023'!$S$2507</f>
        <v>0</v>
      </c>
      <c r="J766" s="57">
        <f>'[1]КС 2023'!$Z$2507</f>
        <v>2</v>
      </c>
      <c r="K766" s="56">
        <f t="shared" si="242"/>
        <v>145.53735296913123</v>
      </c>
      <c r="L766" s="56">
        <f>'[1]КС 2023'!$CO$2507</f>
        <v>44.10222817246401</v>
      </c>
      <c r="M766" s="56">
        <f>'[1]КС 2023'!$DM$2507</f>
        <v>0</v>
      </c>
      <c r="N766" s="56">
        <f>'[1]КС 2023'!$EK$2507</f>
        <v>0</v>
      </c>
      <c r="O766" s="56">
        <f>'[1]КС 2023'!$GA$2507</f>
        <v>101.43512479666721</v>
      </c>
      <c r="P766" s="4">
        <f t="shared" si="243"/>
        <v>0</v>
      </c>
      <c r="Q766" s="24">
        <f t="shared" si="244"/>
        <v>0</v>
      </c>
      <c r="R766" s="25">
        <f t="shared" si="229"/>
        <v>0</v>
      </c>
      <c r="S766" s="26">
        <f t="shared" si="230"/>
        <v>0</v>
      </c>
      <c r="T766" s="25"/>
    </row>
    <row r="767" spans="1:20" ht="20.45" customHeight="1" x14ac:dyDescent="0.25">
      <c r="A767" s="88"/>
      <c r="B767" s="38" t="s">
        <v>29</v>
      </c>
      <c r="C767" s="68" t="s">
        <v>18</v>
      </c>
      <c r="D767" s="57">
        <f>'[1]КС 2023'!$AA$2509</f>
        <v>66</v>
      </c>
      <c r="E767" s="56">
        <f>'[1]КС 2023'!$GG$2509</f>
        <v>2240.472093903456</v>
      </c>
      <c r="F767" s="57">
        <f t="shared" si="241"/>
        <v>66</v>
      </c>
      <c r="G767" s="57">
        <f>'[1]КС 2023'!$J$2509</f>
        <v>15</v>
      </c>
      <c r="H767" s="57">
        <f>'[1]КС 2023'!$N$2509</f>
        <v>22</v>
      </c>
      <c r="I767" s="57">
        <f>'[1]КС 2023'!$S$2509</f>
        <v>15</v>
      </c>
      <c r="J767" s="57">
        <f>'[1]КС 2023'!$Z$2509</f>
        <v>14</v>
      </c>
      <c r="K767" s="56">
        <f t="shared" si="242"/>
        <v>2240.472093903456</v>
      </c>
      <c r="L767" s="56">
        <f>'[1]КС 2023'!$CO$2509</f>
        <v>456.24744680143999</v>
      </c>
      <c r="M767" s="56">
        <f>'[1]КС 2023'!$DM$2509</f>
        <v>724.38271251248</v>
      </c>
      <c r="N767" s="56">
        <f>'[1]КС 2023'!$EK$2509</f>
        <v>522.08910407695998</v>
      </c>
      <c r="O767" s="56">
        <f>'[1]КС 2023'!$GA$2509</f>
        <v>537.75283051257588</v>
      </c>
      <c r="P767" s="4">
        <f t="shared" si="243"/>
        <v>0</v>
      </c>
      <c r="Q767" s="24">
        <f t="shared" si="244"/>
        <v>0</v>
      </c>
      <c r="R767" s="25">
        <f t="shared" si="229"/>
        <v>0</v>
      </c>
      <c r="S767" s="26">
        <f t="shared" si="230"/>
        <v>0</v>
      </c>
      <c r="T767" s="25"/>
    </row>
    <row r="768" spans="1:20" ht="20.45" customHeight="1" x14ac:dyDescent="0.25">
      <c r="A768" s="88"/>
      <c r="B768" s="37" t="s">
        <v>30</v>
      </c>
      <c r="C768" s="68" t="s">
        <v>18</v>
      </c>
      <c r="D768" s="57">
        <f>'[1]КС 2023'!$AA$2514</f>
        <v>214</v>
      </c>
      <c r="E768" s="56">
        <f>'[1]КС 2023'!$GG$2514</f>
        <v>7279.1241328278475</v>
      </c>
      <c r="F768" s="57">
        <f t="shared" si="241"/>
        <v>214</v>
      </c>
      <c r="G768" s="57">
        <f>'[1]КС 2023'!$J$2514</f>
        <v>37</v>
      </c>
      <c r="H768" s="57">
        <f>'[1]КС 2023'!$N$2514</f>
        <v>76</v>
      </c>
      <c r="I768" s="57">
        <f>'[1]КС 2023'!$S$2514</f>
        <v>62</v>
      </c>
      <c r="J768" s="57">
        <f>'[1]КС 2023'!$Z$2514</f>
        <v>39</v>
      </c>
      <c r="K768" s="56">
        <f t="shared" si="242"/>
        <v>7279.1241328278493</v>
      </c>
      <c r="L768" s="56">
        <f>'[1]КС 2023'!$CO$2514</f>
        <v>1184.7811713018402</v>
      </c>
      <c r="M768" s="56">
        <f>'[1]КС 2023'!$DM$2514</f>
        <v>2590.3511751560804</v>
      </c>
      <c r="N768" s="56">
        <f>'[1]КС 2023'!$EK$2514</f>
        <v>2178.6014277960803</v>
      </c>
      <c r="O768" s="56">
        <f>'[1]КС 2023'!$GA$2514</f>
        <v>1325.3903585738481</v>
      </c>
      <c r="P768" s="4">
        <f t="shared" si="243"/>
        <v>0</v>
      </c>
      <c r="Q768" s="24">
        <f t="shared" si="244"/>
        <v>0</v>
      </c>
      <c r="R768" s="25">
        <f t="shared" si="229"/>
        <v>0</v>
      </c>
      <c r="S768" s="26">
        <f t="shared" si="230"/>
        <v>0</v>
      </c>
      <c r="T768" s="25"/>
    </row>
    <row r="769" spans="1:20" ht="20.45" customHeight="1" x14ac:dyDescent="0.25">
      <c r="A769" s="88"/>
      <c r="B769" s="37" t="s">
        <v>56</v>
      </c>
      <c r="C769" s="68" t="s">
        <v>18</v>
      </c>
      <c r="D769" s="57">
        <f>'[1]КС 2023'!$AA$2524</f>
        <v>46</v>
      </c>
      <c r="E769" s="56">
        <f>'[1]КС 2023'!$GG$2524</f>
        <v>2704.8520769940319</v>
      </c>
      <c r="F769" s="57">
        <f t="shared" si="241"/>
        <v>46</v>
      </c>
      <c r="G769" s="57">
        <f>'[1]КС 2023'!$J$2524</f>
        <v>8</v>
      </c>
      <c r="H769" s="57">
        <f>'[1]КС 2023'!$N$2524</f>
        <v>20</v>
      </c>
      <c r="I769" s="57">
        <f>'[1]КС 2023'!$S$2524</f>
        <v>12</v>
      </c>
      <c r="J769" s="57">
        <f>'[1]КС 2023'!$Z$2524</f>
        <v>6</v>
      </c>
      <c r="K769" s="56">
        <f t="shared" si="242"/>
        <v>2704.8520769940314</v>
      </c>
      <c r="L769" s="56">
        <f>'[1]КС 2023'!$CO$2524</f>
        <v>458.78497431423995</v>
      </c>
      <c r="M769" s="56">
        <f>'[1]КС 2023'!$DM$2524</f>
        <v>1150.0074688009599</v>
      </c>
      <c r="N769" s="56">
        <f>'[1]КС 2023'!$EK$2524</f>
        <v>700.35759353279991</v>
      </c>
      <c r="O769" s="56">
        <f>'[1]КС 2023'!$GA$2524</f>
        <v>395.70204034603194</v>
      </c>
      <c r="P769" s="4">
        <f t="shared" si="243"/>
        <v>0</v>
      </c>
      <c r="Q769" s="24">
        <f t="shared" si="244"/>
        <v>0</v>
      </c>
      <c r="R769" s="25">
        <f t="shared" si="229"/>
        <v>0</v>
      </c>
      <c r="S769" s="26">
        <f t="shared" si="230"/>
        <v>0</v>
      </c>
      <c r="T769" s="25"/>
    </row>
    <row r="770" spans="1:20" ht="33.75" customHeight="1" x14ac:dyDescent="0.25">
      <c r="A770" s="88"/>
      <c r="B770" s="64" t="s">
        <v>122</v>
      </c>
      <c r="C770" s="101" t="s">
        <v>18</v>
      </c>
      <c r="D770" s="31">
        <f t="shared" ref="D770:O770" si="245">SUBTOTAL(9,D771:D784)</f>
        <v>2344</v>
      </c>
      <c r="E770" s="32">
        <f t="shared" si="245"/>
        <v>166801.61328815826</v>
      </c>
      <c r="F770" s="31">
        <f t="shared" si="245"/>
        <v>2344</v>
      </c>
      <c r="G770" s="31">
        <f t="shared" si="245"/>
        <v>479</v>
      </c>
      <c r="H770" s="31">
        <f t="shared" si="245"/>
        <v>698</v>
      </c>
      <c r="I770" s="31">
        <f t="shared" si="245"/>
        <v>663</v>
      </c>
      <c r="J770" s="31">
        <f t="shared" si="245"/>
        <v>504</v>
      </c>
      <c r="K770" s="32">
        <f t="shared" si="245"/>
        <v>166801.61328815823</v>
      </c>
      <c r="L770" s="32">
        <f t="shared" si="245"/>
        <v>33838.120894698404</v>
      </c>
      <c r="M770" s="32">
        <f t="shared" si="245"/>
        <v>48764.599832090797</v>
      </c>
      <c r="N770" s="32">
        <f t="shared" si="245"/>
        <v>43457.468764294201</v>
      </c>
      <c r="O770" s="32">
        <f t="shared" si="245"/>
        <v>40741.423797074844</v>
      </c>
      <c r="P770" s="4">
        <f t="shared" si="243"/>
        <v>0</v>
      </c>
      <c r="Q770" s="24">
        <f t="shared" si="244"/>
        <v>0</v>
      </c>
      <c r="R770" s="25">
        <f t="shared" si="229"/>
        <v>0</v>
      </c>
      <c r="S770" s="26">
        <f t="shared" si="230"/>
        <v>0</v>
      </c>
      <c r="T770" s="25"/>
    </row>
    <row r="771" spans="1:20" ht="20.45" customHeight="1" x14ac:dyDescent="0.25">
      <c r="A771" s="88"/>
      <c r="B771" s="139" t="s">
        <v>19</v>
      </c>
      <c r="C771" s="68" t="s">
        <v>18</v>
      </c>
      <c r="D771" s="57">
        <f>'[1]КС 2023'!$AA$2529</f>
        <v>11</v>
      </c>
      <c r="E771" s="56">
        <f>'[1]КС 2023'!$GG$2529</f>
        <v>556.24518195680002</v>
      </c>
      <c r="F771" s="57">
        <f t="shared" ref="F771:F784" si="246">G771+H771+I771+J771</f>
        <v>11</v>
      </c>
      <c r="G771" s="57">
        <f>'[1]КС 2023'!$J$2529</f>
        <v>2</v>
      </c>
      <c r="H771" s="57">
        <f>'[1]КС 2023'!$N$2529</f>
        <v>3</v>
      </c>
      <c r="I771" s="57">
        <f>'[1]КС 2023'!$S$2529</f>
        <v>1</v>
      </c>
      <c r="J771" s="57">
        <f>'[1]КС 2023'!$Z$2529</f>
        <v>5</v>
      </c>
      <c r="K771" s="56">
        <f t="shared" ref="K771:K784" si="247">L771+M771+N771+O771</f>
        <v>556.24518195680002</v>
      </c>
      <c r="L771" s="56">
        <f>'[1]КС 2023'!$CO$2529</f>
        <v>97.431480915999998</v>
      </c>
      <c r="M771" s="56">
        <f>'[1]КС 2023'!$DM$2529</f>
        <v>137.28981401800002</v>
      </c>
      <c r="N771" s="56">
        <f>'[1]КС 2023'!$EK$2529</f>
        <v>48.715740457999999</v>
      </c>
      <c r="O771" s="56">
        <f>'[1]КС 2023'!$GA$2529</f>
        <v>272.80814656479998</v>
      </c>
      <c r="P771" s="4">
        <f t="shared" si="243"/>
        <v>0</v>
      </c>
      <c r="Q771" s="24">
        <f t="shared" si="244"/>
        <v>0</v>
      </c>
      <c r="R771" s="25">
        <f t="shared" si="229"/>
        <v>0</v>
      </c>
      <c r="S771" s="26">
        <f t="shared" si="230"/>
        <v>0</v>
      </c>
      <c r="T771" s="25"/>
    </row>
    <row r="772" spans="1:20" ht="20.45" customHeight="1" x14ac:dyDescent="0.25">
      <c r="A772" s="88"/>
      <c r="B772" s="139" t="s">
        <v>23</v>
      </c>
      <c r="C772" s="68" t="s">
        <v>18</v>
      </c>
      <c r="D772" s="57">
        <f>'[1]КС 2023'!$AA$2533</f>
        <v>319</v>
      </c>
      <c r="E772" s="56">
        <f>'[1]КС 2023'!$GG$2533</f>
        <v>17333.66371621416</v>
      </c>
      <c r="F772" s="57">
        <f t="shared" si="246"/>
        <v>319</v>
      </c>
      <c r="G772" s="57">
        <f>'[1]КС 2023'!$J$2533</f>
        <v>66</v>
      </c>
      <c r="H772" s="57">
        <f>'[1]КС 2023'!$N$2533</f>
        <v>86</v>
      </c>
      <c r="I772" s="57">
        <f>'[1]КС 2023'!$S$2533</f>
        <v>112</v>
      </c>
      <c r="J772" s="57">
        <f>'[1]КС 2023'!$Z$2533</f>
        <v>55</v>
      </c>
      <c r="K772" s="56">
        <f t="shared" si="247"/>
        <v>17333.66371621416</v>
      </c>
      <c r="L772" s="56">
        <f>'[1]КС 2023'!$CO$2533</f>
        <v>3450.4150049992004</v>
      </c>
      <c r="M772" s="56">
        <f>'[1]КС 2023'!$DM$2533</f>
        <v>4735.0263388847998</v>
      </c>
      <c r="N772" s="56">
        <f>'[1]КС 2023'!$EK$2533</f>
        <v>5763.5628444267995</v>
      </c>
      <c r="O772" s="56">
        <f>'[1]КС 2023'!$GA$2533</f>
        <v>3384.6595279033604</v>
      </c>
      <c r="P772" s="4">
        <f t="shared" si="243"/>
        <v>0</v>
      </c>
      <c r="Q772" s="24">
        <f t="shared" si="244"/>
        <v>0</v>
      </c>
      <c r="R772" s="25">
        <f t="shared" si="229"/>
        <v>0</v>
      </c>
      <c r="S772" s="26">
        <f t="shared" si="230"/>
        <v>0</v>
      </c>
      <c r="T772" s="25"/>
    </row>
    <row r="773" spans="1:20" ht="20.45" customHeight="1" x14ac:dyDescent="0.25">
      <c r="A773" s="88"/>
      <c r="B773" s="139" t="s">
        <v>25</v>
      </c>
      <c r="C773" s="68" t="s">
        <v>18</v>
      </c>
      <c r="D773" s="57">
        <f>'[1]КС 2023'!$AA$2541</f>
        <v>14</v>
      </c>
      <c r="E773" s="56">
        <f>'[1]КС 2023'!$GG$2541</f>
        <v>847.43843351999988</v>
      </c>
      <c r="F773" s="57">
        <f t="shared" si="246"/>
        <v>14</v>
      </c>
      <c r="G773" s="57">
        <f>'[1]КС 2023'!$J$2541</f>
        <v>4</v>
      </c>
      <c r="H773" s="57">
        <f>'[1]КС 2023'!$N$2541</f>
        <v>5</v>
      </c>
      <c r="I773" s="57">
        <f>'[1]КС 2023'!$S$2541</f>
        <v>5</v>
      </c>
      <c r="J773" s="57">
        <f>'[1]КС 2023'!$Z$2541</f>
        <v>0</v>
      </c>
      <c r="K773" s="56">
        <f t="shared" si="247"/>
        <v>847.43843351999999</v>
      </c>
      <c r="L773" s="56">
        <f>'[1]КС 2023'!$CO$2541</f>
        <v>282.47947784000002</v>
      </c>
      <c r="M773" s="56">
        <f>'[1]КС 2023'!$DM$2541</f>
        <v>282.47947784000002</v>
      </c>
      <c r="N773" s="56">
        <f>'[1]КС 2023'!$EK$2541</f>
        <v>282.47947784000002</v>
      </c>
      <c r="O773" s="56">
        <f>'[1]КС 2023'!$GA$2541</f>
        <v>0</v>
      </c>
      <c r="P773" s="4">
        <f t="shared" si="243"/>
        <v>0</v>
      </c>
      <c r="Q773" s="24">
        <f t="shared" si="244"/>
        <v>0</v>
      </c>
      <c r="R773" s="25">
        <f t="shared" si="229"/>
        <v>0</v>
      </c>
      <c r="S773" s="26">
        <f t="shared" si="230"/>
        <v>0</v>
      </c>
      <c r="T773" s="25"/>
    </row>
    <row r="774" spans="1:20" ht="20.45" customHeight="1" x14ac:dyDescent="0.25">
      <c r="A774" s="88"/>
      <c r="B774" s="140" t="s">
        <v>46</v>
      </c>
      <c r="C774" s="68" t="s">
        <v>18</v>
      </c>
      <c r="D774" s="57">
        <f>'[1]КС 2023'!$AA$2545</f>
        <v>0</v>
      </c>
      <c r="E774" s="56">
        <f>'[1]КС 2023'!$GG$2545</f>
        <v>0</v>
      </c>
      <c r="F774" s="57">
        <f t="shared" si="246"/>
        <v>0</v>
      </c>
      <c r="G774" s="57">
        <f>'[1]КС 2023'!$J$2545</f>
        <v>0</v>
      </c>
      <c r="H774" s="57">
        <f>'[1]КС 2023'!$N$2545</f>
        <v>0</v>
      </c>
      <c r="I774" s="57">
        <f>'[1]КС 2023'!$S$2545</f>
        <v>0</v>
      </c>
      <c r="J774" s="57">
        <f>'[1]КС 2023'!$Z$2545</f>
        <v>0</v>
      </c>
      <c r="K774" s="56">
        <f t="shared" si="247"/>
        <v>0</v>
      </c>
      <c r="L774" s="56">
        <f>'[1]КС 2023'!$CO$2545</f>
        <v>0</v>
      </c>
      <c r="M774" s="56">
        <f>'[1]КС 2023'!$DM$2545</f>
        <v>0</v>
      </c>
      <c r="N774" s="56">
        <f>'[1]КС 2023'!$EK$2545</f>
        <v>0</v>
      </c>
      <c r="O774" s="56">
        <f>'[1]КС 2023'!$GA$2545</f>
        <v>0</v>
      </c>
      <c r="P774" s="4">
        <f t="shared" si="243"/>
        <v>0</v>
      </c>
      <c r="Q774" s="24">
        <f t="shared" si="244"/>
        <v>0</v>
      </c>
      <c r="R774" s="25">
        <f t="shared" si="229"/>
        <v>0</v>
      </c>
      <c r="S774" s="26">
        <f t="shared" si="230"/>
        <v>0</v>
      </c>
      <c r="T774" s="25"/>
    </row>
    <row r="775" spans="1:20" ht="20.45" customHeight="1" x14ac:dyDescent="0.25">
      <c r="A775" s="88"/>
      <c r="B775" s="139" t="s">
        <v>52</v>
      </c>
      <c r="C775" s="68" t="s">
        <v>18</v>
      </c>
      <c r="D775" s="57">
        <f>'[1]КС 2023'!$AA$2547</f>
        <v>259</v>
      </c>
      <c r="E775" s="56">
        <f>'[1]КС 2023'!$GG$2547</f>
        <v>20555.361312130397</v>
      </c>
      <c r="F775" s="57">
        <f t="shared" si="246"/>
        <v>259</v>
      </c>
      <c r="G775" s="57">
        <f>'[1]КС 2023'!$J$2547</f>
        <v>52</v>
      </c>
      <c r="H775" s="57">
        <f>'[1]КС 2023'!$N$2547</f>
        <v>93</v>
      </c>
      <c r="I775" s="57">
        <f>'[1]КС 2023'!$S$2547</f>
        <v>75</v>
      </c>
      <c r="J775" s="57">
        <f>'[1]КС 2023'!$Z$2547</f>
        <v>39</v>
      </c>
      <c r="K775" s="56">
        <f t="shared" si="247"/>
        <v>20555.361312130397</v>
      </c>
      <c r="L775" s="56">
        <f>'[1]КС 2023'!$CO$2547</f>
        <v>4213.0138394120004</v>
      </c>
      <c r="M775" s="56">
        <f>'[1]КС 2023'!$DM$2547</f>
        <v>7248.9500580279982</v>
      </c>
      <c r="N775" s="56">
        <f>'[1]КС 2023'!$EK$2547</f>
        <v>6074.5057204999994</v>
      </c>
      <c r="O775" s="56">
        <f>'[1]КС 2023'!$GA$2547</f>
        <v>3018.8916941903994</v>
      </c>
      <c r="P775" s="4">
        <f t="shared" si="243"/>
        <v>0</v>
      </c>
      <c r="Q775" s="24">
        <f t="shared" si="244"/>
        <v>0</v>
      </c>
      <c r="R775" s="25">
        <f t="shared" si="229"/>
        <v>0</v>
      </c>
      <c r="S775" s="26">
        <f t="shared" si="230"/>
        <v>0</v>
      </c>
      <c r="T775" s="25"/>
    </row>
    <row r="776" spans="1:20" ht="20.45" customHeight="1" x14ac:dyDescent="0.25">
      <c r="A776" s="88"/>
      <c r="B776" s="140" t="s">
        <v>47</v>
      </c>
      <c r="C776" s="68" t="s">
        <v>18</v>
      </c>
      <c r="D776" s="57">
        <f>'[1]КС 2023'!$AA$2552</f>
        <v>9</v>
      </c>
      <c r="E776" s="56">
        <f>'[1]КС 2023'!$GG$2552</f>
        <v>1003.4006198020001</v>
      </c>
      <c r="F776" s="57">
        <f t="shared" si="246"/>
        <v>9</v>
      </c>
      <c r="G776" s="57">
        <f>'[1]КС 2023'!$J$2552</f>
        <v>1</v>
      </c>
      <c r="H776" s="57">
        <f>'[1]КС 2023'!$N$2552</f>
        <v>4</v>
      </c>
      <c r="I776" s="57">
        <f>'[1]КС 2023'!$S$2552</f>
        <v>2</v>
      </c>
      <c r="J776" s="57">
        <f>'[1]КС 2023'!$Z$2552</f>
        <v>2</v>
      </c>
      <c r="K776" s="56">
        <f t="shared" si="247"/>
        <v>1003.4006198020001</v>
      </c>
      <c r="L776" s="56">
        <f>'[1]КС 2023'!$CO$2552</f>
        <v>108.92217153999999</v>
      </c>
      <c r="M776" s="56">
        <f>'[1]КС 2023'!$DM$2552</f>
        <v>435.68868615999997</v>
      </c>
      <c r="N776" s="56">
        <f>'[1]КС 2023'!$EK$2552</f>
        <v>208.26876756000001</v>
      </c>
      <c r="O776" s="56">
        <f>'[1]КС 2023'!$GA$2552</f>
        <v>250.52099454200001</v>
      </c>
      <c r="P776" s="4">
        <f t="shared" si="243"/>
        <v>0</v>
      </c>
      <c r="Q776" s="24">
        <f t="shared" si="244"/>
        <v>0</v>
      </c>
      <c r="R776" s="25">
        <f t="shared" si="229"/>
        <v>0</v>
      </c>
      <c r="S776" s="26">
        <f t="shared" si="230"/>
        <v>0</v>
      </c>
      <c r="T776" s="25"/>
    </row>
    <row r="777" spans="1:20" ht="20.45" customHeight="1" x14ac:dyDescent="0.25">
      <c r="A777" s="88"/>
      <c r="B777" s="141" t="s">
        <v>27</v>
      </c>
      <c r="C777" s="68" t="s">
        <v>18</v>
      </c>
      <c r="D777" s="57">
        <f>'[1]КС 2023'!$AA$2555</f>
        <v>0</v>
      </c>
      <c r="E777" s="56">
        <f>'[1]КС 2023'!$GG$2555</f>
        <v>0</v>
      </c>
      <c r="F777" s="57">
        <f t="shared" si="246"/>
        <v>0</v>
      </c>
      <c r="G777" s="57">
        <f>'[1]КС 2023'!$J$2555</f>
        <v>0</v>
      </c>
      <c r="H777" s="57">
        <f>'[1]КС 2023'!$N$2555</f>
        <v>0</v>
      </c>
      <c r="I777" s="57">
        <f>'[1]КС 2023'!$S$2555</f>
        <v>0</v>
      </c>
      <c r="J777" s="57">
        <f>'[1]КС 2023'!$Z$2555</f>
        <v>0</v>
      </c>
      <c r="K777" s="56">
        <f t="shared" si="247"/>
        <v>0</v>
      </c>
      <c r="L777" s="56">
        <f>'[1]КС 2023'!$CO$2555</f>
        <v>0</v>
      </c>
      <c r="M777" s="56">
        <f>'[1]КС 2023'!$DM$2555</f>
        <v>0</v>
      </c>
      <c r="N777" s="56">
        <f>'[1]КС 2023'!$EK$2555</f>
        <v>0</v>
      </c>
      <c r="O777" s="56">
        <f>'[1]КС 2023'!$GA$2555</f>
        <v>0</v>
      </c>
      <c r="P777" s="4">
        <f t="shared" si="243"/>
        <v>0</v>
      </c>
      <c r="Q777" s="24">
        <f t="shared" si="244"/>
        <v>0</v>
      </c>
      <c r="R777" s="25">
        <f t="shared" si="229"/>
        <v>0</v>
      </c>
      <c r="S777" s="26">
        <f t="shared" si="230"/>
        <v>0</v>
      </c>
      <c r="T777" s="25"/>
    </row>
    <row r="778" spans="1:20" ht="20.45" customHeight="1" x14ac:dyDescent="0.25">
      <c r="A778" s="88"/>
      <c r="B778" s="139" t="s">
        <v>54</v>
      </c>
      <c r="C778" s="68" t="s">
        <v>18</v>
      </c>
      <c r="D778" s="57">
        <f>'[1]КС 2023'!$AA$2557</f>
        <v>57</v>
      </c>
      <c r="E778" s="56">
        <f>'[1]КС 2023'!$GG$2557</f>
        <v>6285.5873133689993</v>
      </c>
      <c r="F778" s="57">
        <f t="shared" si="246"/>
        <v>57</v>
      </c>
      <c r="G778" s="57">
        <f>'[1]КС 2023'!$J$2557</f>
        <v>15</v>
      </c>
      <c r="H778" s="57">
        <f>'[1]КС 2023'!$N$2557</f>
        <v>15</v>
      </c>
      <c r="I778" s="57">
        <f>'[1]КС 2023'!$S$2557</f>
        <v>11</v>
      </c>
      <c r="J778" s="57">
        <f>'[1]КС 2023'!$Z$2557</f>
        <v>16</v>
      </c>
      <c r="K778" s="56">
        <f t="shared" si="247"/>
        <v>6285.5873133690002</v>
      </c>
      <c r="L778" s="56">
        <f>'[1]КС 2023'!$CO$2557</f>
        <v>1878.6082223299998</v>
      </c>
      <c r="M778" s="56">
        <f>'[1]КС 2023'!$DM$2557</f>
        <v>1172.40952773</v>
      </c>
      <c r="N778" s="56">
        <f>'[1]КС 2023'!$EK$2557</f>
        <v>614.63225368999997</v>
      </c>
      <c r="O778" s="56">
        <f>'[1]КС 2023'!$GA$2557</f>
        <v>2619.9373096189997</v>
      </c>
      <c r="P778" s="4">
        <f t="shared" si="243"/>
        <v>0</v>
      </c>
      <c r="Q778" s="24">
        <f t="shared" si="244"/>
        <v>0</v>
      </c>
      <c r="R778" s="25">
        <f t="shared" si="229"/>
        <v>0</v>
      </c>
      <c r="S778" s="26">
        <f t="shared" si="230"/>
        <v>0</v>
      </c>
      <c r="T778" s="25"/>
    </row>
    <row r="779" spans="1:20" ht="20.45" customHeight="1" x14ac:dyDescent="0.25">
      <c r="A779" s="88"/>
      <c r="B779" s="139" t="s">
        <v>28</v>
      </c>
      <c r="C779" s="68" t="s">
        <v>18</v>
      </c>
      <c r="D779" s="57">
        <f>'[1]КС 2023'!$AA$2565</f>
        <v>328</v>
      </c>
      <c r="E779" s="56">
        <f>'[1]КС 2023'!$GG$2565</f>
        <v>11072.56354334368</v>
      </c>
      <c r="F779" s="57">
        <f t="shared" si="246"/>
        <v>328</v>
      </c>
      <c r="G779" s="57">
        <f>'[1]КС 2023'!$J$2565</f>
        <v>63</v>
      </c>
      <c r="H779" s="57">
        <f>'[1]КС 2023'!$N$2565</f>
        <v>105</v>
      </c>
      <c r="I779" s="57">
        <f>'[1]КС 2023'!$S$2565</f>
        <v>97</v>
      </c>
      <c r="J779" s="57">
        <f>'[1]КС 2023'!$Z$2565</f>
        <v>63</v>
      </c>
      <c r="K779" s="56">
        <f t="shared" si="247"/>
        <v>11072.56354334368</v>
      </c>
      <c r="L779" s="56">
        <f>'[1]КС 2023'!$CO$2565</f>
        <v>2059.6584164743999</v>
      </c>
      <c r="M779" s="56">
        <f>'[1]КС 2023'!$DM$2565</f>
        <v>3544.3274619116</v>
      </c>
      <c r="N779" s="56">
        <f>'[1]КС 2023'!$EK$2565</f>
        <v>3202.9342556848001</v>
      </c>
      <c r="O779" s="56">
        <f>'[1]КС 2023'!$GA$2565</f>
        <v>2265.64340927288</v>
      </c>
      <c r="P779" s="4">
        <f t="shared" si="243"/>
        <v>0</v>
      </c>
      <c r="Q779" s="24">
        <f t="shared" si="244"/>
        <v>0</v>
      </c>
      <c r="R779" s="25">
        <f t="shared" si="229"/>
        <v>0</v>
      </c>
      <c r="S779" s="26">
        <f t="shared" si="230"/>
        <v>0</v>
      </c>
      <c r="T779" s="25"/>
    </row>
    <row r="780" spans="1:20" ht="20.45" customHeight="1" x14ac:dyDescent="0.25">
      <c r="A780" s="88"/>
      <c r="B780" s="142" t="s">
        <v>55</v>
      </c>
      <c r="C780" s="68" t="s">
        <v>18</v>
      </c>
      <c r="D780" s="57">
        <f>'[1]КС 2023'!$AA$2570</f>
        <v>43</v>
      </c>
      <c r="E780" s="56">
        <f>'[1]КС 2023'!$GG$2570</f>
        <v>5274.8972867024004</v>
      </c>
      <c r="F780" s="57">
        <f t="shared" si="246"/>
        <v>43</v>
      </c>
      <c r="G780" s="57">
        <f>'[1]КС 2023'!$J$2570</f>
        <v>10</v>
      </c>
      <c r="H780" s="57">
        <f>'[1]КС 2023'!$N$2570</f>
        <v>15</v>
      </c>
      <c r="I780" s="57">
        <f>'[1]КС 2023'!$S$2570</f>
        <v>6</v>
      </c>
      <c r="J780" s="57">
        <f>'[1]КС 2023'!$Z$2570</f>
        <v>12</v>
      </c>
      <c r="K780" s="56">
        <f t="shared" si="247"/>
        <v>5274.8972867023995</v>
      </c>
      <c r="L780" s="56">
        <f>'[1]КС 2023'!$CO$2570</f>
        <v>1225.793361254</v>
      </c>
      <c r="M780" s="56">
        <f>'[1]КС 2023'!$DM$2570</f>
        <v>1800.926365924</v>
      </c>
      <c r="N780" s="56">
        <f>'[1]КС 2023'!$EK$2570</f>
        <v>697.58067663199995</v>
      </c>
      <c r="O780" s="56">
        <f>'[1]КС 2023'!$GA$2570</f>
        <v>1550.5968828923997</v>
      </c>
      <c r="P780" s="4">
        <f t="shared" si="243"/>
        <v>0</v>
      </c>
      <c r="Q780" s="24">
        <f t="shared" si="244"/>
        <v>0</v>
      </c>
      <c r="R780" s="25">
        <f t="shared" si="229"/>
        <v>0</v>
      </c>
      <c r="S780" s="26">
        <f t="shared" si="230"/>
        <v>0</v>
      </c>
      <c r="T780" s="25"/>
    </row>
    <row r="781" spans="1:20" ht="20.45" customHeight="1" x14ac:dyDescent="0.25">
      <c r="A781" s="88"/>
      <c r="B781" s="139" t="s">
        <v>36</v>
      </c>
      <c r="C781" s="68" t="s">
        <v>18</v>
      </c>
      <c r="D781" s="57">
        <f>'[1]КС 2023'!$AA$2575</f>
        <v>27</v>
      </c>
      <c r="E781" s="56">
        <f>'[1]КС 2023'!$GG$2575</f>
        <v>2269.7226044444005</v>
      </c>
      <c r="F781" s="57">
        <f t="shared" si="246"/>
        <v>27</v>
      </c>
      <c r="G781" s="57">
        <f>'[1]КС 2023'!$J$2575</f>
        <v>6</v>
      </c>
      <c r="H781" s="57">
        <f>'[1]КС 2023'!$N$2575</f>
        <v>6</v>
      </c>
      <c r="I781" s="57">
        <f>'[1]КС 2023'!$S$2575</f>
        <v>5</v>
      </c>
      <c r="J781" s="57">
        <f>'[1]КС 2023'!$Z$2575</f>
        <v>10</v>
      </c>
      <c r="K781" s="56">
        <f t="shared" si="247"/>
        <v>2269.7226044444001</v>
      </c>
      <c r="L781" s="56">
        <f>'[1]КС 2023'!$CO$2575</f>
        <v>426.59188941600001</v>
      </c>
      <c r="M781" s="56">
        <f>'[1]КС 2023'!$DM$2575</f>
        <v>502.95710418800002</v>
      </c>
      <c r="N781" s="56">
        <f>'[1]КС 2023'!$EK$2575</f>
        <v>422.34272777899997</v>
      </c>
      <c r="O781" s="56">
        <f>'[1]КС 2023'!$GA$2575</f>
        <v>917.83088306140007</v>
      </c>
      <c r="P781" s="4">
        <f t="shared" si="243"/>
        <v>0</v>
      </c>
      <c r="Q781" s="24">
        <f t="shared" si="244"/>
        <v>0</v>
      </c>
      <c r="R781" s="25">
        <f t="shared" si="229"/>
        <v>0</v>
      </c>
      <c r="S781" s="26">
        <f t="shared" si="230"/>
        <v>0</v>
      </c>
      <c r="T781" s="25"/>
    </row>
    <row r="782" spans="1:20" ht="20.45" customHeight="1" x14ac:dyDescent="0.25">
      <c r="A782" s="88"/>
      <c r="B782" s="141" t="s">
        <v>29</v>
      </c>
      <c r="C782" s="68" t="s">
        <v>18</v>
      </c>
      <c r="D782" s="57">
        <f>'[1]КС 2023'!$AA$2580</f>
        <v>4</v>
      </c>
      <c r="E782" s="56">
        <f>'[1]КС 2023'!$GG$2580</f>
        <v>172.42020670700001</v>
      </c>
      <c r="F782" s="57">
        <f t="shared" si="246"/>
        <v>4</v>
      </c>
      <c r="G782" s="57">
        <f>'[1]КС 2023'!$J$2580</f>
        <v>1</v>
      </c>
      <c r="H782" s="57">
        <f>'[1]КС 2023'!$N$2580</f>
        <v>0</v>
      </c>
      <c r="I782" s="57">
        <f>'[1]КС 2023'!$S$2580</f>
        <v>1</v>
      </c>
      <c r="J782" s="57">
        <f>'[1]КС 2023'!$Z$2580</f>
        <v>2</v>
      </c>
      <c r="K782" s="56">
        <f t="shared" si="247"/>
        <v>172.42020670700001</v>
      </c>
      <c r="L782" s="56">
        <f>'[1]КС 2023'!$CO$2580</f>
        <v>40.097722489999995</v>
      </c>
      <c r="M782" s="56">
        <f>'[1]КС 2023'!$DM$2580</f>
        <v>0</v>
      </c>
      <c r="N782" s="56">
        <f>'[1]КС 2023'!$EK$2580</f>
        <v>40.097722489999995</v>
      </c>
      <c r="O782" s="56">
        <f>'[1]КС 2023'!$GA$2580</f>
        <v>92.224761727000015</v>
      </c>
      <c r="P782" s="4">
        <f t="shared" si="243"/>
        <v>0</v>
      </c>
      <c r="Q782" s="24">
        <f t="shared" si="244"/>
        <v>0</v>
      </c>
      <c r="R782" s="25">
        <f t="shared" si="229"/>
        <v>0</v>
      </c>
      <c r="S782" s="26">
        <f t="shared" si="230"/>
        <v>0</v>
      </c>
      <c r="T782" s="25"/>
    </row>
    <row r="783" spans="1:20" ht="20.45" customHeight="1" x14ac:dyDescent="0.25">
      <c r="A783" s="88"/>
      <c r="B783" s="139" t="s">
        <v>30</v>
      </c>
      <c r="C783" s="68" t="s">
        <v>18</v>
      </c>
      <c r="D783" s="57">
        <f>'[1]КС 2023'!$AA$2582</f>
        <v>227</v>
      </c>
      <c r="E783" s="56">
        <f>'[1]КС 2023'!$GG$2582</f>
        <v>12914.3512839054</v>
      </c>
      <c r="F783" s="57">
        <f t="shared" si="246"/>
        <v>227</v>
      </c>
      <c r="G783" s="57">
        <f>'[1]КС 2023'!$J$2582</f>
        <v>51</v>
      </c>
      <c r="H783" s="57">
        <f>'[1]КС 2023'!$N$2582</f>
        <v>56</v>
      </c>
      <c r="I783" s="57">
        <f>'[1]КС 2023'!$S$2582</f>
        <v>69</v>
      </c>
      <c r="J783" s="57">
        <f>'[1]КС 2023'!$Z$2582</f>
        <v>51</v>
      </c>
      <c r="K783" s="56">
        <f t="shared" si="247"/>
        <v>12914.351283905398</v>
      </c>
      <c r="L783" s="56">
        <f>'[1]КС 2023'!$CO$2582</f>
        <v>2970.3674652427999</v>
      </c>
      <c r="M783" s="56">
        <f>'[1]КС 2023'!$DM$2582</f>
        <v>3208.8471735683993</v>
      </c>
      <c r="N783" s="56">
        <f>'[1]КС 2023'!$EK$2582</f>
        <v>3115.4613733096003</v>
      </c>
      <c r="O783" s="56">
        <f>'[1]КС 2023'!$GA$2582</f>
        <v>3619.6752717846002</v>
      </c>
      <c r="P783" s="4">
        <f t="shared" si="243"/>
        <v>0</v>
      </c>
      <c r="Q783" s="24">
        <f t="shared" si="244"/>
        <v>0</v>
      </c>
      <c r="R783" s="25">
        <f t="shared" si="229"/>
        <v>0</v>
      </c>
      <c r="S783" s="26">
        <f t="shared" si="230"/>
        <v>0</v>
      </c>
      <c r="T783" s="25"/>
    </row>
    <row r="784" spans="1:20" s="134" customFormat="1" ht="20.45" customHeight="1" x14ac:dyDescent="0.25">
      <c r="A784" s="88"/>
      <c r="B784" s="139" t="s">
        <v>56</v>
      </c>
      <c r="C784" s="68" t="s">
        <v>18</v>
      </c>
      <c r="D784" s="57">
        <f>'[1]КС 2023'!$AA$2595</f>
        <v>1046</v>
      </c>
      <c r="E784" s="56">
        <f>'[1]КС 2023'!$GG$2595</f>
        <v>88515.96178606301</v>
      </c>
      <c r="F784" s="57">
        <f t="shared" si="246"/>
        <v>1046</v>
      </c>
      <c r="G784" s="57">
        <f>'[1]КС 2023'!$J$2595</f>
        <v>208</v>
      </c>
      <c r="H784" s="57">
        <f>'[1]КС 2023'!$N$2595</f>
        <v>310</v>
      </c>
      <c r="I784" s="57">
        <f>'[1]КС 2023'!$S$2595</f>
        <v>279</v>
      </c>
      <c r="J784" s="57">
        <f>'[1]КС 2023'!$Z$2595</f>
        <v>249</v>
      </c>
      <c r="K784" s="56">
        <f t="shared" si="247"/>
        <v>88515.961786062995</v>
      </c>
      <c r="L784" s="56">
        <f>'[1]КС 2023'!$CO$2595</f>
        <v>17084.741842784002</v>
      </c>
      <c r="M784" s="56">
        <f>'[1]КС 2023'!$DM$2595</f>
        <v>25695.697823837996</v>
      </c>
      <c r="N784" s="56">
        <f>'[1]КС 2023'!$EK$2595</f>
        <v>22986.887203923998</v>
      </c>
      <c r="O784" s="56">
        <f>'[1]КС 2023'!$GA$2595</f>
        <v>22748.634915517003</v>
      </c>
      <c r="P784" s="4">
        <f t="shared" si="243"/>
        <v>0</v>
      </c>
      <c r="Q784" s="24">
        <f t="shared" si="244"/>
        <v>0</v>
      </c>
      <c r="R784" s="25">
        <f t="shared" si="229"/>
        <v>0</v>
      </c>
      <c r="S784" s="26">
        <f t="shared" si="230"/>
        <v>0</v>
      </c>
      <c r="T784" s="25"/>
    </row>
    <row r="785" spans="1:20" ht="25.7" customHeight="1" x14ac:dyDescent="0.25">
      <c r="A785" s="88"/>
      <c r="B785" s="64" t="s">
        <v>123</v>
      </c>
      <c r="C785" s="101" t="s">
        <v>18</v>
      </c>
      <c r="D785" s="31">
        <f t="shared" ref="D785:O785" si="248">SUBTOTAL(9,D786:D787)</f>
        <v>666</v>
      </c>
      <c r="E785" s="32">
        <f t="shared" si="248"/>
        <v>28367.680780302086</v>
      </c>
      <c r="F785" s="31">
        <f t="shared" si="248"/>
        <v>666</v>
      </c>
      <c r="G785" s="31">
        <f t="shared" si="248"/>
        <v>164</v>
      </c>
      <c r="H785" s="31">
        <f t="shared" si="248"/>
        <v>189</v>
      </c>
      <c r="I785" s="31">
        <f t="shared" si="248"/>
        <v>181</v>
      </c>
      <c r="J785" s="31">
        <f t="shared" si="248"/>
        <v>132</v>
      </c>
      <c r="K785" s="32">
        <f t="shared" si="248"/>
        <v>28367.680780302086</v>
      </c>
      <c r="L785" s="32">
        <f t="shared" si="248"/>
        <v>6768.227440197441</v>
      </c>
      <c r="M785" s="32">
        <f t="shared" si="248"/>
        <v>7754.5500210595201</v>
      </c>
      <c r="N785" s="32">
        <f t="shared" si="248"/>
        <v>7815.1844803672639</v>
      </c>
      <c r="O785" s="32">
        <f t="shared" si="248"/>
        <v>6029.7188386778562</v>
      </c>
      <c r="P785" s="4">
        <f t="shared" si="243"/>
        <v>0</v>
      </c>
      <c r="Q785" s="24">
        <f t="shared" si="244"/>
        <v>0</v>
      </c>
      <c r="R785" s="25">
        <f t="shared" si="229"/>
        <v>0</v>
      </c>
      <c r="S785" s="26">
        <f t="shared" si="230"/>
        <v>0</v>
      </c>
      <c r="T785" s="25"/>
    </row>
    <row r="786" spans="1:20" ht="20.45" customHeight="1" x14ac:dyDescent="0.25">
      <c r="A786" s="88"/>
      <c r="B786" s="37" t="s">
        <v>25</v>
      </c>
      <c r="C786" s="68" t="s">
        <v>18</v>
      </c>
      <c r="D786" s="57">
        <f>'[1]КС 2023'!$AA$2621</f>
        <v>52</v>
      </c>
      <c r="E786" s="56">
        <f>'[1]КС 2023'!$GG$2621</f>
        <v>1051.995708008448</v>
      </c>
      <c r="F786" s="57">
        <f>G786+H786+I786+J786</f>
        <v>52</v>
      </c>
      <c r="G786" s="57">
        <f>'[1]КС 2023'!$J$2621</f>
        <v>11</v>
      </c>
      <c r="H786" s="57">
        <f>'[1]КС 2023'!$N$2621</f>
        <v>18</v>
      </c>
      <c r="I786" s="57">
        <f>'[1]КС 2023'!$S$2621</f>
        <v>12</v>
      </c>
      <c r="J786" s="57">
        <f>'[1]КС 2023'!$Z$2621</f>
        <v>11</v>
      </c>
      <c r="K786" s="56">
        <f>L786+M786+N786+O786</f>
        <v>1051.995708008448</v>
      </c>
      <c r="L786" s="56">
        <f>'[1]КС 2023'!$CO$2621</f>
        <v>261.16424673248002</v>
      </c>
      <c r="M786" s="56">
        <f>'[1]КС 2023'!$DM$2621</f>
        <v>322.77349962816004</v>
      </c>
      <c r="N786" s="56">
        <f>'[1]КС 2023'!$EK$2621</f>
        <v>258.76269239206403</v>
      </c>
      <c r="O786" s="56">
        <f>'[1]КС 2023'!$GA$2621</f>
        <v>209.29526925574402</v>
      </c>
      <c r="P786" s="4">
        <f t="shared" si="243"/>
        <v>0</v>
      </c>
      <c r="Q786" s="24">
        <f t="shared" si="244"/>
        <v>0</v>
      </c>
      <c r="R786" s="25">
        <f t="shared" si="229"/>
        <v>0</v>
      </c>
      <c r="S786" s="26">
        <f t="shared" si="230"/>
        <v>0</v>
      </c>
      <c r="T786" s="25"/>
    </row>
    <row r="787" spans="1:20" ht="20.45" customHeight="1" x14ac:dyDescent="0.25">
      <c r="A787" s="88"/>
      <c r="B787" s="37" t="s">
        <v>40</v>
      </c>
      <c r="C787" s="68" t="s">
        <v>18</v>
      </c>
      <c r="D787" s="57">
        <f>'[1]КС 2023'!$AA$2627</f>
        <v>614</v>
      </c>
      <c r="E787" s="56">
        <f>'[1]КС 2023'!$GG$2627</f>
        <v>27315.685072293636</v>
      </c>
      <c r="F787" s="57">
        <f>G787+H787+I787+J787</f>
        <v>614</v>
      </c>
      <c r="G787" s="57">
        <f>'[1]КС 2023'!$J$2627</f>
        <v>153</v>
      </c>
      <c r="H787" s="57">
        <f>'[1]КС 2023'!$N$2627</f>
        <v>171</v>
      </c>
      <c r="I787" s="57">
        <f>'[1]КС 2023'!$S$2627</f>
        <v>169</v>
      </c>
      <c r="J787" s="57">
        <f>'[1]КС 2023'!$Z$2627</f>
        <v>121</v>
      </c>
      <c r="K787" s="56">
        <f>L787+M787+N787+O787</f>
        <v>27315.685072293636</v>
      </c>
      <c r="L787" s="56">
        <f>'[1]КС 2023'!$CO$2627</f>
        <v>6507.0631934649609</v>
      </c>
      <c r="M787" s="56">
        <f>'[1]КС 2023'!$DM$2627</f>
        <v>7431.7765214313604</v>
      </c>
      <c r="N787" s="56">
        <f>'[1]КС 2023'!$EK$2627</f>
        <v>7556.4217879751995</v>
      </c>
      <c r="O787" s="56">
        <f>'[1]КС 2023'!$GA$2627</f>
        <v>5820.4235694221125</v>
      </c>
      <c r="P787" s="4">
        <f t="shared" si="243"/>
        <v>0</v>
      </c>
      <c r="Q787" s="24">
        <f t="shared" si="244"/>
        <v>0</v>
      </c>
      <c r="R787" s="25">
        <f t="shared" si="229"/>
        <v>0</v>
      </c>
      <c r="S787" s="26">
        <f t="shared" si="230"/>
        <v>0</v>
      </c>
      <c r="T787" s="25"/>
    </row>
    <row r="788" spans="1:20" ht="20.45" customHeight="1" x14ac:dyDescent="0.25">
      <c r="A788" s="88"/>
      <c r="B788" s="65" t="s">
        <v>124</v>
      </c>
      <c r="C788" s="143" t="s">
        <v>18</v>
      </c>
      <c r="D788" s="66">
        <f>SUBTOTAL(9,D789:D794)</f>
        <v>671</v>
      </c>
      <c r="E788" s="144">
        <f t="shared" ref="E788:O788" si="249">SUBTOTAL(9,E789:E794)</f>
        <v>40537.082197463147</v>
      </c>
      <c r="F788" s="66">
        <f t="shared" si="249"/>
        <v>671</v>
      </c>
      <c r="G788" s="66">
        <f t="shared" si="249"/>
        <v>142</v>
      </c>
      <c r="H788" s="66">
        <f t="shared" si="249"/>
        <v>181</v>
      </c>
      <c r="I788" s="66">
        <f t="shared" si="249"/>
        <v>193</v>
      </c>
      <c r="J788" s="66">
        <f t="shared" si="249"/>
        <v>155</v>
      </c>
      <c r="K788" s="144">
        <f t="shared" si="249"/>
        <v>40537.082197463154</v>
      </c>
      <c r="L788" s="144">
        <f t="shared" si="249"/>
        <v>8262.8133406509078</v>
      </c>
      <c r="M788" s="144">
        <f t="shared" si="249"/>
        <v>10249.049685260401</v>
      </c>
      <c r="N788" s="144">
        <f>SUBTOTAL(9,N789:N794)</f>
        <v>11341.482809300422</v>
      </c>
      <c r="O788" s="144">
        <f t="shared" si="249"/>
        <v>10683.736362251415</v>
      </c>
      <c r="P788" s="4">
        <f t="shared" si="243"/>
        <v>0</v>
      </c>
      <c r="Q788" s="24">
        <f t="shared" si="244"/>
        <v>0</v>
      </c>
      <c r="R788" s="25">
        <f t="shared" ref="R788:R852" si="250">F788-D788</f>
        <v>0</v>
      </c>
      <c r="S788" s="26">
        <f t="shared" ref="S788:S852" si="251">K788-E788</f>
        <v>0</v>
      </c>
      <c r="T788" s="25"/>
    </row>
    <row r="789" spans="1:20" ht="17.45" customHeight="1" x14ac:dyDescent="0.25">
      <c r="A789" s="88"/>
      <c r="B789" s="124" t="s">
        <v>19</v>
      </c>
      <c r="C789" s="145" t="s">
        <v>18</v>
      </c>
      <c r="D789" s="120">
        <f>'[1]КС 2023'!$AA$2642</f>
        <v>13</v>
      </c>
      <c r="E789" s="146">
        <f>'[1]КС 2023'!$GG$2642</f>
        <v>2022.4058218989435</v>
      </c>
      <c r="F789" s="57">
        <f t="shared" ref="F789:F794" si="252">G789+H789+I789+J789</f>
        <v>13</v>
      </c>
      <c r="G789" s="120">
        <f>'[1]КС 2023'!$J$2642</f>
        <v>3</v>
      </c>
      <c r="H789" s="120">
        <f>'[1]КС 2023'!$N$2642</f>
        <v>0</v>
      </c>
      <c r="I789" s="120">
        <f>'[1]КС 2023'!$S$2642</f>
        <v>8</v>
      </c>
      <c r="J789" s="120">
        <f>'[1]КС 2023'!$Z$2642</f>
        <v>2</v>
      </c>
      <c r="K789" s="56">
        <f t="shared" ref="K789:K794" si="253">L789+M789+N789+O789</f>
        <v>2022.4058218989433</v>
      </c>
      <c r="L789" s="146">
        <f>'[1]КС 2023'!$CO$2642</f>
        <v>456.18176433810754</v>
      </c>
      <c r="M789" s="146">
        <f>'[1]КС 2023'!$DM$2642</f>
        <v>0</v>
      </c>
      <c r="N789" s="146">
        <f>'[1]КС 2023'!$EK$2642</f>
        <v>1216.48470490162</v>
      </c>
      <c r="O789" s="146">
        <f>'[1]КС 2023'!$GA$2642</f>
        <v>349.73935265921574</v>
      </c>
      <c r="P789" s="4">
        <f t="shared" si="243"/>
        <v>0</v>
      </c>
      <c r="Q789" s="24">
        <f t="shared" si="244"/>
        <v>0</v>
      </c>
      <c r="R789" s="25">
        <f t="shared" si="250"/>
        <v>0</v>
      </c>
      <c r="S789" s="26">
        <f t="shared" si="251"/>
        <v>0</v>
      </c>
      <c r="T789" s="25"/>
    </row>
    <row r="790" spans="1:20" ht="20.45" customHeight="1" x14ac:dyDescent="0.25">
      <c r="A790" s="88"/>
      <c r="B790" s="103" t="s">
        <v>47</v>
      </c>
      <c r="C790" s="145" t="s">
        <v>18</v>
      </c>
      <c r="D790" s="106">
        <f>'[1]КС 2023'!$AA$2644</f>
        <v>0</v>
      </c>
      <c r="E790" s="107">
        <f>'[1]КС 2023'!$GG$2644</f>
        <v>0</v>
      </c>
      <c r="F790" s="106">
        <f t="shared" si="252"/>
        <v>0</v>
      </c>
      <c r="G790" s="106">
        <f>'[1]КС 2023'!$J$2644</f>
        <v>0</v>
      </c>
      <c r="H790" s="106">
        <f>'[1]КС 2023'!$N$2644</f>
        <v>0</v>
      </c>
      <c r="I790" s="106">
        <f>'[1]КС 2023'!$S$2644</f>
        <v>0</v>
      </c>
      <c r="J790" s="106">
        <f>'[1]КС 2023'!$Z$2644</f>
        <v>0</v>
      </c>
      <c r="K790" s="107">
        <f t="shared" si="253"/>
        <v>0</v>
      </c>
      <c r="L790" s="107">
        <f>'[1]КС 2023'!$CO$2644</f>
        <v>0</v>
      </c>
      <c r="M790" s="107">
        <f>'[1]КС 2023'!$DM$2644</f>
        <v>0</v>
      </c>
      <c r="N790" s="107">
        <f>'[1]КС 2023'!$EK$2644</f>
        <v>0</v>
      </c>
      <c r="O790" s="107">
        <f>'[1]КС 2023'!$GA$2644</f>
        <v>0</v>
      </c>
      <c r="P790" s="4">
        <f t="shared" si="243"/>
        <v>0</v>
      </c>
      <c r="Q790" s="24">
        <f t="shared" si="244"/>
        <v>0</v>
      </c>
      <c r="R790" s="25">
        <f t="shared" si="250"/>
        <v>0</v>
      </c>
      <c r="S790" s="26">
        <f t="shared" si="251"/>
        <v>0</v>
      </c>
      <c r="T790" s="25"/>
    </row>
    <row r="791" spans="1:20" ht="20.45" customHeight="1" x14ac:dyDescent="0.25">
      <c r="A791" s="88"/>
      <c r="B791" s="38" t="s">
        <v>29</v>
      </c>
      <c r="C791" s="68" t="s">
        <v>18</v>
      </c>
      <c r="D791" s="57">
        <f>'[1]КС 2023'!$AA$2646</f>
        <v>656</v>
      </c>
      <c r="E791" s="56">
        <f>'[1]КС 2023'!$GG$2646</f>
        <v>38344.709910084195</v>
      </c>
      <c r="F791" s="57">
        <f t="shared" si="252"/>
        <v>656</v>
      </c>
      <c r="G791" s="57">
        <f>'[1]КС 2023'!$J$2646</f>
        <v>139</v>
      </c>
      <c r="H791" s="147">
        <f>'[1]КС 2023'!$N$2646</f>
        <v>181</v>
      </c>
      <c r="I791" s="147">
        <f>'[1]КС 2023'!$S$2646</f>
        <v>183</v>
      </c>
      <c r="J791" s="4">
        <f>'[1]КС 2023'!$Z$2646</f>
        <v>153</v>
      </c>
      <c r="K791" s="56">
        <f t="shared" si="253"/>
        <v>38344.709910084202</v>
      </c>
      <c r="L791" s="56">
        <f>'[1]КС 2023'!$CO$2646</f>
        <v>7806.6315763127996</v>
      </c>
      <c r="M791" s="56">
        <f>'[1]КС 2023'!$DM$2646</f>
        <v>10249.049685260401</v>
      </c>
      <c r="N791" s="56">
        <f>'[1]КС 2023'!$EK$2646</f>
        <v>9955.031638918801</v>
      </c>
      <c r="O791" s="56">
        <f>'[1]КС 2023'!$GA$2646</f>
        <v>10333.9970095922</v>
      </c>
      <c r="P791" s="4">
        <f t="shared" si="243"/>
        <v>0</v>
      </c>
      <c r="Q791" s="24">
        <f t="shared" si="244"/>
        <v>0</v>
      </c>
      <c r="R791" s="25">
        <f t="shared" si="250"/>
        <v>0</v>
      </c>
      <c r="S791" s="26">
        <f t="shared" si="251"/>
        <v>0</v>
      </c>
      <c r="T791" s="25"/>
    </row>
    <row r="792" spans="1:20" ht="20.45" customHeight="1" x14ac:dyDescent="0.25">
      <c r="A792" s="88"/>
      <c r="B792" s="38" t="s">
        <v>125</v>
      </c>
      <c r="C792" s="68" t="s">
        <v>18</v>
      </c>
      <c r="D792" s="57">
        <f>'[1]КС 2023'!$AA$2666</f>
        <v>1</v>
      </c>
      <c r="E792" s="56">
        <f>'[1]КС 2023'!$GG$2666</f>
        <v>42.491616370000003</v>
      </c>
      <c r="F792" s="57">
        <f t="shared" si="252"/>
        <v>1</v>
      </c>
      <c r="G792" s="57">
        <f>'[1]КС 2023'!$J$2666</f>
        <v>0</v>
      </c>
      <c r="H792" s="57">
        <f>'[1]КС 2023'!$N$2666</f>
        <v>0</v>
      </c>
      <c r="I792" s="57">
        <f>'[1]КС 2023'!$S$2666</f>
        <v>1</v>
      </c>
      <c r="J792" s="57">
        <f>'[1]КС 2023'!$Z$2666</f>
        <v>0</v>
      </c>
      <c r="K792" s="56">
        <f t="shared" si="253"/>
        <v>42.491616370000003</v>
      </c>
      <c r="L792" s="56">
        <f>'[1]КС 2023'!$CO$2666</f>
        <v>0</v>
      </c>
      <c r="M792" s="56">
        <f>'[1]КС 2023'!$DM$2666</f>
        <v>0</v>
      </c>
      <c r="N792" s="56">
        <f>'[1]КС 2023'!$EK$2666</f>
        <v>42.491616370000003</v>
      </c>
      <c r="O792" s="56">
        <f>'[1]КС 2023'!$GA$2666</f>
        <v>0</v>
      </c>
      <c r="P792" s="4">
        <f t="shared" si="243"/>
        <v>0</v>
      </c>
      <c r="Q792" s="24">
        <f t="shared" si="244"/>
        <v>0</v>
      </c>
      <c r="R792" s="25">
        <f t="shared" si="250"/>
        <v>0</v>
      </c>
      <c r="S792" s="26">
        <f t="shared" si="251"/>
        <v>0</v>
      </c>
      <c r="T792" s="25"/>
    </row>
    <row r="793" spans="1:20" ht="20.45" customHeight="1" x14ac:dyDescent="0.25">
      <c r="A793" s="88"/>
      <c r="B793" s="58" t="s">
        <v>56</v>
      </c>
      <c r="C793" s="68" t="s">
        <v>18</v>
      </c>
      <c r="D793" s="57">
        <f>'[1]КС 2023'!$AA$2668</f>
        <v>1</v>
      </c>
      <c r="E793" s="56">
        <f>'[1]КС 2023'!$GG$2668</f>
        <v>127.47484911000001</v>
      </c>
      <c r="F793" s="57">
        <f t="shared" si="252"/>
        <v>1</v>
      </c>
      <c r="G793" s="57">
        <f>'[1]КС 2023'!$J$2668</f>
        <v>0</v>
      </c>
      <c r="H793" s="57">
        <f>'[1]КС 2023'!$N$2668</f>
        <v>0</v>
      </c>
      <c r="I793" s="57">
        <f>'[1]КС 2023'!$S$2668</f>
        <v>1</v>
      </c>
      <c r="J793" s="57">
        <f>'[1]КС 2023'!$Z$2668</f>
        <v>0</v>
      </c>
      <c r="K793" s="56">
        <f t="shared" si="253"/>
        <v>127.47484911000001</v>
      </c>
      <c r="L793" s="56">
        <f>'[1]КС 2023'!$CO$2668</f>
        <v>0</v>
      </c>
      <c r="M793" s="56">
        <f>'[1]КС 2023'!$DM$2668</f>
        <v>0</v>
      </c>
      <c r="N793" s="56">
        <f>'[1]КС 2023'!$EK$2668</f>
        <v>127.47484911000001</v>
      </c>
      <c r="O793" s="56">
        <f>'[1]КС 2023'!$GA$2668</f>
        <v>0</v>
      </c>
      <c r="P793" s="4">
        <f t="shared" si="243"/>
        <v>0</v>
      </c>
      <c r="Q793" s="24">
        <f t="shared" si="244"/>
        <v>0</v>
      </c>
      <c r="R793" s="25">
        <f t="shared" si="250"/>
        <v>0</v>
      </c>
      <c r="S793" s="26">
        <f t="shared" si="251"/>
        <v>0</v>
      </c>
      <c r="T793" s="25"/>
    </row>
    <row r="794" spans="1:20" ht="20.45" customHeight="1" x14ac:dyDescent="0.25">
      <c r="A794" s="88"/>
      <c r="B794" s="58" t="s">
        <v>110</v>
      </c>
      <c r="C794" s="68" t="s">
        <v>18</v>
      </c>
      <c r="D794" s="57">
        <f>'[1]КС 2023'!$AA$2671</f>
        <v>0</v>
      </c>
      <c r="E794" s="56">
        <f>'[1]КС 2023'!$GG$2671</f>
        <v>0</v>
      </c>
      <c r="F794" s="57">
        <f t="shared" si="252"/>
        <v>0</v>
      </c>
      <c r="G794" s="57">
        <f>'[1]КС 2023'!$J$2671</f>
        <v>0</v>
      </c>
      <c r="H794" s="57">
        <f>'[1]КС 2023'!$N$2671</f>
        <v>0</v>
      </c>
      <c r="I794" s="57">
        <f>'[1]КС 2023'!$S$2671</f>
        <v>0</v>
      </c>
      <c r="J794" s="57">
        <f>'[1]КС 2023'!$Z$2671</f>
        <v>0</v>
      </c>
      <c r="K794" s="56">
        <f t="shared" si="253"/>
        <v>0</v>
      </c>
      <c r="L794" s="56">
        <f>'[1]КС 2023'!$CO$2671</f>
        <v>0</v>
      </c>
      <c r="M794" s="56">
        <f>'[1]КС 2023'!$DM$2671</f>
        <v>0</v>
      </c>
      <c r="N794" s="56">
        <f>'[1]КС 2023'!$EK$2671</f>
        <v>0</v>
      </c>
      <c r="O794" s="56">
        <f>'[1]КС 2023'!$GA$2671</f>
        <v>0</v>
      </c>
      <c r="P794" s="4">
        <f t="shared" si="243"/>
        <v>0</v>
      </c>
      <c r="Q794" s="24">
        <f t="shared" si="244"/>
        <v>0</v>
      </c>
      <c r="R794" s="25">
        <f t="shared" si="250"/>
        <v>0</v>
      </c>
      <c r="S794" s="26">
        <f t="shared" si="251"/>
        <v>0</v>
      </c>
      <c r="T794" s="25"/>
    </row>
    <row r="795" spans="1:20" ht="20.45" customHeight="1" x14ac:dyDescent="0.25">
      <c r="A795" s="88"/>
      <c r="B795" s="148" t="s">
        <v>126</v>
      </c>
      <c r="C795" s="101" t="s">
        <v>18</v>
      </c>
      <c r="D795" s="31">
        <f t="shared" ref="D795:O795" si="254">SUBTOTAL(9,D796:D798)</f>
        <v>412</v>
      </c>
      <c r="E795" s="32">
        <f t="shared" si="254"/>
        <v>82973.980153062876</v>
      </c>
      <c r="F795" s="31">
        <f t="shared" si="254"/>
        <v>412</v>
      </c>
      <c r="G795" s="31">
        <f t="shared" si="254"/>
        <v>81</v>
      </c>
      <c r="H795" s="31">
        <f t="shared" si="254"/>
        <v>97</v>
      </c>
      <c r="I795" s="31">
        <f t="shared" si="254"/>
        <v>129</v>
      </c>
      <c r="J795" s="31">
        <f t="shared" si="254"/>
        <v>105</v>
      </c>
      <c r="K795" s="32">
        <f t="shared" si="254"/>
        <v>82973.980153062876</v>
      </c>
      <c r="L795" s="32">
        <f t="shared" si="254"/>
        <v>16951.162564279999</v>
      </c>
      <c r="M795" s="32">
        <f t="shared" si="254"/>
        <v>16310.19747791</v>
      </c>
      <c r="N795" s="32">
        <f t="shared" si="254"/>
        <v>20205.771413258477</v>
      </c>
      <c r="O795" s="32">
        <f t="shared" si="254"/>
        <v>29506.848697614398</v>
      </c>
      <c r="P795" s="4">
        <f t="shared" si="243"/>
        <v>0</v>
      </c>
      <c r="Q795" s="24">
        <f t="shared" si="244"/>
        <v>0</v>
      </c>
      <c r="R795" s="25">
        <f t="shared" si="250"/>
        <v>0</v>
      </c>
      <c r="S795" s="26">
        <f t="shared" si="251"/>
        <v>0</v>
      </c>
      <c r="T795" s="25"/>
    </row>
    <row r="796" spans="1:20" ht="20.45" customHeight="1" x14ac:dyDescent="0.25">
      <c r="A796" s="88"/>
      <c r="B796" s="69" t="s">
        <v>47</v>
      </c>
      <c r="C796" s="145" t="s">
        <v>18</v>
      </c>
      <c r="D796" s="57">
        <f>'[1]КС 2023'!$AA$2674</f>
        <v>70</v>
      </c>
      <c r="E796" s="56">
        <f>'[1]КС 2023'!$GG$2674</f>
        <v>7787.9352651099998</v>
      </c>
      <c r="F796" s="57">
        <f>G796+H796+I796+J796</f>
        <v>70</v>
      </c>
      <c r="G796" s="57">
        <f>'[1]КС 2023'!$J$2674</f>
        <v>15</v>
      </c>
      <c r="H796" s="57">
        <f>'[1]КС 2023'!$N$2674</f>
        <v>23</v>
      </c>
      <c r="I796" s="57">
        <f>'[1]КС 2023'!$S$2674</f>
        <v>19</v>
      </c>
      <c r="J796" s="57">
        <f>'[1]КС 2023'!$Z$2674</f>
        <v>13</v>
      </c>
      <c r="K796" s="56">
        <f>L796+M796+N796+O796</f>
        <v>7787.9352651099989</v>
      </c>
      <c r="L796" s="56">
        <f>'[1]КС 2023'!$CO$2674</f>
        <v>1633.8325730999995</v>
      </c>
      <c r="M796" s="56">
        <f>'[1]КС 2023'!$DM$2674</f>
        <v>2505.2099454199993</v>
      </c>
      <c r="N796" s="56">
        <f>'[1]КС 2023'!$EK$2674</f>
        <v>2069.5212592599996</v>
      </c>
      <c r="O796" s="56">
        <f>'[1]КС 2023'!$GA$2674</f>
        <v>1579.3714873300003</v>
      </c>
      <c r="P796" s="4">
        <f t="shared" si="243"/>
        <v>0</v>
      </c>
      <c r="Q796" s="24">
        <f t="shared" si="244"/>
        <v>0</v>
      </c>
      <c r="R796" s="25">
        <f t="shared" si="250"/>
        <v>0</v>
      </c>
      <c r="S796" s="26">
        <f t="shared" si="251"/>
        <v>0</v>
      </c>
      <c r="T796" s="25"/>
    </row>
    <row r="797" spans="1:20" ht="20.45" customHeight="1" x14ac:dyDescent="0.25">
      <c r="A797" s="88"/>
      <c r="B797" s="149" t="s">
        <v>54</v>
      </c>
      <c r="C797" s="145" t="s">
        <v>18</v>
      </c>
      <c r="D797" s="57">
        <f>'[1]КС 2023'!$AA$2676</f>
        <v>321</v>
      </c>
      <c r="E797" s="56">
        <f>'[1]КС 2023'!$GG$2676</f>
        <v>74083.953599053988</v>
      </c>
      <c r="F797" s="57">
        <f>G797+H797+I797+J797</f>
        <v>321</v>
      </c>
      <c r="G797" s="57">
        <f>'[1]КС 2023'!$J$2676</f>
        <v>66</v>
      </c>
      <c r="H797" s="57">
        <f>'[1]КС 2023'!$N$2676</f>
        <v>74</v>
      </c>
      <c r="I797" s="57">
        <f>'[1]КС 2023'!$S$2676</f>
        <v>91</v>
      </c>
      <c r="J797" s="57">
        <f>'[1]КС 2023'!$Z$2676</f>
        <v>90</v>
      </c>
      <c r="K797" s="56">
        <f>L797+M797+N797+O797</f>
        <v>74083.953599053988</v>
      </c>
      <c r="L797" s="56">
        <f>'[1]КС 2023'!$CO$2676</f>
        <v>15317.329991179999</v>
      </c>
      <c r="M797" s="56">
        <f>'[1]КС 2023'!$DM$2676</f>
        <v>13804.98753249</v>
      </c>
      <c r="N797" s="56">
        <f>'[1]КС 2023'!$EK$2676</f>
        <v>17206.710735969998</v>
      </c>
      <c r="O797" s="56">
        <f>'[1]КС 2023'!$GA$2676</f>
        <v>27754.925339413996</v>
      </c>
      <c r="P797" s="4">
        <f t="shared" si="243"/>
        <v>0</v>
      </c>
      <c r="Q797" s="24">
        <f t="shared" si="244"/>
        <v>0</v>
      </c>
      <c r="R797" s="25">
        <f t="shared" si="250"/>
        <v>0</v>
      </c>
      <c r="S797" s="26">
        <f t="shared" si="251"/>
        <v>0</v>
      </c>
      <c r="T797" s="25"/>
    </row>
    <row r="798" spans="1:20" ht="20.45" customHeight="1" x14ac:dyDescent="0.25">
      <c r="A798" s="88"/>
      <c r="B798" s="92" t="s">
        <v>28</v>
      </c>
      <c r="C798" s="145" t="s">
        <v>18</v>
      </c>
      <c r="D798" s="57">
        <f>'[1]КС 2023'!$AA$2695</f>
        <v>21</v>
      </c>
      <c r="E798" s="56">
        <f>'[1]КС 2023'!$GG$2695</f>
        <v>1102.0912888988798</v>
      </c>
      <c r="F798" s="57">
        <f>G798+H798+I798+J798</f>
        <v>21</v>
      </c>
      <c r="G798" s="57">
        <f>'[1]КС 2023'!$J$2695</f>
        <v>0</v>
      </c>
      <c r="H798" s="57">
        <f>'[1]КС 2023'!$N$2695</f>
        <v>0</v>
      </c>
      <c r="I798" s="57">
        <f>'[1]КС 2023'!$S$2695</f>
        <v>19</v>
      </c>
      <c r="J798" s="57">
        <f>'[1]КС 2023'!$Z$2695</f>
        <v>2</v>
      </c>
      <c r="K798" s="56">
        <f>L798+M798+N798+O798</f>
        <v>1102.0912888988801</v>
      </c>
      <c r="L798" s="56">
        <f>'[1]КС 2023'!$CO$2695</f>
        <v>0</v>
      </c>
      <c r="M798" s="56">
        <f>'[1]КС 2023'!$DM$2695</f>
        <v>0</v>
      </c>
      <c r="N798" s="56">
        <f>'[1]КС 2023'!$EK$2695</f>
        <v>929.53941802847999</v>
      </c>
      <c r="O798" s="56">
        <f>'[1]КС 2023'!$GA$2695</f>
        <v>172.55187087039997</v>
      </c>
      <c r="P798" s="4">
        <f t="shared" si="243"/>
        <v>0</v>
      </c>
      <c r="Q798" s="24">
        <f>K798-E798</f>
        <v>0</v>
      </c>
      <c r="R798" s="25">
        <f t="shared" si="250"/>
        <v>0</v>
      </c>
      <c r="S798" s="26">
        <f t="shared" si="251"/>
        <v>0</v>
      </c>
      <c r="T798" s="25"/>
    </row>
    <row r="799" spans="1:20" ht="20.45" customHeight="1" x14ac:dyDescent="0.25">
      <c r="A799" s="88"/>
      <c r="B799" s="64" t="s">
        <v>127</v>
      </c>
      <c r="C799" s="101" t="s">
        <v>18</v>
      </c>
      <c r="D799" s="31">
        <f>SUBTOTAL(9,D800:D803)</f>
        <v>850</v>
      </c>
      <c r="E799" s="32">
        <f t="shared" ref="E799:O799" si="255">SUBTOTAL(9,E800:E803)</f>
        <v>40758.824054131008</v>
      </c>
      <c r="F799" s="31">
        <f t="shared" si="255"/>
        <v>850</v>
      </c>
      <c r="G799" s="31">
        <f t="shared" si="255"/>
        <v>184</v>
      </c>
      <c r="H799" s="31">
        <f t="shared" si="255"/>
        <v>251</v>
      </c>
      <c r="I799" s="31">
        <f t="shared" si="255"/>
        <v>252</v>
      </c>
      <c r="J799" s="31">
        <f t="shared" si="255"/>
        <v>163</v>
      </c>
      <c r="K799" s="32">
        <f t="shared" si="255"/>
        <v>40758.824054131008</v>
      </c>
      <c r="L799" s="32">
        <f t="shared" si="255"/>
        <v>9023.0265101939203</v>
      </c>
      <c r="M799" s="32">
        <f t="shared" si="255"/>
        <v>11695.129161352001</v>
      </c>
      <c r="N799" s="32">
        <f t="shared" si="255"/>
        <v>11014.449375512799</v>
      </c>
      <c r="O799" s="32">
        <f t="shared" si="255"/>
        <v>9026.2190070722882</v>
      </c>
      <c r="P799" s="4">
        <f t="shared" si="243"/>
        <v>0</v>
      </c>
      <c r="Q799" s="24">
        <f t="shared" si="244"/>
        <v>0</v>
      </c>
      <c r="R799" s="25">
        <f t="shared" si="250"/>
        <v>0</v>
      </c>
      <c r="S799" s="26">
        <f t="shared" si="251"/>
        <v>0</v>
      </c>
      <c r="T799" s="25"/>
    </row>
    <row r="800" spans="1:20" ht="20.45" customHeight="1" x14ac:dyDescent="0.25">
      <c r="A800" s="88"/>
      <c r="B800" s="37" t="s">
        <v>46</v>
      </c>
      <c r="C800" s="68" t="s">
        <v>18</v>
      </c>
      <c r="D800" s="57">
        <f>'[1]КС 2023'!$AA$2700</f>
        <v>193</v>
      </c>
      <c r="E800" s="56">
        <f>'[1]КС 2023'!$GG$2700</f>
        <v>14915.462237756643</v>
      </c>
      <c r="F800" s="57">
        <f>G800+H800+I800+J800</f>
        <v>193</v>
      </c>
      <c r="G800" s="57">
        <f>'[1]КС 2023'!$J$2700</f>
        <v>39</v>
      </c>
      <c r="H800" s="57">
        <f>'[1]КС 2023'!$N$2700</f>
        <v>52</v>
      </c>
      <c r="I800" s="57">
        <f>'[1]КС 2023'!$S$2700</f>
        <v>62</v>
      </c>
      <c r="J800" s="57">
        <f>'[1]КС 2023'!$Z$2700</f>
        <v>40</v>
      </c>
      <c r="K800" s="56">
        <f>L800+M800+N800+O800</f>
        <v>14915.462237756641</v>
      </c>
      <c r="L800" s="56">
        <f>'[1]КС 2023'!$CO$2700</f>
        <v>2942.5935084470402</v>
      </c>
      <c r="M800" s="56">
        <f>'[1]КС 2023'!$DM$2700</f>
        <v>4119.2689550712003</v>
      </c>
      <c r="N800" s="56">
        <f>'[1]КС 2023'!$EK$2700</f>
        <v>4135.12610813232</v>
      </c>
      <c r="O800" s="56">
        <f>'[1]КС 2023'!$GA$2700</f>
        <v>3718.4736661060806</v>
      </c>
      <c r="P800" s="4">
        <f t="shared" si="243"/>
        <v>0</v>
      </c>
      <c r="Q800" s="24">
        <f t="shared" si="244"/>
        <v>0</v>
      </c>
      <c r="R800" s="25">
        <f t="shared" si="250"/>
        <v>0</v>
      </c>
      <c r="S800" s="26">
        <f t="shared" si="251"/>
        <v>0</v>
      </c>
      <c r="T800" s="25"/>
    </row>
    <row r="801" spans="1:20" ht="20.45" customHeight="1" x14ac:dyDescent="0.25">
      <c r="A801" s="88"/>
      <c r="B801" s="37" t="s">
        <v>26</v>
      </c>
      <c r="C801" s="68" t="s">
        <v>18</v>
      </c>
      <c r="D801" s="57">
        <f>'[1]КС 2023'!$AA$2709</f>
        <v>35</v>
      </c>
      <c r="E801" s="56">
        <f>'[1]КС 2023'!$GG$2709</f>
        <v>1336.9724959440643</v>
      </c>
      <c r="F801" s="57">
        <f>G801+H801+I801+J801</f>
        <v>35</v>
      </c>
      <c r="G801" s="57">
        <f>'[1]КС 2023'!$J$2709</f>
        <v>6</v>
      </c>
      <c r="H801" s="57">
        <f>'[1]КС 2023'!$N$2709</f>
        <v>19</v>
      </c>
      <c r="I801" s="57">
        <f>'[1]КС 2023'!$S$2709</f>
        <v>5</v>
      </c>
      <c r="J801" s="57">
        <f>'[1]КС 2023'!$Z$2709</f>
        <v>5</v>
      </c>
      <c r="K801" s="56">
        <f>L801+M801+N801+O801</f>
        <v>1336.9724959440641</v>
      </c>
      <c r="L801" s="56">
        <f>'[1]КС 2023'!$CO$2709</f>
        <v>225.33244313664002</v>
      </c>
      <c r="M801" s="56">
        <f>'[1]КС 2023'!$DM$2709</f>
        <v>713.55273659936006</v>
      </c>
      <c r="N801" s="56">
        <f>'[1]КС 2023'!$EK$2709</f>
        <v>187.77703594720003</v>
      </c>
      <c r="O801" s="56">
        <f>'[1]КС 2023'!$GA$2709</f>
        <v>210.31028026086403</v>
      </c>
      <c r="P801" s="4">
        <f t="shared" si="243"/>
        <v>0</v>
      </c>
      <c r="Q801" s="24">
        <f t="shared" si="244"/>
        <v>0</v>
      </c>
      <c r="R801" s="25">
        <f t="shared" si="250"/>
        <v>0</v>
      </c>
      <c r="S801" s="26">
        <f t="shared" si="251"/>
        <v>0</v>
      </c>
      <c r="T801" s="25"/>
    </row>
    <row r="802" spans="1:20" ht="20.45" customHeight="1" x14ac:dyDescent="0.25">
      <c r="A802" s="88"/>
      <c r="B802" s="37" t="s">
        <v>48</v>
      </c>
      <c r="C802" s="68" t="s">
        <v>18</v>
      </c>
      <c r="D802" s="57">
        <f>'[1]КС 2023'!$AA$2711</f>
        <v>37</v>
      </c>
      <c r="E802" s="56">
        <f>'[1]КС 2023'!$GG$2711</f>
        <v>1717.9568767158562</v>
      </c>
      <c r="F802" s="57">
        <f>G802+H802+I802+J802</f>
        <v>37</v>
      </c>
      <c r="G802" s="57">
        <f>'[1]КС 2023'!$J$2711</f>
        <v>7</v>
      </c>
      <c r="H802" s="57">
        <f>'[1]КС 2023'!$N$2711</f>
        <v>14</v>
      </c>
      <c r="I802" s="57">
        <f>'[1]КС 2023'!$S$2711</f>
        <v>11</v>
      </c>
      <c r="J802" s="57">
        <f>'[1]КС 2023'!$Z$2711</f>
        <v>5</v>
      </c>
      <c r="K802" s="56">
        <f>L802+M802+N802+O802</f>
        <v>1717.9568767158562</v>
      </c>
      <c r="L802" s="56">
        <f>'[1]КС 2023'!$CO$2711</f>
        <v>309.07085105903997</v>
      </c>
      <c r="M802" s="56">
        <f>'[1]КС 2023'!$DM$2711</f>
        <v>653.66708729728009</v>
      </c>
      <c r="N802" s="56">
        <f>'[1]КС 2023'!$EK$2711</f>
        <v>521.2081511291201</v>
      </c>
      <c r="O802" s="56">
        <f>'[1]КС 2023'!$GA$2711</f>
        <v>234.01078723041604</v>
      </c>
      <c r="P802" s="4">
        <f t="shared" si="243"/>
        <v>0</v>
      </c>
      <c r="Q802" s="24">
        <f t="shared" si="244"/>
        <v>0</v>
      </c>
      <c r="R802" s="25">
        <f t="shared" si="250"/>
        <v>0</v>
      </c>
      <c r="S802" s="26">
        <f t="shared" si="251"/>
        <v>0</v>
      </c>
      <c r="T802" s="25"/>
    </row>
    <row r="803" spans="1:20" ht="20.45" customHeight="1" x14ac:dyDescent="0.25">
      <c r="A803" s="88"/>
      <c r="B803" s="37" t="s">
        <v>28</v>
      </c>
      <c r="C803" s="68" t="s">
        <v>18</v>
      </c>
      <c r="D803" s="57">
        <f>'[1]КС 2023'!$AA$2714</f>
        <v>585</v>
      </c>
      <c r="E803" s="56">
        <f>'[1]КС 2023'!$GG$2714</f>
        <v>22788.43244371445</v>
      </c>
      <c r="F803" s="57">
        <f>G803+H803+I803+J803</f>
        <v>585</v>
      </c>
      <c r="G803" s="57">
        <f>'[1]КС 2023'!$J$2714</f>
        <v>132</v>
      </c>
      <c r="H803" s="57">
        <f>'[1]КС 2023'!$N$2714</f>
        <v>166</v>
      </c>
      <c r="I803" s="57">
        <f>'[1]КС 2023'!$S$2714</f>
        <v>174</v>
      </c>
      <c r="J803" s="57">
        <f>'[1]КС 2023'!$Z$2714</f>
        <v>113</v>
      </c>
      <c r="K803" s="56">
        <f>L803+M803+N803+O803</f>
        <v>22788.432443714446</v>
      </c>
      <c r="L803" s="56">
        <f>'[1]КС 2023'!$CO$2714</f>
        <v>5546.0297075511999</v>
      </c>
      <c r="M803" s="56">
        <f>'[1]КС 2023'!$DM$2714</f>
        <v>6208.6403823841601</v>
      </c>
      <c r="N803" s="56">
        <f>'[1]КС 2023'!$EK$2714</f>
        <v>6170.3380803041591</v>
      </c>
      <c r="O803" s="56">
        <f>'[1]КС 2023'!$GA$2714</f>
        <v>4863.4242734749278</v>
      </c>
      <c r="P803" s="4">
        <f t="shared" si="243"/>
        <v>0</v>
      </c>
      <c r="Q803" s="24">
        <f t="shared" si="244"/>
        <v>0</v>
      </c>
      <c r="R803" s="25">
        <f t="shared" si="250"/>
        <v>0</v>
      </c>
      <c r="S803" s="26">
        <f t="shared" si="251"/>
        <v>0</v>
      </c>
      <c r="T803" s="25"/>
    </row>
    <row r="804" spans="1:20" ht="20.45" customHeight="1" x14ac:dyDescent="0.25">
      <c r="A804" s="88"/>
      <c r="B804" s="64" t="s">
        <v>24</v>
      </c>
      <c r="C804" s="101" t="s">
        <v>18</v>
      </c>
      <c r="D804" s="31">
        <f>SUBTOTAL(9,D805:D806)</f>
        <v>165</v>
      </c>
      <c r="E804" s="31">
        <f t="shared" ref="E804:O804" si="256">SUBTOTAL(9,E805:E806)</f>
        <v>25521.063265292003</v>
      </c>
      <c r="F804" s="31">
        <f t="shared" si="256"/>
        <v>165</v>
      </c>
      <c r="G804" s="31">
        <f t="shared" si="256"/>
        <v>34</v>
      </c>
      <c r="H804" s="31">
        <f t="shared" si="256"/>
        <v>49</v>
      </c>
      <c r="I804" s="31">
        <f t="shared" si="256"/>
        <v>38</v>
      </c>
      <c r="J804" s="31">
        <f t="shared" si="256"/>
        <v>44</v>
      </c>
      <c r="K804" s="31">
        <f t="shared" si="256"/>
        <v>25521.063265292003</v>
      </c>
      <c r="L804" s="31">
        <f t="shared" si="256"/>
        <v>5189.1192811942401</v>
      </c>
      <c r="M804" s="31">
        <f t="shared" si="256"/>
        <v>7210.0444946902398</v>
      </c>
      <c r="N804" s="31">
        <f t="shared" si="256"/>
        <v>5442.0293818284799</v>
      </c>
      <c r="O804" s="31">
        <f t="shared" si="256"/>
        <v>7679.8701075790395</v>
      </c>
      <c r="P804" s="4">
        <f t="shared" si="243"/>
        <v>0</v>
      </c>
      <c r="Q804" s="24">
        <f t="shared" si="244"/>
        <v>0</v>
      </c>
      <c r="R804" s="25">
        <f t="shared" si="250"/>
        <v>0</v>
      </c>
      <c r="S804" s="26">
        <f t="shared" si="251"/>
        <v>0</v>
      </c>
      <c r="T804" s="25"/>
    </row>
    <row r="805" spans="1:20" ht="20.45" customHeight="1" x14ac:dyDescent="0.25">
      <c r="A805" s="88"/>
      <c r="B805" s="59" t="s">
        <v>24</v>
      </c>
      <c r="C805" s="68" t="s">
        <v>18</v>
      </c>
      <c r="D805" s="57">
        <f>'[1]КС 2023'!$AA$2724</f>
        <v>165</v>
      </c>
      <c r="E805" s="56">
        <f>'[1]КС 2023'!$GG$2724</f>
        <v>25521.063265292003</v>
      </c>
      <c r="F805" s="57">
        <f>G805+H805+I805+J805</f>
        <v>165</v>
      </c>
      <c r="G805" s="57">
        <f>'[1]КС 2023'!$J$2724</f>
        <v>34</v>
      </c>
      <c r="H805" s="57">
        <f>'[1]КС 2023'!$N$2724</f>
        <v>49</v>
      </c>
      <c r="I805" s="57">
        <f>'[1]КС 2023'!$S$2724</f>
        <v>38</v>
      </c>
      <c r="J805" s="57">
        <f>'[1]КС 2023'!$Z$2724</f>
        <v>44</v>
      </c>
      <c r="K805" s="56">
        <f>L805+M805+N805+O805</f>
        <v>25521.063265292003</v>
      </c>
      <c r="L805" s="56">
        <f>'[1]КС 2023'!$CO$2724</f>
        <v>5189.1192811942401</v>
      </c>
      <c r="M805" s="56">
        <f>'[1]КС 2023'!$DM$2724</f>
        <v>7210.0444946902398</v>
      </c>
      <c r="N805" s="56">
        <f>'[1]КС 2023'!$EK$2724</f>
        <v>5442.0293818284799</v>
      </c>
      <c r="O805" s="56">
        <f>'[1]КС 2023'!$GA$2724</f>
        <v>7679.8701075790395</v>
      </c>
      <c r="P805" s="4">
        <f t="shared" si="243"/>
        <v>0</v>
      </c>
      <c r="Q805" s="24">
        <f t="shared" si="244"/>
        <v>0</v>
      </c>
      <c r="R805" s="25">
        <f t="shared" si="250"/>
        <v>0</v>
      </c>
      <c r="S805" s="26">
        <f t="shared" si="251"/>
        <v>0</v>
      </c>
      <c r="T805" s="25"/>
    </row>
    <row r="806" spans="1:20" ht="20.45" customHeight="1" x14ac:dyDescent="0.25">
      <c r="A806" s="88"/>
      <c r="B806" s="110" t="s">
        <v>110</v>
      </c>
      <c r="C806" s="68"/>
      <c r="D806" s="57">
        <f>'[1]КС 2023'!$AA$2730</f>
        <v>0</v>
      </c>
      <c r="E806" s="56">
        <f>'[1]КС 2023'!$GG$2730</f>
        <v>0</v>
      </c>
      <c r="F806" s="57">
        <f>G806+H806+I806+J806</f>
        <v>0</v>
      </c>
      <c r="G806" s="57">
        <f>'[1]КС 2023'!$J$2730</f>
        <v>0</v>
      </c>
      <c r="H806" s="57">
        <f>'[1]КС 2023'!$N$2730</f>
        <v>0</v>
      </c>
      <c r="I806" s="57">
        <f>'[1]КС 2023'!$S$2730</f>
        <v>0</v>
      </c>
      <c r="J806" s="57">
        <f>'[1]КС 2023'!$Z$2730</f>
        <v>0</v>
      </c>
      <c r="K806" s="56">
        <f>L806+M806+N806+O806</f>
        <v>0</v>
      </c>
      <c r="L806" s="56">
        <f>'[1]КС 2023'!$CO$2730</f>
        <v>0</v>
      </c>
      <c r="M806" s="56">
        <f>'[1]КС 2023'!$DM$2730</f>
        <v>0</v>
      </c>
      <c r="N806" s="56">
        <f>'[1]КС 2023'!$EK$2730</f>
        <v>0</v>
      </c>
      <c r="O806" s="56">
        <f>'[1]КС 2023'!$GA$2730</f>
        <v>0</v>
      </c>
      <c r="P806" s="4">
        <f t="shared" si="243"/>
        <v>0</v>
      </c>
      <c r="Q806" s="24">
        <f t="shared" si="244"/>
        <v>0</v>
      </c>
      <c r="R806" s="25">
        <f t="shared" si="250"/>
        <v>0</v>
      </c>
      <c r="S806" s="26">
        <f t="shared" si="251"/>
        <v>0</v>
      </c>
      <c r="T806" s="25"/>
    </row>
    <row r="807" spans="1:20" ht="20.45" customHeight="1" x14ac:dyDescent="0.25">
      <c r="A807" s="88"/>
      <c r="B807" s="64" t="s">
        <v>128</v>
      </c>
      <c r="C807" s="101" t="s">
        <v>18</v>
      </c>
      <c r="D807" s="31">
        <f t="shared" ref="D807:N807" si="257">SUBTOTAL(9,D808:D813)</f>
        <v>138</v>
      </c>
      <c r="E807" s="32">
        <f t="shared" si="257"/>
        <v>10013.911599664967</v>
      </c>
      <c r="F807" s="31">
        <f t="shared" si="257"/>
        <v>138</v>
      </c>
      <c r="G807" s="31">
        <f t="shared" si="257"/>
        <v>27</v>
      </c>
      <c r="H807" s="31">
        <f t="shared" si="257"/>
        <v>35</v>
      </c>
      <c r="I807" s="31">
        <f t="shared" si="257"/>
        <v>37</v>
      </c>
      <c r="J807" s="31">
        <f t="shared" si="257"/>
        <v>39</v>
      </c>
      <c r="K807" s="32">
        <f t="shared" si="257"/>
        <v>10013.911599664967</v>
      </c>
      <c r="L807" s="32">
        <f t="shared" si="257"/>
        <v>2157.8059447881506</v>
      </c>
      <c r="M807" s="32">
        <f t="shared" si="257"/>
        <v>2267.2464419625744</v>
      </c>
      <c r="N807" s="32">
        <f t="shared" si="257"/>
        <v>2081.8403876909479</v>
      </c>
      <c r="O807" s="32">
        <f>SUBTOTAL(9,O808:O813)</f>
        <v>3507.0188252232956</v>
      </c>
      <c r="P807" s="4">
        <f t="shared" si="243"/>
        <v>0</v>
      </c>
      <c r="Q807" s="24">
        <f t="shared" si="244"/>
        <v>0</v>
      </c>
      <c r="R807" s="25">
        <f t="shared" si="250"/>
        <v>0</v>
      </c>
      <c r="S807" s="26">
        <f t="shared" si="251"/>
        <v>0</v>
      </c>
      <c r="T807" s="25"/>
    </row>
    <row r="808" spans="1:20" ht="20.45" customHeight="1" x14ac:dyDescent="0.25">
      <c r="A808" s="88"/>
      <c r="B808" s="37" t="s">
        <v>22</v>
      </c>
      <c r="C808" s="68" t="s">
        <v>18</v>
      </c>
      <c r="D808" s="57">
        <f>'[1]КС 2023'!$AA$2733</f>
        <v>47</v>
      </c>
      <c r="E808" s="56">
        <f>'[1]КС 2023'!$GG$2733</f>
        <v>2636.2114789940156</v>
      </c>
      <c r="F808" s="57">
        <f t="shared" ref="F808:F813" si="258">G808+H808+I808+J808</f>
        <v>47</v>
      </c>
      <c r="G808" s="57">
        <f>'[1]КС 2023'!$J$2733</f>
        <v>8</v>
      </c>
      <c r="H808" s="57">
        <f>'[1]КС 2023'!$N$2733</f>
        <v>9</v>
      </c>
      <c r="I808" s="57">
        <f>'[1]КС 2023'!$S$2733</f>
        <v>16</v>
      </c>
      <c r="J808" s="57">
        <f>'[1]КС 2023'!$Z$2733</f>
        <v>14</v>
      </c>
      <c r="K808" s="56">
        <f t="shared" ref="K808:K813" si="259">L808+M808+N808+O808</f>
        <v>2636.211478994016</v>
      </c>
      <c r="L808" s="56">
        <f>'[1]КС 2023'!$CO$2733</f>
        <v>536.34713602623992</v>
      </c>
      <c r="M808" s="56">
        <f>'[1]КС 2023'!$DM$2733</f>
        <v>549.27416297823993</v>
      </c>
      <c r="N808" s="56">
        <f>'[1]КС 2023'!$EK$2733</f>
        <v>423.29789143712003</v>
      </c>
      <c r="O808" s="56">
        <f>'[1]КС 2023'!$GA$2733</f>
        <v>1127.292288552416</v>
      </c>
      <c r="P808" s="4">
        <f t="shared" si="243"/>
        <v>0</v>
      </c>
      <c r="Q808" s="24">
        <f t="shared" si="244"/>
        <v>0</v>
      </c>
      <c r="R808" s="25">
        <f t="shared" si="250"/>
        <v>0</v>
      </c>
      <c r="S808" s="26">
        <f t="shared" si="251"/>
        <v>0</v>
      </c>
      <c r="T808" s="25"/>
    </row>
    <row r="809" spans="1:20" ht="20.45" customHeight="1" x14ac:dyDescent="0.25">
      <c r="A809" s="88"/>
      <c r="B809" s="37" t="s">
        <v>50</v>
      </c>
      <c r="C809" s="68" t="s">
        <v>18</v>
      </c>
      <c r="D809" s="57">
        <f>'[1]КС 2023'!$AA$2736</f>
        <v>55</v>
      </c>
      <c r="E809" s="56">
        <f>'[1]КС 2023'!$GG$2736</f>
        <v>6023.2186436777974</v>
      </c>
      <c r="F809" s="57">
        <f t="shared" si="258"/>
        <v>55</v>
      </c>
      <c r="G809" s="57">
        <f>'[1]КС 2023'!$J$2736</f>
        <v>13</v>
      </c>
      <c r="H809" s="57">
        <f>'[1]КС 2023'!$N$2736</f>
        <v>11</v>
      </c>
      <c r="I809" s="57">
        <f>'[1]КС 2023'!$S$2736</f>
        <v>13</v>
      </c>
      <c r="J809" s="57">
        <f>'[1]КС 2023'!$Z$2736</f>
        <v>18</v>
      </c>
      <c r="K809" s="56">
        <f t="shared" si="259"/>
        <v>6023.2186436777974</v>
      </c>
      <c r="L809" s="56">
        <f>'[1]КС 2023'!$CO$2736</f>
        <v>1379.5186601617079</v>
      </c>
      <c r="M809" s="56">
        <f>'[1]КС 2023'!$DM$2736</f>
        <v>1167.2850201368294</v>
      </c>
      <c r="N809" s="56">
        <f>'[1]КС 2023'!$EK$2736</f>
        <v>1379.5186601617079</v>
      </c>
      <c r="O809" s="56">
        <f>'[1]КС 2023'!$GA$2736</f>
        <v>2096.8963032175525</v>
      </c>
      <c r="P809" s="4">
        <f t="shared" si="243"/>
        <v>0</v>
      </c>
      <c r="Q809" s="24">
        <f t="shared" si="244"/>
        <v>0</v>
      </c>
      <c r="R809" s="25">
        <f t="shared" si="250"/>
        <v>0</v>
      </c>
      <c r="S809" s="26">
        <f t="shared" si="251"/>
        <v>0</v>
      </c>
      <c r="T809" s="25"/>
    </row>
    <row r="810" spans="1:20" ht="20.45" customHeight="1" x14ac:dyDescent="0.25">
      <c r="A810" s="88"/>
      <c r="B810" s="37" t="s">
        <v>40</v>
      </c>
      <c r="C810" s="68" t="s">
        <v>18</v>
      </c>
      <c r="D810" s="57">
        <f>'[1]КС 2023'!$AA$2739</f>
        <v>11</v>
      </c>
      <c r="E810" s="56">
        <f>'[1]КС 2023'!$GG$2739</f>
        <v>396.36179749936002</v>
      </c>
      <c r="F810" s="57">
        <f t="shared" si="258"/>
        <v>11</v>
      </c>
      <c r="G810" s="57">
        <f>'[1]КС 2023'!$J$2739</f>
        <v>1</v>
      </c>
      <c r="H810" s="57">
        <f>'[1]КС 2023'!$N$2739</f>
        <v>6</v>
      </c>
      <c r="I810" s="57">
        <f>'[1]КС 2023'!$S$2739</f>
        <v>3</v>
      </c>
      <c r="J810" s="57">
        <f>'[1]КС 2023'!$Z$2739</f>
        <v>1</v>
      </c>
      <c r="K810" s="56">
        <f t="shared" si="259"/>
        <v>396.36179749936002</v>
      </c>
      <c r="L810" s="56">
        <f>'[1]КС 2023'!$CO$2739</f>
        <v>36.032890681760001</v>
      </c>
      <c r="M810" s="56">
        <f>'[1]КС 2023'!$DM$2739</f>
        <v>216.19734409056002</v>
      </c>
      <c r="N810" s="56">
        <f>'[1]КС 2023'!$EK$2739</f>
        <v>108.09867204528001</v>
      </c>
      <c r="O810" s="56">
        <f>'[1]КС 2023'!$GA$2739</f>
        <v>36.032890681760001</v>
      </c>
      <c r="P810" s="4">
        <f t="shared" si="243"/>
        <v>0</v>
      </c>
      <c r="Q810" s="24">
        <f t="shared" si="244"/>
        <v>0</v>
      </c>
      <c r="R810" s="25">
        <f t="shared" si="250"/>
        <v>0</v>
      </c>
      <c r="S810" s="26">
        <f t="shared" si="251"/>
        <v>0</v>
      </c>
      <c r="T810" s="25"/>
    </row>
    <row r="811" spans="1:20" ht="20.45" customHeight="1" x14ac:dyDescent="0.25">
      <c r="A811" s="88"/>
      <c r="B811" s="37" t="s">
        <v>27</v>
      </c>
      <c r="C811" s="68" t="s">
        <v>18</v>
      </c>
      <c r="D811" s="57">
        <f>'[1]КС 2023'!$AA$2741</f>
        <v>3</v>
      </c>
      <c r="E811" s="56">
        <f>'[1]КС 2023'!$GG$2741</f>
        <v>168.99933235248005</v>
      </c>
      <c r="F811" s="57">
        <f t="shared" si="258"/>
        <v>3</v>
      </c>
      <c r="G811" s="57">
        <f>'[1]КС 2023'!$J$2741</f>
        <v>1</v>
      </c>
      <c r="H811" s="57">
        <f>'[1]КС 2023'!$N$2741</f>
        <v>1</v>
      </c>
      <c r="I811" s="57">
        <f>'[1]КС 2023'!$S$2741</f>
        <v>1</v>
      </c>
      <c r="J811" s="57">
        <f>'[1]КС 2023'!$Z$2741</f>
        <v>0</v>
      </c>
      <c r="K811" s="56">
        <f t="shared" si="259"/>
        <v>168.99933235248005</v>
      </c>
      <c r="L811" s="56">
        <f>'[1]КС 2023'!$CO$2741</f>
        <v>56.333110784160013</v>
      </c>
      <c r="M811" s="56">
        <f>'[1]КС 2023'!$DM$2741</f>
        <v>56.333110784160013</v>
      </c>
      <c r="N811" s="56">
        <f>'[1]КС 2023'!$EK$2741</f>
        <v>56.333110784160013</v>
      </c>
      <c r="O811" s="56">
        <f>'[1]КС 2023'!$GA$2741</f>
        <v>0</v>
      </c>
      <c r="P811" s="4">
        <f t="shared" si="243"/>
        <v>0</v>
      </c>
      <c r="Q811" s="24">
        <f t="shared" si="244"/>
        <v>0</v>
      </c>
      <c r="R811" s="25">
        <f t="shared" si="250"/>
        <v>0</v>
      </c>
      <c r="S811" s="26">
        <f t="shared" si="251"/>
        <v>0</v>
      </c>
      <c r="T811" s="25"/>
    </row>
    <row r="812" spans="1:20" ht="20.45" customHeight="1" x14ac:dyDescent="0.25">
      <c r="A812" s="88"/>
      <c r="B812" s="37" t="s">
        <v>28</v>
      </c>
      <c r="C812" s="68" t="s">
        <v>18</v>
      </c>
      <c r="D812" s="57">
        <f>'[1]КС 2023'!$AA$2743</f>
        <v>12</v>
      </c>
      <c r="E812" s="56">
        <f>'[1]КС 2023'!$GG$2743</f>
        <v>330.84283711886405</v>
      </c>
      <c r="F812" s="57">
        <f t="shared" si="258"/>
        <v>12</v>
      </c>
      <c r="G812" s="57">
        <f>'[1]КС 2023'!$J$2743</f>
        <v>2</v>
      </c>
      <c r="H812" s="57">
        <f>'[1]КС 2023'!$N$2743</f>
        <v>5</v>
      </c>
      <c r="I812" s="57">
        <f>'[1]КС 2023'!$S$2743</f>
        <v>2</v>
      </c>
      <c r="J812" s="57">
        <f>'[1]КС 2023'!$Z$2743</f>
        <v>3</v>
      </c>
      <c r="K812" s="56">
        <f t="shared" si="259"/>
        <v>330.842837118864</v>
      </c>
      <c r="L812" s="56">
        <f>'[1]КС 2023'!$CO$2743</f>
        <v>53.795583271360002</v>
      </c>
      <c r="M812" s="56">
        <f>'[1]КС 2023'!$DM$2743</f>
        <v>134.48895817840003</v>
      </c>
      <c r="N812" s="56">
        <f>'[1]КС 2023'!$EK$2743</f>
        <v>53.795583271360002</v>
      </c>
      <c r="O812" s="56">
        <f>'[1]КС 2023'!$GA$2743</f>
        <v>88.762712397744011</v>
      </c>
      <c r="P812" s="4">
        <f t="shared" si="243"/>
        <v>0</v>
      </c>
      <c r="Q812" s="24">
        <f t="shared" si="244"/>
        <v>0</v>
      </c>
      <c r="R812" s="25">
        <f t="shared" si="250"/>
        <v>0</v>
      </c>
      <c r="S812" s="26">
        <f t="shared" si="251"/>
        <v>0</v>
      </c>
      <c r="T812" s="25"/>
    </row>
    <row r="813" spans="1:20" ht="20.45" customHeight="1" x14ac:dyDescent="0.25">
      <c r="A813" s="88"/>
      <c r="B813" s="69" t="s">
        <v>110</v>
      </c>
      <c r="C813" s="68" t="s">
        <v>18</v>
      </c>
      <c r="D813" s="57">
        <f>'[1]КС 2023'!$AA$2745</f>
        <v>10</v>
      </c>
      <c r="E813" s="56">
        <f>'[1]КС 2023'!$GG$2745</f>
        <v>458.27751002245139</v>
      </c>
      <c r="F813" s="57">
        <f t="shared" si="258"/>
        <v>10</v>
      </c>
      <c r="G813" s="57">
        <f>'[1]КС 2023'!$J$2745</f>
        <v>2</v>
      </c>
      <c r="H813" s="57">
        <f>'[1]КС 2023'!$N$2745</f>
        <v>3</v>
      </c>
      <c r="I813" s="57">
        <f>'[1]КС 2023'!$S$2745</f>
        <v>2</v>
      </c>
      <c r="J813" s="57">
        <f>'[1]КС 2023'!$Z$2745</f>
        <v>3</v>
      </c>
      <c r="K813" s="56">
        <f t="shared" si="259"/>
        <v>458.27751002245122</v>
      </c>
      <c r="L813" s="56">
        <f>'[1]КС 2023'!$CO$2745</f>
        <v>95.778563862923193</v>
      </c>
      <c r="M813" s="56">
        <f>'[1]КС 2023'!$DM$2745</f>
        <v>143.66784579438479</v>
      </c>
      <c r="N813" s="56">
        <f>'[1]КС 2023'!$EK$2745</f>
        <v>60.796469991319995</v>
      </c>
      <c r="O813" s="56">
        <f>'[1]КС 2023'!$GA$2745</f>
        <v>158.03463037382326</v>
      </c>
      <c r="P813" s="4">
        <f t="shared" si="243"/>
        <v>0</v>
      </c>
      <c r="Q813" s="24">
        <f t="shared" si="244"/>
        <v>0</v>
      </c>
      <c r="R813" s="25">
        <f t="shared" si="250"/>
        <v>0</v>
      </c>
      <c r="S813" s="26">
        <f t="shared" si="251"/>
        <v>0</v>
      </c>
      <c r="T813" s="25"/>
    </row>
    <row r="814" spans="1:20" ht="20.45" customHeight="1" x14ac:dyDescent="0.25">
      <c r="A814" s="88"/>
      <c r="B814" s="64" t="s">
        <v>48</v>
      </c>
      <c r="C814" s="101" t="s">
        <v>18</v>
      </c>
      <c r="D814" s="31">
        <f t="shared" ref="D814:O814" si="260">SUBTOTAL(9,D815:D817)</f>
        <v>329</v>
      </c>
      <c r="E814" s="32">
        <f t="shared" si="260"/>
        <v>27993.444018139424</v>
      </c>
      <c r="F814" s="31">
        <f t="shared" si="260"/>
        <v>329</v>
      </c>
      <c r="G814" s="31">
        <f t="shared" si="260"/>
        <v>68</v>
      </c>
      <c r="H814" s="31">
        <f t="shared" si="260"/>
        <v>91</v>
      </c>
      <c r="I814" s="31">
        <f t="shared" si="260"/>
        <v>89</v>
      </c>
      <c r="J814" s="31">
        <f t="shared" si="260"/>
        <v>81</v>
      </c>
      <c r="K814" s="32">
        <f t="shared" si="260"/>
        <v>27993.444018139431</v>
      </c>
      <c r="L814" s="32">
        <f t="shared" si="260"/>
        <v>5620.946211129939</v>
      </c>
      <c r="M814" s="32">
        <f t="shared" si="260"/>
        <v>7537.440211428524</v>
      </c>
      <c r="N814" s="32">
        <f t="shared" si="260"/>
        <v>7543.488304221577</v>
      </c>
      <c r="O814" s="32">
        <f t="shared" si="260"/>
        <v>7291.5692913593884</v>
      </c>
      <c r="P814" s="4">
        <f t="shared" si="243"/>
        <v>0</v>
      </c>
      <c r="Q814" s="24">
        <f t="shared" si="244"/>
        <v>0</v>
      </c>
      <c r="R814" s="25">
        <f t="shared" si="250"/>
        <v>0</v>
      </c>
      <c r="S814" s="26">
        <f t="shared" si="251"/>
        <v>0</v>
      </c>
      <c r="T814" s="25"/>
    </row>
    <row r="815" spans="1:20" ht="20.45" customHeight="1" x14ac:dyDescent="0.25">
      <c r="A815" s="88"/>
      <c r="B815" s="37" t="s">
        <v>48</v>
      </c>
      <c r="C815" s="68" t="s">
        <v>18</v>
      </c>
      <c r="D815" s="57">
        <f>'[1]КС 2023'!$AA$2749</f>
        <v>298</v>
      </c>
      <c r="E815" s="56">
        <f>'[1]КС 2023'!$GG$2749</f>
        <v>26461.539905679419</v>
      </c>
      <c r="F815" s="57">
        <f>G815+H815+I815+J815</f>
        <v>298</v>
      </c>
      <c r="G815" s="57">
        <f>'[1]КС 2023'!$J$2749</f>
        <v>62</v>
      </c>
      <c r="H815" s="57">
        <f>'[1]КС 2023'!$N$2749</f>
        <v>80</v>
      </c>
      <c r="I815" s="57">
        <f>'[1]КС 2023'!$S$2749</f>
        <v>84</v>
      </c>
      <c r="J815" s="57">
        <f>'[1]КС 2023'!$Z$2749</f>
        <v>72</v>
      </c>
      <c r="K815" s="56">
        <f>L815+M815+N815+O815</f>
        <v>26461.539905679427</v>
      </c>
      <c r="L815" s="56">
        <f>'[1]КС 2023'!$CO$2749</f>
        <v>5360.78062354128</v>
      </c>
      <c r="M815" s="56">
        <f>'[1]КС 2023'!$DM$2749</f>
        <v>6936.58520899008</v>
      </c>
      <c r="N815" s="56">
        <f>'[1]КС 2023'!$EK$2749</f>
        <v>7348.1721715662406</v>
      </c>
      <c r="O815" s="56">
        <f>'[1]КС 2023'!$GA$2749</f>
        <v>6816.0019015818234</v>
      </c>
      <c r="P815" s="4">
        <f t="shared" si="243"/>
        <v>0</v>
      </c>
      <c r="Q815" s="24">
        <f t="shared" si="244"/>
        <v>0</v>
      </c>
      <c r="R815" s="25">
        <f t="shared" si="250"/>
        <v>0</v>
      </c>
      <c r="S815" s="26">
        <f t="shared" si="251"/>
        <v>0</v>
      </c>
      <c r="T815" s="25"/>
    </row>
    <row r="816" spans="1:20" ht="20.45" customHeight="1" x14ac:dyDescent="0.25">
      <c r="A816" s="88"/>
      <c r="B816" s="37" t="s">
        <v>30</v>
      </c>
      <c r="C816" s="68" t="s">
        <v>18</v>
      </c>
      <c r="D816" s="57">
        <f>'[1]КС 2023'!$AA$2752</f>
        <v>15</v>
      </c>
      <c r="E816" s="56">
        <f>'[1]КС 2023'!$GG$2752</f>
        <v>473.21536662287986</v>
      </c>
      <c r="F816" s="57">
        <f>G816+H816+I816+J816</f>
        <v>15</v>
      </c>
      <c r="G816" s="57">
        <f>'[1]КС 2023'!$J$2752</f>
        <v>2</v>
      </c>
      <c r="H816" s="57">
        <f>'[1]КС 2023'!$N$2752</f>
        <v>5</v>
      </c>
      <c r="I816" s="57">
        <f>'[1]КС 2023'!$S$2752</f>
        <v>3</v>
      </c>
      <c r="J816" s="57">
        <f>'[1]КС 2023'!$Z$2752</f>
        <v>5</v>
      </c>
      <c r="K816" s="56">
        <f>L816+M816+N816+O816</f>
        <v>473.21536662287991</v>
      </c>
      <c r="L816" s="56">
        <f>'[1]КС 2023'!$CO$2752</f>
        <v>61.858217859199996</v>
      </c>
      <c r="M816" s="56">
        <f>'[1]КС 2023'!$DM$2752</f>
        <v>154.64554464799997</v>
      </c>
      <c r="N816" s="56">
        <f>'[1]КС 2023'!$EK$2752</f>
        <v>92.787326788799987</v>
      </c>
      <c r="O816" s="56">
        <f>'[1]КС 2023'!$GA$2752</f>
        <v>163.92427732687997</v>
      </c>
      <c r="P816" s="4">
        <f t="shared" si="243"/>
        <v>0</v>
      </c>
      <c r="Q816" s="24">
        <f t="shared" si="244"/>
        <v>0</v>
      </c>
      <c r="R816" s="25">
        <f t="shared" si="250"/>
        <v>0</v>
      </c>
      <c r="S816" s="26">
        <f t="shared" si="251"/>
        <v>0</v>
      </c>
      <c r="T816" s="25"/>
    </row>
    <row r="817" spans="1:20" ht="20.45" customHeight="1" x14ac:dyDescent="0.25">
      <c r="A817" s="88"/>
      <c r="B817" s="38" t="s">
        <v>110</v>
      </c>
      <c r="C817" s="68" t="s">
        <v>18</v>
      </c>
      <c r="D817" s="57">
        <f>'[1]КС 2023'!$AA$2754</f>
        <v>16</v>
      </c>
      <c r="E817" s="56">
        <f>'[1]КС 2023'!$GG$2754</f>
        <v>1058.6887458371239</v>
      </c>
      <c r="F817" s="57">
        <f>G817+H817+I817+J817</f>
        <v>16</v>
      </c>
      <c r="G817" s="57">
        <f>'[1]КС 2023'!$J$2754</f>
        <v>4</v>
      </c>
      <c r="H817" s="57">
        <f>'[1]КС 2023'!$N$2754</f>
        <v>6</v>
      </c>
      <c r="I817" s="57">
        <f>'[1]КС 2023'!$S$2754</f>
        <v>2</v>
      </c>
      <c r="J817" s="57">
        <f>'[1]КС 2023'!$Z$2754</f>
        <v>4</v>
      </c>
      <c r="K817" s="56">
        <f>L817+M817+N817+O817</f>
        <v>1058.6887458371241</v>
      </c>
      <c r="L817" s="56">
        <f>'[1]КС 2023'!$CO$2754</f>
        <v>198.3073697294592</v>
      </c>
      <c r="M817" s="56">
        <f>'[1]КС 2023'!$DM$2754</f>
        <v>446.2094577904432</v>
      </c>
      <c r="N817" s="56">
        <f>'[1]КС 2023'!$EK$2754</f>
        <v>102.528805866536</v>
      </c>
      <c r="O817" s="56">
        <f>'[1]КС 2023'!$GA$2754</f>
        <v>311.64311245068569</v>
      </c>
      <c r="P817" s="4">
        <f t="shared" si="243"/>
        <v>0</v>
      </c>
      <c r="Q817" s="24">
        <f t="shared" si="244"/>
        <v>0</v>
      </c>
      <c r="R817" s="25">
        <f t="shared" si="250"/>
        <v>0</v>
      </c>
      <c r="S817" s="26">
        <f t="shared" si="251"/>
        <v>0</v>
      </c>
      <c r="T817" s="25"/>
    </row>
    <row r="818" spans="1:20" ht="32.25" customHeight="1" x14ac:dyDescent="0.25">
      <c r="A818" s="88"/>
      <c r="B818" s="64" t="s">
        <v>129</v>
      </c>
      <c r="C818" s="101" t="s">
        <v>18</v>
      </c>
      <c r="D818" s="31">
        <f t="shared" ref="D818:O818" si="261">SUBTOTAL(9,D819:D822)</f>
        <v>1316</v>
      </c>
      <c r="E818" s="32">
        <f t="shared" si="261"/>
        <v>146565.56677777818</v>
      </c>
      <c r="F818" s="31">
        <f t="shared" si="261"/>
        <v>1316</v>
      </c>
      <c r="G818" s="31">
        <f t="shared" si="261"/>
        <v>291</v>
      </c>
      <c r="H818" s="31">
        <f t="shared" si="261"/>
        <v>384</v>
      </c>
      <c r="I818" s="31">
        <f t="shared" si="261"/>
        <v>371</v>
      </c>
      <c r="J818" s="31">
        <f t="shared" si="261"/>
        <v>270</v>
      </c>
      <c r="K818" s="32">
        <f t="shared" si="261"/>
        <v>146565.56677777818</v>
      </c>
      <c r="L818" s="32">
        <f t="shared" si="261"/>
        <v>30300.77881512864</v>
      </c>
      <c r="M818" s="32">
        <f t="shared" si="261"/>
        <v>42074.082975025922</v>
      </c>
      <c r="N818" s="32">
        <f t="shared" si="261"/>
        <v>41415.474890760321</v>
      </c>
      <c r="O818" s="32">
        <f t="shared" si="261"/>
        <v>32775.230096863299</v>
      </c>
      <c r="P818" s="4">
        <f t="shared" si="243"/>
        <v>0</v>
      </c>
      <c r="Q818" s="24">
        <f t="shared" si="244"/>
        <v>0</v>
      </c>
      <c r="R818" s="25">
        <f t="shared" si="250"/>
        <v>0</v>
      </c>
      <c r="S818" s="26">
        <f t="shared" si="251"/>
        <v>0</v>
      </c>
      <c r="T818" s="25"/>
    </row>
    <row r="819" spans="1:20" ht="20.45" customHeight="1" x14ac:dyDescent="0.25">
      <c r="A819" s="88"/>
      <c r="B819" s="37" t="s">
        <v>26</v>
      </c>
      <c r="C819" s="68" t="s">
        <v>18</v>
      </c>
      <c r="D819" s="57">
        <f>'[1]КС 2023'!$AA$2759</f>
        <v>1136</v>
      </c>
      <c r="E819" s="56">
        <f>'[1]КС 2023'!$GG$2759</f>
        <v>138113.13923724554</v>
      </c>
      <c r="F819" s="57">
        <f>G819+H819+I819+J819</f>
        <v>1136</v>
      </c>
      <c r="G819" s="57">
        <f>'[1]КС 2023'!$J$2759</f>
        <v>243</v>
      </c>
      <c r="H819" s="57">
        <f>'[1]КС 2023'!$N$2759</f>
        <v>316</v>
      </c>
      <c r="I819" s="57">
        <f>'[1]КС 2023'!$S$2759</f>
        <v>333</v>
      </c>
      <c r="J819" s="57">
        <f>'[1]КС 2023'!$Z$2759</f>
        <v>244</v>
      </c>
      <c r="K819" s="56">
        <f>L819+M819+N819+O819</f>
        <v>138113.13923724554</v>
      </c>
      <c r="L819" s="56">
        <f>'[1]КС 2023'!$CO$2759</f>
        <v>27913.013303461441</v>
      </c>
      <c r="M819" s="56">
        <f>'[1]КС 2023'!$DM$2759</f>
        <v>38753.924523825284</v>
      </c>
      <c r="N819" s="56">
        <f>'[1]КС 2023'!$EK$2759</f>
        <v>39700.039263078885</v>
      </c>
      <c r="O819" s="56">
        <f>'[1]КС 2023'!$GA$2759</f>
        <v>31746.162146879939</v>
      </c>
      <c r="P819" s="4">
        <f t="shared" si="243"/>
        <v>0</v>
      </c>
      <c r="Q819" s="24">
        <f t="shared" si="244"/>
        <v>0</v>
      </c>
      <c r="R819" s="25">
        <f t="shared" si="250"/>
        <v>0</v>
      </c>
      <c r="S819" s="26">
        <f t="shared" si="251"/>
        <v>0</v>
      </c>
      <c r="T819" s="25"/>
    </row>
    <row r="820" spans="1:20" ht="20.45" customHeight="1" x14ac:dyDescent="0.25">
      <c r="A820" s="88"/>
      <c r="B820" s="38" t="s">
        <v>35</v>
      </c>
      <c r="C820" s="68" t="s">
        <v>18</v>
      </c>
      <c r="D820" s="57">
        <f>'[1]КС 2023'!$AA$2781</f>
        <v>167</v>
      </c>
      <c r="E820" s="56">
        <f>'[1]КС 2023'!$GG$2781</f>
        <v>6149.5303546992018</v>
      </c>
      <c r="F820" s="57">
        <f>G820+H820+I820+J820</f>
        <v>167</v>
      </c>
      <c r="G820" s="57">
        <f>'[1]КС 2023'!$J$2781</f>
        <v>44</v>
      </c>
      <c r="H820" s="57">
        <f>'[1]КС 2023'!$N$2781</f>
        <v>63</v>
      </c>
      <c r="I820" s="57">
        <f>'[1]КС 2023'!$S$2781</f>
        <v>35</v>
      </c>
      <c r="J820" s="57">
        <f>'[1]КС 2023'!$Z$2781</f>
        <v>25</v>
      </c>
      <c r="K820" s="56">
        <f>L820+M820+N820+O820</f>
        <v>6149.5303546992</v>
      </c>
      <c r="L820" s="56">
        <f>'[1]КС 2023'!$CO$2781</f>
        <v>1638.9555060031998</v>
      </c>
      <c r="M820" s="56">
        <f>'[1]КС 2023'!$DM$2781</f>
        <v>2384.1459441206403</v>
      </c>
      <c r="N820" s="56">
        <f>'[1]КС 2023'!$EK$2781</f>
        <v>1274.987880488</v>
      </c>
      <c r="O820" s="56">
        <f>'[1]КС 2023'!$GA$2781</f>
        <v>851.44102408736012</v>
      </c>
      <c r="P820" s="4">
        <f t="shared" si="243"/>
        <v>0</v>
      </c>
      <c r="Q820" s="24">
        <f t="shared" si="244"/>
        <v>0</v>
      </c>
      <c r="R820" s="25">
        <f t="shared" si="250"/>
        <v>0</v>
      </c>
      <c r="S820" s="26">
        <f t="shared" si="251"/>
        <v>0</v>
      </c>
      <c r="T820" s="25"/>
    </row>
    <row r="821" spans="1:20" ht="20.45" customHeight="1" x14ac:dyDescent="0.25">
      <c r="A821" s="88"/>
      <c r="B821" s="69" t="s">
        <v>31</v>
      </c>
      <c r="C821" s="68" t="s">
        <v>18</v>
      </c>
      <c r="D821" s="57">
        <f>'[1]КС 2023'!$AA$2785</f>
        <v>1</v>
      </c>
      <c r="E821" s="56">
        <f>'[1]КС 2023'!$GG$2785</f>
        <v>75.618319881440016</v>
      </c>
      <c r="F821" s="57">
        <f>G821+H821+I821+J821</f>
        <v>1</v>
      </c>
      <c r="G821" s="57">
        <f>'[1]КС 2023'!$J$2785</f>
        <v>0</v>
      </c>
      <c r="H821" s="57">
        <f>'[1]КС 2023'!$N$2785</f>
        <v>0</v>
      </c>
      <c r="I821" s="57">
        <f>'[1]КС 2023'!$S$2785</f>
        <v>1</v>
      </c>
      <c r="J821" s="57">
        <f>'[1]КС 2023'!$Z$2785</f>
        <v>0</v>
      </c>
      <c r="K821" s="56">
        <f>L821+M821+N821+O821</f>
        <v>75.618319881440016</v>
      </c>
      <c r="L821" s="56">
        <f>'[1]КС 2023'!$CO$2785</f>
        <v>0</v>
      </c>
      <c r="M821" s="56">
        <f>'[1]КС 2023'!$DM$2785</f>
        <v>0</v>
      </c>
      <c r="N821" s="56">
        <f>'[1]КС 2023'!$EK$2785</f>
        <v>75.618319881440016</v>
      </c>
      <c r="O821" s="56">
        <f>'[1]КС 2023'!$GA$2785</f>
        <v>0</v>
      </c>
      <c r="P821" s="4">
        <f t="shared" si="243"/>
        <v>0</v>
      </c>
      <c r="Q821" s="24">
        <f t="shared" si="244"/>
        <v>0</v>
      </c>
      <c r="R821" s="25">
        <f t="shared" si="250"/>
        <v>0</v>
      </c>
      <c r="S821" s="26">
        <f t="shared" si="251"/>
        <v>0</v>
      </c>
      <c r="T821" s="25"/>
    </row>
    <row r="822" spans="1:20" ht="20.45" customHeight="1" x14ac:dyDescent="0.25">
      <c r="A822" s="88"/>
      <c r="B822" s="37" t="s">
        <v>110</v>
      </c>
      <c r="C822" s="68" t="s">
        <v>18</v>
      </c>
      <c r="D822" s="57">
        <f>'[1]КС 2023'!$AA$2787</f>
        <v>12</v>
      </c>
      <c r="E822" s="56">
        <f>'[1]КС 2023'!$GG$2787</f>
        <v>2227.2788659520002</v>
      </c>
      <c r="F822" s="57">
        <f>G822+H822+I822+J822</f>
        <v>12</v>
      </c>
      <c r="G822" s="57">
        <f>'[1]КС 2023'!$J$2787</f>
        <v>4</v>
      </c>
      <c r="H822" s="57">
        <f>'[1]КС 2023'!$N$2787</f>
        <v>5</v>
      </c>
      <c r="I822" s="57">
        <f>'[1]КС 2023'!$S$2787</f>
        <v>2</v>
      </c>
      <c r="J822" s="57">
        <f>'[1]КС 2023'!$Z$2787</f>
        <v>1</v>
      </c>
      <c r="K822" s="56">
        <f>L822+M822+N822+O822</f>
        <v>2227.2788659520002</v>
      </c>
      <c r="L822" s="56">
        <f>'[1]КС 2023'!$CO$2787</f>
        <v>748.81000566399996</v>
      </c>
      <c r="M822" s="56">
        <f>'[1]КС 2023'!$DM$2787</f>
        <v>936.01250707999998</v>
      </c>
      <c r="N822" s="56">
        <f>'[1]КС 2023'!$EK$2787</f>
        <v>364.82942731200001</v>
      </c>
      <c r="O822" s="56">
        <f>'[1]КС 2023'!$GA$2787</f>
        <v>177.62692589599999</v>
      </c>
      <c r="P822" s="4">
        <f t="shared" ref="P822:P885" si="262">F822-D822</f>
        <v>0</v>
      </c>
      <c r="Q822" s="24">
        <f t="shared" ref="Q822:Q885" si="263">K822-E822</f>
        <v>0</v>
      </c>
      <c r="R822" s="25">
        <f t="shared" si="250"/>
        <v>0</v>
      </c>
      <c r="S822" s="26">
        <f t="shared" si="251"/>
        <v>0</v>
      </c>
      <c r="T822" s="25"/>
    </row>
    <row r="823" spans="1:20" ht="20.45" customHeight="1" x14ac:dyDescent="0.25">
      <c r="A823" s="88"/>
      <c r="B823" s="64" t="s">
        <v>130</v>
      </c>
      <c r="C823" s="101" t="s">
        <v>18</v>
      </c>
      <c r="D823" s="31">
        <f t="shared" ref="D823:O823" si="264">SUBTOTAL(9,D824:D825)</f>
        <v>845</v>
      </c>
      <c r="E823" s="32">
        <f t="shared" si="264"/>
        <v>64210.310521824991</v>
      </c>
      <c r="F823" s="31">
        <f t="shared" si="264"/>
        <v>845</v>
      </c>
      <c r="G823" s="31">
        <f t="shared" si="264"/>
        <v>167</v>
      </c>
      <c r="H823" s="31">
        <f t="shared" si="264"/>
        <v>252</v>
      </c>
      <c r="I823" s="31">
        <f t="shared" si="264"/>
        <v>225</v>
      </c>
      <c r="J823" s="31">
        <f t="shared" si="264"/>
        <v>201</v>
      </c>
      <c r="K823" s="32">
        <f t="shared" si="264"/>
        <v>64210.310521824998</v>
      </c>
      <c r="L823" s="32">
        <f t="shared" si="264"/>
        <v>12256.095102040161</v>
      </c>
      <c r="M823" s="32">
        <f t="shared" si="264"/>
        <v>18891.739123587682</v>
      </c>
      <c r="N823" s="32">
        <f t="shared" si="264"/>
        <v>16491.324276658561</v>
      </c>
      <c r="O823" s="32">
        <f t="shared" si="264"/>
        <v>16571.152019538593</v>
      </c>
      <c r="P823" s="4">
        <f t="shared" si="262"/>
        <v>0</v>
      </c>
      <c r="Q823" s="24">
        <f t="shared" si="263"/>
        <v>0</v>
      </c>
      <c r="R823" s="25">
        <f t="shared" si="250"/>
        <v>0</v>
      </c>
      <c r="S823" s="26">
        <f t="shared" si="251"/>
        <v>0</v>
      </c>
      <c r="T823" s="25"/>
    </row>
    <row r="824" spans="1:20" ht="20.45" customHeight="1" x14ac:dyDescent="0.25">
      <c r="A824" s="88"/>
      <c r="B824" s="63" t="s">
        <v>31</v>
      </c>
      <c r="C824" s="68" t="s">
        <v>18</v>
      </c>
      <c r="D824" s="57">
        <f>'[1]КС 2023'!$AA$2791</f>
        <v>718</v>
      </c>
      <c r="E824" s="56">
        <f>'[1]КС 2023'!$GG$2791</f>
        <v>54336.790969520189</v>
      </c>
      <c r="F824" s="57">
        <f>G824+H824+I824+J824</f>
        <v>718</v>
      </c>
      <c r="G824" s="57">
        <f>'[1]КС 2023'!$J$2791</f>
        <v>148</v>
      </c>
      <c r="H824" s="57">
        <f>'[1]КС 2023'!$N$2791</f>
        <v>207</v>
      </c>
      <c r="I824" s="57">
        <f>'[1]КС 2023'!$S$2791</f>
        <v>190</v>
      </c>
      <c r="J824" s="57">
        <f>'[1]КС 2023'!$Z$2791</f>
        <v>173</v>
      </c>
      <c r="K824" s="56">
        <f>L824+M824+N824+O824</f>
        <v>54336.790969520196</v>
      </c>
      <c r="L824" s="56">
        <f>'[1]КС 2023'!$CO$2791</f>
        <v>10809.704419744161</v>
      </c>
      <c r="M824" s="56">
        <f>'[1]КС 2023'!$DM$2791</f>
        <v>15466.076981307682</v>
      </c>
      <c r="N824" s="56">
        <f>'[1]КС 2023'!$EK$2791</f>
        <v>13826.920388218561</v>
      </c>
      <c r="O824" s="56">
        <f>'[1]КС 2023'!$GA$2791</f>
        <v>14234.089180249792</v>
      </c>
      <c r="P824" s="4">
        <f t="shared" si="262"/>
        <v>0</v>
      </c>
      <c r="Q824" s="24">
        <f t="shared" si="263"/>
        <v>0</v>
      </c>
      <c r="R824" s="25">
        <f t="shared" si="250"/>
        <v>0</v>
      </c>
      <c r="S824" s="26">
        <f t="shared" si="251"/>
        <v>0</v>
      </c>
      <c r="T824" s="25"/>
    </row>
    <row r="825" spans="1:20" ht="20.45" customHeight="1" x14ac:dyDescent="0.25">
      <c r="A825" s="88"/>
      <c r="B825" s="61" t="s">
        <v>71</v>
      </c>
      <c r="C825" s="68" t="s">
        <v>18</v>
      </c>
      <c r="D825" s="57">
        <f>'[1]КС 2023'!$AA$2799</f>
        <v>127</v>
      </c>
      <c r="E825" s="56">
        <f>'[1]КС 2023'!$GG$2799</f>
        <v>9873.5195523048005</v>
      </c>
      <c r="F825" s="57">
        <f>G825+H825+I825+J825</f>
        <v>127</v>
      </c>
      <c r="G825" s="57">
        <f>'[1]КС 2023'!$J$2799</f>
        <v>19</v>
      </c>
      <c r="H825" s="57">
        <f>'[1]КС 2023'!$N$2799</f>
        <v>45</v>
      </c>
      <c r="I825" s="57">
        <f>'[1]КС 2023'!$S$2799</f>
        <v>35</v>
      </c>
      <c r="J825" s="57">
        <f>'[1]КС 2023'!$Z$2799</f>
        <v>28</v>
      </c>
      <c r="K825" s="56">
        <f>L825+M825+N825+O825</f>
        <v>9873.5195523047987</v>
      </c>
      <c r="L825" s="56">
        <f>'[1]КС 2023'!$CO$2799</f>
        <v>1446.390682296</v>
      </c>
      <c r="M825" s="56">
        <f>'[1]КС 2023'!$DM$2799</f>
        <v>3425.6621422799999</v>
      </c>
      <c r="N825" s="56">
        <f>'[1]КС 2023'!$EK$2799</f>
        <v>2664.4038884399997</v>
      </c>
      <c r="O825" s="56">
        <f>'[1]КС 2023'!$GA$2799</f>
        <v>2337.0628392887998</v>
      </c>
      <c r="P825" s="4">
        <f t="shared" si="262"/>
        <v>0</v>
      </c>
      <c r="Q825" s="24">
        <f t="shared" si="263"/>
        <v>0</v>
      </c>
      <c r="R825" s="25">
        <f t="shared" si="250"/>
        <v>0</v>
      </c>
      <c r="S825" s="26">
        <f t="shared" si="251"/>
        <v>0</v>
      </c>
      <c r="T825" s="25"/>
    </row>
    <row r="826" spans="1:20" ht="20.45" customHeight="1" x14ac:dyDescent="0.25">
      <c r="A826" s="88"/>
      <c r="B826" s="64" t="s">
        <v>21</v>
      </c>
      <c r="C826" s="101" t="s">
        <v>18</v>
      </c>
      <c r="D826" s="31">
        <f t="shared" ref="D826:O826" si="265">SUBTOTAL(9,D827:D828)</f>
        <v>284</v>
      </c>
      <c r="E826" s="32">
        <f t="shared" si="265"/>
        <v>7800.3595743471997</v>
      </c>
      <c r="F826" s="31">
        <f t="shared" si="265"/>
        <v>284</v>
      </c>
      <c r="G826" s="31">
        <f t="shared" si="265"/>
        <v>73</v>
      </c>
      <c r="H826" s="31">
        <f t="shared" si="265"/>
        <v>70</v>
      </c>
      <c r="I826" s="31">
        <f t="shared" si="265"/>
        <v>82</v>
      </c>
      <c r="J826" s="31">
        <f t="shared" si="265"/>
        <v>59</v>
      </c>
      <c r="K826" s="32">
        <f t="shared" si="265"/>
        <v>7800.3595743472006</v>
      </c>
      <c r="L826" s="32">
        <f>SUBTOTAL(9,L827:L828)</f>
        <v>1963.5387894046403</v>
      </c>
      <c r="M826" s="32">
        <f t="shared" si="265"/>
        <v>1882.8454144976004</v>
      </c>
      <c r="N826" s="32">
        <f t="shared" si="265"/>
        <v>2205.6189141257601</v>
      </c>
      <c r="O826" s="32">
        <f t="shared" si="265"/>
        <v>1748.3564563192001</v>
      </c>
      <c r="P826" s="4">
        <f t="shared" si="262"/>
        <v>0</v>
      </c>
      <c r="Q826" s="24">
        <f t="shared" si="263"/>
        <v>0</v>
      </c>
      <c r="R826" s="25">
        <f t="shared" si="250"/>
        <v>0</v>
      </c>
      <c r="S826" s="26">
        <f t="shared" si="251"/>
        <v>0</v>
      </c>
      <c r="T826" s="25"/>
    </row>
    <row r="827" spans="1:20" ht="20.45" customHeight="1" x14ac:dyDescent="0.25">
      <c r="A827" s="88"/>
      <c r="B827" s="58" t="s">
        <v>47</v>
      </c>
      <c r="C827" s="68" t="s">
        <v>18</v>
      </c>
      <c r="D827" s="57">
        <f>'[1]КС 2023'!$AA$2802</f>
        <v>0</v>
      </c>
      <c r="E827" s="56">
        <f>'[1]КС 2023'!$GG$2802</f>
        <v>0</v>
      </c>
      <c r="F827" s="57">
        <f>G827+H827+I827+J827</f>
        <v>0</v>
      </c>
      <c r="G827" s="57">
        <f>'[1]КС 2023'!$J$2802</f>
        <v>0</v>
      </c>
      <c r="H827" s="57">
        <f>'[1]КС 2023'!$N$2802</f>
        <v>0</v>
      </c>
      <c r="I827" s="57">
        <f>'[1]КС 2023'!$S$2802</f>
        <v>0</v>
      </c>
      <c r="J827" s="57">
        <f>'[1]КС 2023'!$Z$2802</f>
        <v>0</v>
      </c>
      <c r="K827" s="56">
        <f>L827+M827+N827+O827</f>
        <v>0</v>
      </c>
      <c r="L827" s="56">
        <f>'[1]КС 2023'!$CO$2802</f>
        <v>0</v>
      </c>
      <c r="M827" s="56">
        <f>'[1]КС 2023'!$DM$2802</f>
        <v>0</v>
      </c>
      <c r="N827" s="56">
        <f>'[1]КС 2023'!$EK$2802</f>
        <v>0</v>
      </c>
      <c r="O827" s="56">
        <f>'[1]КС 2023'!$GA$2802</f>
        <v>0</v>
      </c>
      <c r="P827" s="4">
        <f t="shared" si="262"/>
        <v>0</v>
      </c>
      <c r="Q827" s="24">
        <f t="shared" si="263"/>
        <v>0</v>
      </c>
      <c r="R827" s="25">
        <f t="shared" si="250"/>
        <v>0</v>
      </c>
      <c r="S827" s="26">
        <f t="shared" si="251"/>
        <v>0</v>
      </c>
      <c r="T827" s="25"/>
    </row>
    <row r="828" spans="1:20" ht="20.45" customHeight="1" x14ac:dyDescent="0.25">
      <c r="A828" s="88"/>
      <c r="B828" s="37" t="s">
        <v>28</v>
      </c>
      <c r="C828" s="68" t="s">
        <v>18</v>
      </c>
      <c r="D828" s="57">
        <f>'[1]КС 2023'!$AA$2804</f>
        <v>284</v>
      </c>
      <c r="E828" s="56">
        <f>'[1]КС 2023'!$GG$2804</f>
        <v>7800.3595743471997</v>
      </c>
      <c r="F828" s="57">
        <f>G828+H828+I828+J828</f>
        <v>284</v>
      </c>
      <c r="G828" s="57">
        <f>'[1]КС 2023'!$J$2804</f>
        <v>73</v>
      </c>
      <c r="H828" s="57">
        <f>'[1]КС 2023'!$N$2804</f>
        <v>70</v>
      </c>
      <c r="I828" s="57">
        <f>'[1]КС 2023'!$S$2804</f>
        <v>82</v>
      </c>
      <c r="J828" s="57">
        <f>'[1]КС 2023'!$Z$2804</f>
        <v>59</v>
      </c>
      <c r="K828" s="56">
        <f>L828+M828+N828+O828</f>
        <v>7800.3595743472006</v>
      </c>
      <c r="L828" s="56">
        <f>'[1]КС 2023'!$CO$2804</f>
        <v>1963.5387894046403</v>
      </c>
      <c r="M828" s="56">
        <f>'[1]КС 2023'!$DM$2804</f>
        <v>1882.8454144976004</v>
      </c>
      <c r="N828" s="56">
        <f>'[1]КС 2023'!$EK$2804</f>
        <v>2205.6189141257601</v>
      </c>
      <c r="O828" s="56">
        <f>'[1]КС 2023'!$GA$2804</f>
        <v>1748.3564563192001</v>
      </c>
      <c r="P828" s="4">
        <f t="shared" si="262"/>
        <v>0</v>
      </c>
      <c r="Q828" s="24">
        <f t="shared" si="263"/>
        <v>0</v>
      </c>
      <c r="R828" s="25">
        <f t="shared" si="250"/>
        <v>0</v>
      </c>
      <c r="S828" s="26">
        <f t="shared" si="251"/>
        <v>0</v>
      </c>
      <c r="T828" s="25"/>
    </row>
    <row r="829" spans="1:20" ht="30" customHeight="1" x14ac:dyDescent="0.25">
      <c r="A829" s="88"/>
      <c r="B829" s="64" t="s">
        <v>131</v>
      </c>
      <c r="C829" s="101" t="s">
        <v>18</v>
      </c>
      <c r="D829" s="31">
        <f t="shared" ref="D829:O829" si="266">SUBTOTAL(9,D830:D833)</f>
        <v>590</v>
      </c>
      <c r="E829" s="32">
        <f t="shared" si="266"/>
        <v>48767.283387130279</v>
      </c>
      <c r="F829" s="31">
        <f t="shared" si="266"/>
        <v>590</v>
      </c>
      <c r="G829" s="31">
        <f t="shared" si="266"/>
        <v>118</v>
      </c>
      <c r="H829" s="31">
        <f t="shared" si="266"/>
        <v>170</v>
      </c>
      <c r="I829" s="31">
        <f t="shared" si="266"/>
        <v>162</v>
      </c>
      <c r="J829" s="31">
        <f t="shared" si="266"/>
        <v>140</v>
      </c>
      <c r="K829" s="32">
        <f t="shared" si="266"/>
        <v>48767.283387130272</v>
      </c>
      <c r="L829" s="32">
        <f t="shared" si="266"/>
        <v>9986.9422443391995</v>
      </c>
      <c r="M829" s="32">
        <f t="shared" si="266"/>
        <v>13550.63630774</v>
      </c>
      <c r="N829" s="32">
        <f t="shared" si="266"/>
        <v>12939.0203603388</v>
      </c>
      <c r="O829" s="32">
        <f t="shared" si="266"/>
        <v>12290.68447471228</v>
      </c>
      <c r="P829" s="4">
        <f t="shared" si="262"/>
        <v>0</v>
      </c>
      <c r="Q829" s="24">
        <f t="shared" si="263"/>
        <v>0</v>
      </c>
      <c r="R829" s="25">
        <f t="shared" si="250"/>
        <v>0</v>
      </c>
      <c r="S829" s="26">
        <f t="shared" si="251"/>
        <v>0</v>
      </c>
      <c r="T829" s="25"/>
    </row>
    <row r="830" spans="1:20" ht="20.45" customHeight="1" x14ac:dyDescent="0.25">
      <c r="A830" s="88"/>
      <c r="B830" s="37" t="s">
        <v>46</v>
      </c>
      <c r="C830" s="68" t="s">
        <v>18</v>
      </c>
      <c r="D830" s="57">
        <f>'[1]КС 2023'!$AA$2808</f>
        <v>318</v>
      </c>
      <c r="E830" s="56">
        <f>'[1]КС 2023'!$GG$2808</f>
        <v>31552.897827381006</v>
      </c>
      <c r="F830" s="57">
        <f>G830+H830+I830+J830</f>
        <v>318</v>
      </c>
      <c r="G830" s="57">
        <f>'[1]КС 2023'!$J$2808</f>
        <v>74</v>
      </c>
      <c r="H830" s="57">
        <f>'[1]КС 2023'!$N$2808</f>
        <v>97</v>
      </c>
      <c r="I830" s="57">
        <f>'[1]КС 2023'!$S$2808</f>
        <v>74</v>
      </c>
      <c r="J830" s="57">
        <f>'[1]КС 2023'!$Z$2808</f>
        <v>73</v>
      </c>
      <c r="K830" s="56">
        <f>L830+M830+N830+O830</f>
        <v>31552.897827380999</v>
      </c>
      <c r="L830" s="56">
        <f>'[1]КС 2023'!$CO$2808</f>
        <v>7250.5060890499999</v>
      </c>
      <c r="M830" s="56">
        <f>'[1]КС 2023'!$DM$2808</f>
        <v>9230.2563278100006</v>
      </c>
      <c r="N830" s="56">
        <f>'[1]КС 2023'!$EK$2808</f>
        <v>7762.7993793700007</v>
      </c>
      <c r="O830" s="56">
        <f>'[1]КС 2023'!$GA$2808</f>
        <v>7309.3360311509987</v>
      </c>
      <c r="P830" s="4">
        <f t="shared" si="262"/>
        <v>0</v>
      </c>
      <c r="Q830" s="24">
        <f t="shared" si="263"/>
        <v>0</v>
      </c>
      <c r="R830" s="25">
        <f t="shared" si="250"/>
        <v>0</v>
      </c>
      <c r="S830" s="26">
        <f t="shared" si="251"/>
        <v>0</v>
      </c>
      <c r="T830" s="25"/>
    </row>
    <row r="831" spans="1:20" ht="20.45" customHeight="1" x14ac:dyDescent="0.25">
      <c r="A831" s="88"/>
      <c r="B831" s="37" t="s">
        <v>48</v>
      </c>
      <c r="C831" s="68" t="s">
        <v>18</v>
      </c>
      <c r="D831" s="57">
        <f>'[1]КС 2023'!$AA$2818</f>
        <v>6</v>
      </c>
      <c r="E831" s="56">
        <f>'[1]КС 2023'!$GG$2818</f>
        <v>573.33758425999997</v>
      </c>
      <c r="F831" s="57">
        <f>G831+H831+I831+J831</f>
        <v>6</v>
      </c>
      <c r="G831" s="57">
        <f>'[1]КС 2023'!$J$2818</f>
        <v>0</v>
      </c>
      <c r="H831" s="57">
        <f>'[1]КС 2023'!$N$2818</f>
        <v>2</v>
      </c>
      <c r="I831" s="57">
        <f>'[1]КС 2023'!$S$2818</f>
        <v>3</v>
      </c>
      <c r="J831" s="57">
        <f>'[1]КС 2023'!$Z$2818</f>
        <v>1</v>
      </c>
      <c r="K831" s="56">
        <f>L831+M831+N831+O831</f>
        <v>573.33758425999986</v>
      </c>
      <c r="L831" s="56">
        <f>'[1]КС 2023'!$CO$2818</f>
        <v>0</v>
      </c>
      <c r="M831" s="56">
        <f>'[1]КС 2023'!$DM$2818</f>
        <v>187.92066957999998</v>
      </c>
      <c r="N831" s="56">
        <f>'[1]КС 2023'!$EK$2818</f>
        <v>291.45657988999994</v>
      </c>
      <c r="O831" s="56">
        <f>'[1]КС 2023'!$GA$2818</f>
        <v>93.96033478999999</v>
      </c>
      <c r="P831" s="4">
        <f t="shared" si="262"/>
        <v>0</v>
      </c>
      <c r="Q831" s="24">
        <f t="shared" si="263"/>
        <v>0</v>
      </c>
      <c r="R831" s="25">
        <f t="shared" si="250"/>
        <v>0</v>
      </c>
      <c r="S831" s="26">
        <f t="shared" si="251"/>
        <v>0</v>
      </c>
      <c r="T831" s="25"/>
    </row>
    <row r="832" spans="1:20" ht="20.45" customHeight="1" x14ac:dyDescent="0.25">
      <c r="A832" s="88"/>
      <c r="B832" s="37" t="s">
        <v>54</v>
      </c>
      <c r="C832" s="68" t="s">
        <v>18</v>
      </c>
      <c r="D832" s="57">
        <f>'[1]КС 2023'!$AA$2821</f>
        <v>105</v>
      </c>
      <c r="E832" s="56">
        <f>'[1]КС 2023'!$GG$2821</f>
        <v>6542.5119740399996</v>
      </c>
      <c r="F832" s="57">
        <f>G832+H832+I832+J832</f>
        <v>105</v>
      </c>
      <c r="G832" s="57">
        <f>'[1]КС 2023'!$J$2821</f>
        <v>15</v>
      </c>
      <c r="H832" s="57">
        <f>'[1]КС 2023'!$N$2821</f>
        <v>29</v>
      </c>
      <c r="I832" s="57">
        <f>'[1]КС 2023'!$S$2821</f>
        <v>31</v>
      </c>
      <c r="J832" s="57">
        <f>'[1]КС 2023'!$Z$2821</f>
        <v>30</v>
      </c>
      <c r="K832" s="56">
        <f>L832+M832+N832+O832</f>
        <v>6542.5119740399996</v>
      </c>
      <c r="L832" s="56">
        <f>'[1]КС 2023'!$CO$2821</f>
        <v>906.68730705000007</v>
      </c>
      <c r="M832" s="56">
        <f>'[1]КС 2023'!$DM$2821</f>
        <v>1760.1104752700001</v>
      </c>
      <c r="N832" s="56">
        <f>'[1]КС 2023'!$EK$2821</f>
        <v>1873.8204345700001</v>
      </c>
      <c r="O832" s="56">
        <f>'[1]КС 2023'!$GA$2821</f>
        <v>2001.8937571500001</v>
      </c>
      <c r="P832" s="4">
        <f t="shared" si="262"/>
        <v>0</v>
      </c>
      <c r="Q832" s="24">
        <f t="shared" si="263"/>
        <v>0</v>
      </c>
      <c r="R832" s="25">
        <f t="shared" si="250"/>
        <v>0</v>
      </c>
      <c r="S832" s="26">
        <f t="shared" si="251"/>
        <v>0</v>
      </c>
      <c r="T832" s="25"/>
    </row>
    <row r="833" spans="1:20" ht="20.45" customHeight="1" x14ac:dyDescent="0.25">
      <c r="A833" s="88"/>
      <c r="B833" s="37" t="s">
        <v>28</v>
      </c>
      <c r="C833" s="68" t="s">
        <v>18</v>
      </c>
      <c r="D833" s="57">
        <f>'[1]КС 2023'!$AA$2824</f>
        <v>161</v>
      </c>
      <c r="E833" s="56">
        <f>'[1]КС 2023'!$GG$2824</f>
        <v>10098.536001449278</v>
      </c>
      <c r="F833" s="57">
        <f>G833+H833+I833+J833</f>
        <v>161</v>
      </c>
      <c r="G833" s="57">
        <f>'[1]КС 2023'!$J$2824</f>
        <v>29</v>
      </c>
      <c r="H833" s="57">
        <f>'[1]КС 2023'!$N$2824</f>
        <v>42</v>
      </c>
      <c r="I833" s="57">
        <f>'[1]КС 2023'!$S$2824</f>
        <v>54</v>
      </c>
      <c r="J833" s="57">
        <f>'[1]КС 2023'!$Z$2824</f>
        <v>36</v>
      </c>
      <c r="K833" s="56">
        <f>L833+M833+N833+O833</f>
        <v>10098.53600144928</v>
      </c>
      <c r="L833" s="56">
        <f>'[1]КС 2023'!$CO$2824</f>
        <v>1829.7488482391998</v>
      </c>
      <c r="M833" s="56">
        <f>'[1]КС 2023'!$DM$2824</f>
        <v>2372.3488350799998</v>
      </c>
      <c r="N833" s="56">
        <f>'[1]КС 2023'!$EK$2824</f>
        <v>3010.9439665087998</v>
      </c>
      <c r="O833" s="56">
        <f>'[1]КС 2023'!$GA$2824</f>
        <v>2885.4943516212802</v>
      </c>
      <c r="P833" s="4">
        <f t="shared" si="262"/>
        <v>0</v>
      </c>
      <c r="Q833" s="24">
        <f t="shared" si="263"/>
        <v>0</v>
      </c>
      <c r="R833" s="25">
        <f t="shared" si="250"/>
        <v>0</v>
      </c>
      <c r="S833" s="26">
        <f t="shared" si="251"/>
        <v>0</v>
      </c>
      <c r="T833" s="25"/>
    </row>
    <row r="834" spans="1:20" ht="20.45" customHeight="1" x14ac:dyDescent="0.25">
      <c r="A834" s="88"/>
      <c r="B834" s="64" t="s">
        <v>132</v>
      </c>
      <c r="C834" s="101" t="s">
        <v>18</v>
      </c>
      <c r="D834" s="31">
        <f t="shared" ref="D834:O834" si="267">SUBTOTAL(9,D835:D836)</f>
        <v>389</v>
      </c>
      <c r="E834" s="32">
        <f t="shared" si="267"/>
        <v>18291.193499045152</v>
      </c>
      <c r="F834" s="31">
        <f t="shared" si="267"/>
        <v>389</v>
      </c>
      <c r="G834" s="31">
        <f t="shared" si="267"/>
        <v>77</v>
      </c>
      <c r="H834" s="31">
        <f t="shared" si="267"/>
        <v>116</v>
      </c>
      <c r="I834" s="31">
        <f t="shared" si="267"/>
        <v>123</v>
      </c>
      <c r="J834" s="31">
        <f t="shared" si="267"/>
        <v>73</v>
      </c>
      <c r="K834" s="32">
        <f t="shared" si="267"/>
        <v>18291.193499045152</v>
      </c>
      <c r="L834" s="32">
        <f t="shared" si="267"/>
        <v>3499.4611028126401</v>
      </c>
      <c r="M834" s="32">
        <f t="shared" si="267"/>
        <v>5327.2373824947208</v>
      </c>
      <c r="N834" s="32">
        <f t="shared" si="267"/>
        <v>5772.1090455783997</v>
      </c>
      <c r="O834" s="32">
        <f t="shared" si="267"/>
        <v>3692.3859681593917</v>
      </c>
      <c r="P834" s="4">
        <f t="shared" si="262"/>
        <v>0</v>
      </c>
      <c r="Q834" s="24">
        <f t="shared" si="263"/>
        <v>0</v>
      </c>
      <c r="R834" s="25">
        <f t="shared" si="250"/>
        <v>0</v>
      </c>
      <c r="S834" s="26">
        <f t="shared" si="251"/>
        <v>0</v>
      </c>
      <c r="T834" s="25"/>
    </row>
    <row r="835" spans="1:20" ht="20.45" customHeight="1" x14ac:dyDescent="0.25">
      <c r="A835" s="88"/>
      <c r="B835" s="59" t="s">
        <v>23</v>
      </c>
      <c r="C835" s="68" t="s">
        <v>18</v>
      </c>
      <c r="D835" s="57">
        <f>'[1]КС 2023'!$AA$2833</f>
        <v>297</v>
      </c>
      <c r="E835" s="56">
        <f>'[1]КС 2023'!$GG$2833</f>
        <v>15466.714714637312</v>
      </c>
      <c r="F835" s="57">
        <f>G835+H835+I835+J835</f>
        <v>297</v>
      </c>
      <c r="G835" s="57">
        <f>'[1]КС 2023'!$J$2833</f>
        <v>58</v>
      </c>
      <c r="H835" s="57">
        <f>'[1]КС 2023'!$N$2833</f>
        <v>93</v>
      </c>
      <c r="I835" s="57">
        <f>'[1]КС 2023'!$S$2833</f>
        <v>94</v>
      </c>
      <c r="J835" s="57">
        <f>'[1]КС 2023'!$Z$2833</f>
        <v>52</v>
      </c>
      <c r="K835" s="56">
        <f>L835+M835+N835+O835</f>
        <v>15466.714714637312</v>
      </c>
      <c r="L835" s="56">
        <f>'[1]КС 2023'!$CO$2833</f>
        <v>2929.71435937264</v>
      </c>
      <c r="M835" s="56">
        <f>'[1]КС 2023'!$DM$2833</f>
        <v>4638.6577468515206</v>
      </c>
      <c r="N835" s="56">
        <f>'[1]КС 2023'!$EK$2833</f>
        <v>4906.9079194688002</v>
      </c>
      <c r="O835" s="56">
        <f>'[1]КС 2023'!$GA$2833</f>
        <v>2991.4346889443518</v>
      </c>
      <c r="P835" s="4">
        <f t="shared" si="262"/>
        <v>0</v>
      </c>
      <c r="Q835" s="24">
        <f t="shared" si="263"/>
        <v>0</v>
      </c>
      <c r="R835" s="25">
        <f t="shared" si="250"/>
        <v>0</v>
      </c>
      <c r="S835" s="26">
        <f t="shared" si="251"/>
        <v>0</v>
      </c>
      <c r="T835" s="25"/>
    </row>
    <row r="836" spans="1:20" ht="20.45" customHeight="1" x14ac:dyDescent="0.25">
      <c r="A836" s="88"/>
      <c r="B836" s="59" t="s">
        <v>28</v>
      </c>
      <c r="C836" s="68" t="s">
        <v>18</v>
      </c>
      <c r="D836" s="57">
        <f>'[1]КС 2023'!$AA$2841</f>
        <v>92</v>
      </c>
      <c r="E836" s="56">
        <f>'[1]КС 2023'!$GG$2841</f>
        <v>2824.4787844078396</v>
      </c>
      <c r="F836" s="57">
        <f>G836+H836+I836+J836</f>
        <v>92</v>
      </c>
      <c r="G836" s="57">
        <f>'[1]КС 2023'!$J$2841</f>
        <v>19</v>
      </c>
      <c r="H836" s="57">
        <f>'[1]КС 2023'!$N$2841</f>
        <v>23</v>
      </c>
      <c r="I836" s="57">
        <f>'[1]КС 2023'!$S$2841</f>
        <v>29</v>
      </c>
      <c r="J836" s="57">
        <f>'[1]КС 2023'!$Z$2841</f>
        <v>21</v>
      </c>
      <c r="K836" s="56">
        <f>L836+M836+N836+O836</f>
        <v>2824.4787844078396</v>
      </c>
      <c r="L836" s="56">
        <f>'[1]КС 2023'!$CO$2841</f>
        <v>569.74674343999993</v>
      </c>
      <c r="M836" s="56">
        <f>'[1]КС 2023'!$DM$2841</f>
        <v>688.57963564319994</v>
      </c>
      <c r="N836" s="56">
        <f>'[1]КС 2023'!$EK$2841</f>
        <v>865.20112610959995</v>
      </c>
      <c r="O836" s="56">
        <f>'[1]КС 2023'!$GA$2841</f>
        <v>700.9512792150399</v>
      </c>
      <c r="P836" s="4">
        <f t="shared" si="262"/>
        <v>0</v>
      </c>
      <c r="Q836" s="24">
        <f t="shared" si="263"/>
        <v>0</v>
      </c>
      <c r="R836" s="25">
        <f t="shared" si="250"/>
        <v>0</v>
      </c>
      <c r="S836" s="26">
        <f t="shared" si="251"/>
        <v>0</v>
      </c>
      <c r="T836" s="25"/>
    </row>
    <row r="837" spans="1:20" ht="20.45" customHeight="1" x14ac:dyDescent="0.25">
      <c r="A837" s="88"/>
      <c r="B837" s="64" t="s">
        <v>27</v>
      </c>
      <c r="C837" s="101" t="s">
        <v>18</v>
      </c>
      <c r="D837" s="31">
        <f t="shared" ref="D837:O837" si="268">SUBTOTAL(9,D838:D840)</f>
        <v>529</v>
      </c>
      <c r="E837" s="32">
        <f t="shared" si="268"/>
        <v>25764.052590908745</v>
      </c>
      <c r="F837" s="31">
        <f t="shared" si="268"/>
        <v>529</v>
      </c>
      <c r="G837" s="31">
        <f t="shared" si="268"/>
        <v>128</v>
      </c>
      <c r="H837" s="31">
        <f t="shared" si="268"/>
        <v>154</v>
      </c>
      <c r="I837" s="31">
        <f>SUBTOTAL(9,I838:I840)</f>
        <v>130</v>
      </c>
      <c r="J837" s="31">
        <f>SUBTOTAL(9,J838:J840)</f>
        <v>117</v>
      </c>
      <c r="K837" s="32">
        <f t="shared" si="268"/>
        <v>25764.052590908745</v>
      </c>
      <c r="L837" s="32">
        <f t="shared" si="268"/>
        <v>6235.1838777255998</v>
      </c>
      <c r="M837" s="32">
        <f t="shared" si="268"/>
        <v>7127.7328475203194</v>
      </c>
      <c r="N837" s="32">
        <f t="shared" si="268"/>
        <v>6425.8910397819209</v>
      </c>
      <c r="O837" s="32">
        <f t="shared" si="268"/>
        <v>5975.2448258809036</v>
      </c>
      <c r="P837" s="4">
        <f t="shared" si="262"/>
        <v>0</v>
      </c>
      <c r="Q837" s="24">
        <f t="shared" si="263"/>
        <v>0</v>
      </c>
      <c r="R837" s="25">
        <f t="shared" si="250"/>
        <v>0</v>
      </c>
      <c r="S837" s="26">
        <f t="shared" si="251"/>
        <v>0</v>
      </c>
      <c r="T837" s="25"/>
    </row>
    <row r="838" spans="1:20" ht="20.45" customHeight="1" x14ac:dyDescent="0.25">
      <c r="A838" s="88"/>
      <c r="B838" s="37" t="s">
        <v>27</v>
      </c>
      <c r="C838" s="68" t="s">
        <v>18</v>
      </c>
      <c r="D838" s="57">
        <f>'[1]КС 2023'!$AA$2845</f>
        <v>256</v>
      </c>
      <c r="E838" s="56">
        <f>'[1]КС 2023'!$GG$2845</f>
        <v>15170.356397638625</v>
      </c>
      <c r="F838" s="57">
        <f>G838+H838+I838+J838</f>
        <v>256</v>
      </c>
      <c r="G838" s="57">
        <f>'[1]КС 2023'!$J$2845</f>
        <v>60</v>
      </c>
      <c r="H838" s="57">
        <f>'[1]КС 2023'!$N$2845</f>
        <v>71</v>
      </c>
      <c r="I838" s="57">
        <f>'[1]КС 2023'!$S$2845</f>
        <v>70</v>
      </c>
      <c r="J838" s="57">
        <f>'[1]КС 2023'!$Z$2845</f>
        <v>55</v>
      </c>
      <c r="K838" s="56">
        <f>L838+M838+N838+O838</f>
        <v>15170.356397638625</v>
      </c>
      <c r="L838" s="56">
        <f>'[1]КС 2023'!$CO$2845</f>
        <v>3602.27405717088</v>
      </c>
      <c r="M838" s="56">
        <f>'[1]КС 2023'!$DM$2845</f>
        <v>4051.9239324390396</v>
      </c>
      <c r="N838" s="56">
        <f>'[1]КС 2023'!$EK$2845</f>
        <v>4076.5906149785606</v>
      </c>
      <c r="O838" s="56">
        <f>'[1]КС 2023'!$GA$2845</f>
        <v>3439.5677930501438</v>
      </c>
      <c r="P838" s="4">
        <f t="shared" si="262"/>
        <v>0</v>
      </c>
      <c r="Q838" s="24">
        <f t="shared" si="263"/>
        <v>0</v>
      </c>
      <c r="R838" s="25">
        <f t="shared" si="250"/>
        <v>0</v>
      </c>
      <c r="S838" s="26">
        <f t="shared" si="251"/>
        <v>0</v>
      </c>
      <c r="T838" s="25"/>
    </row>
    <row r="839" spans="1:20" ht="20.45" customHeight="1" x14ac:dyDescent="0.25">
      <c r="A839" s="88"/>
      <c r="B839" s="37" t="s">
        <v>28</v>
      </c>
      <c r="C839" s="68" t="s">
        <v>18</v>
      </c>
      <c r="D839" s="57">
        <f>'[1]КС 2023'!$AA$2852</f>
        <v>263</v>
      </c>
      <c r="E839" s="56">
        <f>'[1]КС 2023'!$GG$2852</f>
        <v>9522.0983246146789</v>
      </c>
      <c r="F839" s="57">
        <f>G839+H839+I839+J839</f>
        <v>263</v>
      </c>
      <c r="G839" s="57">
        <f>'[1]КС 2023'!$J$2852</f>
        <v>65</v>
      </c>
      <c r="H839" s="57">
        <f>'[1]КС 2023'!$N$2852</f>
        <v>81</v>
      </c>
      <c r="I839" s="57">
        <f>'[1]КС 2023'!$S$2852</f>
        <v>57</v>
      </c>
      <c r="J839" s="57">
        <f>'[1]КС 2023'!$Z$2852</f>
        <v>60</v>
      </c>
      <c r="K839" s="56">
        <f>L839+M839+N839+O839</f>
        <v>9522.0983246146789</v>
      </c>
      <c r="L839" s="56">
        <f>'[1]КС 2023'!$CO$2852</f>
        <v>2320.7939364803196</v>
      </c>
      <c r="M839" s="56">
        <f>'[1]КС 2023'!$DM$2852</f>
        <v>2867.73165903168</v>
      </c>
      <c r="N839" s="56">
        <f>'[1]КС 2023'!$EK$2852</f>
        <v>2037.18454072896</v>
      </c>
      <c r="O839" s="56">
        <f>'[1]КС 2023'!$GA$2852</f>
        <v>2296.3881883737204</v>
      </c>
      <c r="P839" s="4">
        <f t="shared" si="262"/>
        <v>0</v>
      </c>
      <c r="Q839" s="24">
        <f t="shared" si="263"/>
        <v>0</v>
      </c>
      <c r="R839" s="25">
        <f t="shared" si="250"/>
        <v>0</v>
      </c>
      <c r="S839" s="26">
        <f t="shared" si="251"/>
        <v>0</v>
      </c>
      <c r="T839" s="25"/>
    </row>
    <row r="840" spans="1:20" ht="20.45" customHeight="1" x14ac:dyDescent="0.25">
      <c r="A840" s="88"/>
      <c r="B840" s="58" t="s">
        <v>55</v>
      </c>
      <c r="C840" s="68" t="s">
        <v>18</v>
      </c>
      <c r="D840" s="57">
        <f>'[1]КС 2023'!$AA$2857</f>
        <v>10</v>
      </c>
      <c r="E840" s="56">
        <f>'[1]КС 2023'!$GG$2857</f>
        <v>1071.5978686554399</v>
      </c>
      <c r="F840" s="57">
        <f>G840+H840+I840+J840</f>
        <v>10</v>
      </c>
      <c r="G840" s="57">
        <f>'[1]КС 2023'!$J$2857</f>
        <v>3</v>
      </c>
      <c r="H840" s="57">
        <f>'[1]КС 2023'!$N$2857</f>
        <v>2</v>
      </c>
      <c r="I840" s="57">
        <f>'[1]КС 2023'!$S$2857</f>
        <v>3</v>
      </c>
      <c r="J840" s="57">
        <f>'[1]КС 2023'!$Z$2857</f>
        <v>2</v>
      </c>
      <c r="K840" s="56">
        <f>L840+M840+N840+O840</f>
        <v>1071.5978686554399</v>
      </c>
      <c r="L840" s="56">
        <f>'[1]КС 2023'!$CO$2857</f>
        <v>312.1158840743999</v>
      </c>
      <c r="M840" s="56">
        <f>'[1]КС 2023'!$DM$2857</f>
        <v>208.07725604959998</v>
      </c>
      <c r="N840" s="56">
        <f>'[1]КС 2023'!$EK$2857</f>
        <v>312.1158840743999</v>
      </c>
      <c r="O840" s="56">
        <f>'[1]КС 2023'!$GA$2857</f>
        <v>239.28884445704</v>
      </c>
      <c r="P840" s="4">
        <f t="shared" si="262"/>
        <v>0</v>
      </c>
      <c r="Q840" s="24">
        <f t="shared" si="263"/>
        <v>0</v>
      </c>
      <c r="R840" s="25">
        <f t="shared" si="250"/>
        <v>0</v>
      </c>
      <c r="S840" s="26">
        <f t="shared" si="251"/>
        <v>0</v>
      </c>
      <c r="T840" s="25"/>
    </row>
    <row r="841" spans="1:20" ht="20.45" customHeight="1" x14ac:dyDescent="0.25">
      <c r="A841" s="88"/>
      <c r="B841" s="64" t="s">
        <v>133</v>
      </c>
      <c r="C841" s="101" t="s">
        <v>18</v>
      </c>
      <c r="D841" s="31">
        <f t="shared" ref="D841:O841" si="269">SUBTOTAL(9,D842:D843)</f>
        <v>514</v>
      </c>
      <c r="E841" s="32">
        <f t="shared" si="269"/>
        <v>42652.741706602377</v>
      </c>
      <c r="F841" s="31">
        <f t="shared" si="269"/>
        <v>514</v>
      </c>
      <c r="G841" s="31">
        <f t="shared" si="269"/>
        <v>144</v>
      </c>
      <c r="H841" s="31">
        <f t="shared" si="269"/>
        <v>154</v>
      </c>
      <c r="I841" s="31">
        <f t="shared" si="269"/>
        <v>136</v>
      </c>
      <c r="J841" s="31">
        <f t="shared" si="269"/>
        <v>80</v>
      </c>
      <c r="K841" s="32">
        <f t="shared" si="269"/>
        <v>42652.741706602377</v>
      </c>
      <c r="L841" s="32">
        <f t="shared" si="269"/>
        <v>11933.48438719584</v>
      </c>
      <c r="M841" s="32">
        <f t="shared" si="269"/>
        <v>12248.13779878304</v>
      </c>
      <c r="N841" s="32">
        <f t="shared" si="269"/>
        <v>11104.220396012801</v>
      </c>
      <c r="O841" s="32">
        <f t="shared" si="269"/>
        <v>7366.8991246107025</v>
      </c>
      <c r="P841" s="4">
        <f t="shared" si="262"/>
        <v>0</v>
      </c>
      <c r="Q841" s="24">
        <f t="shared" si="263"/>
        <v>0</v>
      </c>
      <c r="R841" s="25">
        <f t="shared" si="250"/>
        <v>0</v>
      </c>
      <c r="S841" s="26">
        <f t="shared" si="251"/>
        <v>0</v>
      </c>
      <c r="T841" s="25"/>
    </row>
    <row r="842" spans="1:20" ht="20.45" customHeight="1" x14ac:dyDescent="0.25">
      <c r="A842" s="88"/>
      <c r="B842" s="40" t="s">
        <v>47</v>
      </c>
      <c r="C842" s="68" t="s">
        <v>18</v>
      </c>
      <c r="D842" s="57">
        <f>'[1]КС 2023'!$AA$2860</f>
        <v>475</v>
      </c>
      <c r="E842" s="56">
        <f>'[1]КС 2023'!$GG$2860</f>
        <v>40937.474609050092</v>
      </c>
      <c r="F842" s="57">
        <f>G842+H842+I842+J842</f>
        <v>475</v>
      </c>
      <c r="G842" s="57">
        <f>'[1]КС 2023'!$J$2860</f>
        <v>138</v>
      </c>
      <c r="H842" s="57">
        <f>'[1]КС 2023'!$N$2860</f>
        <v>135</v>
      </c>
      <c r="I842" s="57">
        <f>'[1]КС 2023'!$S$2860</f>
        <v>125</v>
      </c>
      <c r="J842" s="57">
        <f>'[1]КС 2023'!$Z$2860</f>
        <v>77</v>
      </c>
      <c r="K842" s="56">
        <f>L842+M842+N842+O842</f>
        <v>40937.474609050092</v>
      </c>
      <c r="L842" s="56">
        <f>'[1]КС 2023'!$CO$2860</f>
        <v>11671.61154787488</v>
      </c>
      <c r="M842" s="56">
        <f>'[1]КС 2023'!$DM$2860</f>
        <v>11418.873807600001</v>
      </c>
      <c r="N842" s="56">
        <f>'[1]КС 2023'!$EK$2860</f>
        <v>10624.12019059104</v>
      </c>
      <c r="O842" s="56">
        <f>'[1]КС 2023'!$GA$2860</f>
        <v>7222.8690629841749</v>
      </c>
      <c r="P842" s="4">
        <f t="shared" si="262"/>
        <v>0</v>
      </c>
      <c r="Q842" s="24">
        <f t="shared" si="263"/>
        <v>0</v>
      </c>
      <c r="R842" s="25">
        <f t="shared" si="250"/>
        <v>0</v>
      </c>
      <c r="S842" s="26">
        <f t="shared" si="251"/>
        <v>0</v>
      </c>
      <c r="T842" s="25"/>
    </row>
    <row r="843" spans="1:20" ht="20.45" customHeight="1" x14ac:dyDescent="0.25">
      <c r="A843" s="88"/>
      <c r="B843" s="40" t="s">
        <v>29</v>
      </c>
      <c r="C843" s="68" t="s">
        <v>18</v>
      </c>
      <c r="D843" s="57">
        <f>'[1]КС 2023'!$AA$2864</f>
        <v>39</v>
      </c>
      <c r="E843" s="56">
        <f>'[1]КС 2023'!$GG$2864</f>
        <v>1715.2670975522881</v>
      </c>
      <c r="F843" s="57">
        <f>G843+H843+I843+J843</f>
        <v>39</v>
      </c>
      <c r="G843" s="57">
        <f>'[1]КС 2023'!$J$2864</f>
        <v>6</v>
      </c>
      <c r="H843" s="57">
        <f>'[1]КС 2023'!$N$2864</f>
        <v>19</v>
      </c>
      <c r="I843" s="57">
        <f>'[1]КС 2023'!$S$2864</f>
        <v>11</v>
      </c>
      <c r="J843" s="57">
        <f>'[1]КС 2023'!$Z$2864</f>
        <v>3</v>
      </c>
      <c r="K843" s="56">
        <f>L843+M843+N843+O843</f>
        <v>1715.2670975522879</v>
      </c>
      <c r="L843" s="56">
        <f>'[1]КС 2023'!$CO$2864</f>
        <v>261.87283932095994</v>
      </c>
      <c r="M843" s="56">
        <f>'[1]КС 2023'!$DM$2864</f>
        <v>829.26399118303993</v>
      </c>
      <c r="N843" s="56">
        <f>'[1]КС 2023'!$EK$2864</f>
        <v>480.10020542176005</v>
      </c>
      <c r="O843" s="56">
        <f>'[1]КС 2023'!$GA$2864</f>
        <v>144.03006162652798</v>
      </c>
      <c r="P843" s="4">
        <f t="shared" si="262"/>
        <v>0</v>
      </c>
      <c r="Q843" s="24">
        <f t="shared" si="263"/>
        <v>0</v>
      </c>
      <c r="R843" s="25">
        <f t="shared" si="250"/>
        <v>0</v>
      </c>
      <c r="S843" s="26">
        <f t="shared" si="251"/>
        <v>0</v>
      </c>
      <c r="T843" s="25"/>
    </row>
    <row r="844" spans="1:20" ht="20.45" customHeight="1" x14ac:dyDescent="0.25">
      <c r="A844" s="88"/>
      <c r="B844" s="150" t="s">
        <v>134</v>
      </c>
      <c r="C844" s="20" t="s">
        <v>18</v>
      </c>
      <c r="D844" s="22">
        <f t="shared" ref="D844:O844" si="270">SUBTOTAL(9,D845)</f>
        <v>130</v>
      </c>
      <c r="E844" s="23">
        <f t="shared" si="270"/>
        <v>56122.156989896583</v>
      </c>
      <c r="F844" s="22">
        <f t="shared" si="270"/>
        <v>130</v>
      </c>
      <c r="G844" s="22">
        <f t="shared" si="270"/>
        <v>30</v>
      </c>
      <c r="H844" s="22">
        <f t="shared" si="270"/>
        <v>27</v>
      </c>
      <c r="I844" s="22">
        <f t="shared" si="270"/>
        <v>26</v>
      </c>
      <c r="J844" s="22">
        <f t="shared" si="270"/>
        <v>47</v>
      </c>
      <c r="K844" s="23">
        <f t="shared" si="270"/>
        <v>56122.156989896575</v>
      </c>
      <c r="L844" s="23">
        <f t="shared" si="270"/>
        <v>13255.329250955627</v>
      </c>
      <c r="M844" s="23">
        <f t="shared" si="270"/>
        <v>11416.07039978898</v>
      </c>
      <c r="N844" s="23">
        <f t="shared" si="270"/>
        <v>10273.123844055599</v>
      </c>
      <c r="O844" s="23">
        <f t="shared" si="270"/>
        <v>21177.633495096372</v>
      </c>
      <c r="P844" s="4">
        <f t="shared" si="262"/>
        <v>0</v>
      </c>
      <c r="Q844" s="24">
        <f t="shared" si="263"/>
        <v>0</v>
      </c>
      <c r="R844" s="25">
        <f t="shared" si="250"/>
        <v>0</v>
      </c>
      <c r="S844" s="26">
        <f t="shared" si="251"/>
        <v>0</v>
      </c>
      <c r="T844" s="25"/>
    </row>
    <row r="845" spans="1:20" ht="20.45" customHeight="1" x14ac:dyDescent="0.25">
      <c r="A845" s="88"/>
      <c r="B845" s="151" t="s">
        <v>134</v>
      </c>
      <c r="C845" s="68" t="s">
        <v>18</v>
      </c>
      <c r="D845" s="57">
        <f>'[1]КС 2023'!AA$3193</f>
        <v>130</v>
      </c>
      <c r="E845" s="56">
        <f>'[1]КС 2023'!GG$3193</f>
        <v>56122.156989896583</v>
      </c>
      <c r="F845" s="57">
        <f>G845+H845+I845+J845</f>
        <v>130</v>
      </c>
      <c r="G845" s="57">
        <f>'[1]КС 2023'!J$3193</f>
        <v>30</v>
      </c>
      <c r="H845" s="57">
        <f>'[1]КС 2023'!N$3193</f>
        <v>27</v>
      </c>
      <c r="I845" s="57">
        <f>'[1]КС 2023'!S$3193</f>
        <v>26</v>
      </c>
      <c r="J845" s="57">
        <f>'[1]КС 2023'!Z$3193</f>
        <v>47</v>
      </c>
      <c r="K845" s="56">
        <f>L845+M845+N845+O845</f>
        <v>56122.156989896575</v>
      </c>
      <c r="L845" s="56">
        <f>'[1]КС 2023'!CO$3193</f>
        <v>13255.329250955627</v>
      </c>
      <c r="M845" s="56">
        <f>'[1]КС 2023'!DM$3193</f>
        <v>11416.07039978898</v>
      </c>
      <c r="N845" s="56">
        <f>'[1]КС 2023'!EK$3193</f>
        <v>10273.123844055599</v>
      </c>
      <c r="O845" s="56">
        <f>'[1]КС 2023'!GA$3193</f>
        <v>21177.633495096372</v>
      </c>
      <c r="P845" s="4">
        <f t="shared" si="262"/>
        <v>0</v>
      </c>
      <c r="Q845" s="24">
        <f t="shared" si="263"/>
        <v>0</v>
      </c>
      <c r="R845" s="25">
        <f t="shared" si="250"/>
        <v>0</v>
      </c>
      <c r="S845" s="26">
        <f t="shared" si="251"/>
        <v>0</v>
      </c>
      <c r="T845" s="25"/>
    </row>
    <row r="846" spans="1:20" ht="30" x14ac:dyDescent="0.25">
      <c r="A846" s="88"/>
      <c r="B846" s="150" t="s">
        <v>135</v>
      </c>
      <c r="C846" s="20" t="s">
        <v>18</v>
      </c>
      <c r="D846" s="22">
        <f>SUBTOTAL(9,D847:D853)</f>
        <v>1072</v>
      </c>
      <c r="E846" s="23">
        <f>SUBTOTAL(9,E847:E853)</f>
        <v>235948.12005351999</v>
      </c>
      <c r="F846" s="22">
        <f>SUBTOTAL(9,F847:F853)</f>
        <v>1072</v>
      </c>
      <c r="G846" s="22">
        <f t="shared" ref="G846:O846" si="271">SUBTOTAL(9,G847:G853)</f>
        <v>238</v>
      </c>
      <c r="H846" s="22">
        <f t="shared" si="271"/>
        <v>300</v>
      </c>
      <c r="I846" s="22">
        <f t="shared" si="271"/>
        <v>283</v>
      </c>
      <c r="J846" s="22">
        <f t="shared" si="271"/>
        <v>251</v>
      </c>
      <c r="K846" s="23">
        <f t="shared" si="271"/>
        <v>235948.12005352002</v>
      </c>
      <c r="L846" s="23">
        <f t="shared" si="271"/>
        <v>51489.896777200003</v>
      </c>
      <c r="M846" s="23">
        <f t="shared" si="271"/>
        <v>64673.174840480002</v>
      </c>
      <c r="N846" s="23">
        <f t="shared" si="271"/>
        <v>65889.343348880007</v>
      </c>
      <c r="O846" s="23">
        <f t="shared" si="271"/>
        <v>53895.705086959999</v>
      </c>
      <c r="P846" s="4">
        <f t="shared" si="262"/>
        <v>0</v>
      </c>
      <c r="Q846" s="24">
        <f t="shared" si="263"/>
        <v>0</v>
      </c>
      <c r="R846" s="25">
        <f t="shared" si="250"/>
        <v>0</v>
      </c>
      <c r="S846" s="26">
        <f t="shared" si="251"/>
        <v>0</v>
      </c>
      <c r="T846" s="25"/>
    </row>
    <row r="847" spans="1:20" ht="20.45" customHeight="1" x14ac:dyDescent="0.25">
      <c r="A847" s="88"/>
      <c r="B847" s="152" t="s">
        <v>35</v>
      </c>
      <c r="C847" s="119" t="s">
        <v>18</v>
      </c>
      <c r="D847" s="153">
        <f>[3]Лист1!$AI$23</f>
        <v>144</v>
      </c>
      <c r="E847" s="154">
        <f>[3]Лист1!$EZ$23</f>
        <v>45489.450214240002</v>
      </c>
      <c r="F847" s="57">
        <f t="shared" ref="F847:F852" si="272">G847+H847+I847+J847</f>
        <v>144</v>
      </c>
      <c r="G847" s="153">
        <f>[3]Лист1!$N$23</f>
        <v>28</v>
      </c>
      <c r="H847" s="153">
        <f>[3]Лист1!$T$23</f>
        <v>27</v>
      </c>
      <c r="I847" s="153">
        <f>[3]Лист1!$AA$23</f>
        <v>37</v>
      </c>
      <c r="J847" s="153">
        <f>[3]Лист1!$AH$23</f>
        <v>52</v>
      </c>
      <c r="K847" s="56">
        <f t="shared" ref="K847:K853" si="273">L847+M847+N847+O847</f>
        <v>45489.450214240002</v>
      </c>
      <c r="L847" s="154">
        <f>[3]Лист1!$CB$23</f>
        <v>9527.9279746399989</v>
      </c>
      <c r="M847" s="154">
        <f>[3]Лист1!$CV$23</f>
        <v>8135.7804803199997</v>
      </c>
      <c r="N847" s="154">
        <f>[3]Лист1!$DP$23</f>
        <v>12743.891881200001</v>
      </c>
      <c r="O847" s="154">
        <f>[3]Лист1!$EU$23</f>
        <v>15081.84987808</v>
      </c>
      <c r="P847" s="4">
        <f t="shared" si="262"/>
        <v>0</v>
      </c>
      <c r="Q847" s="24">
        <f t="shared" si="263"/>
        <v>0</v>
      </c>
      <c r="R847" s="25">
        <f t="shared" si="250"/>
        <v>0</v>
      </c>
      <c r="S847" s="26">
        <f t="shared" si="251"/>
        <v>0</v>
      </c>
      <c r="T847" s="25"/>
    </row>
    <row r="848" spans="1:20" ht="30" x14ac:dyDescent="0.25">
      <c r="A848" s="88"/>
      <c r="B848" s="155" t="s">
        <v>57</v>
      </c>
      <c r="C848" s="119" t="s">
        <v>18</v>
      </c>
      <c r="D848" s="153">
        <f>[3]Лист1!$AI$37</f>
        <v>32</v>
      </c>
      <c r="E848" s="154">
        <f>[3]Лист1!$EZ$37</f>
        <v>5659.8905548800003</v>
      </c>
      <c r="F848" s="57">
        <f t="shared" si="272"/>
        <v>32</v>
      </c>
      <c r="G848" s="153">
        <f>[3]Лист1!$N$37</f>
        <v>4</v>
      </c>
      <c r="H848" s="153">
        <f>[3]Лист1!$T$37</f>
        <v>8</v>
      </c>
      <c r="I848" s="153">
        <f>[3]Лист1!$AA$37</f>
        <v>7</v>
      </c>
      <c r="J848" s="153">
        <f>[3]Лист1!$AH$37</f>
        <v>13</v>
      </c>
      <c r="K848" s="56">
        <f t="shared" si="273"/>
        <v>5659.8905548800003</v>
      </c>
      <c r="L848" s="154">
        <f>[3]Лист1!$CB$37</f>
        <v>707.48631936000004</v>
      </c>
      <c r="M848" s="154">
        <f>[3]Лист1!$CV$37</f>
        <v>1414.9726387200001</v>
      </c>
      <c r="N848" s="154">
        <f>[3]Лист1!$DP$37</f>
        <v>1238.1010588800002</v>
      </c>
      <c r="O848" s="154">
        <f>[3]Лист1!$EU$37</f>
        <v>2299.3305379200001</v>
      </c>
      <c r="P848" s="4">
        <f t="shared" si="262"/>
        <v>0</v>
      </c>
      <c r="Q848" s="24">
        <f t="shared" si="263"/>
        <v>0</v>
      </c>
      <c r="R848" s="25">
        <f t="shared" si="250"/>
        <v>0</v>
      </c>
      <c r="S848" s="26">
        <f t="shared" si="251"/>
        <v>0</v>
      </c>
      <c r="T848" s="25"/>
    </row>
    <row r="849" spans="1:20" ht="18" customHeight="1" x14ac:dyDescent="0.25">
      <c r="A849" s="88"/>
      <c r="B849" s="156" t="s">
        <v>54</v>
      </c>
      <c r="C849" s="119" t="s">
        <v>18</v>
      </c>
      <c r="D849" s="153">
        <f>[3]Лист1!$AI$42</f>
        <v>356</v>
      </c>
      <c r="E849" s="154">
        <f>[3]Лист1!$EZ$42</f>
        <v>85310.04350639999</v>
      </c>
      <c r="F849" s="57">
        <f t="shared" si="272"/>
        <v>356</v>
      </c>
      <c r="G849" s="153">
        <f>[3]Лист1!$N$42</f>
        <v>83</v>
      </c>
      <c r="H849" s="153">
        <f>[3]Лист1!$T$42</f>
        <v>98</v>
      </c>
      <c r="I849" s="153">
        <f>[3]Лист1!$AA$42</f>
        <v>100</v>
      </c>
      <c r="J849" s="153">
        <f>[3]Лист1!$AH$42</f>
        <v>75</v>
      </c>
      <c r="K849" s="56">
        <f t="shared" si="273"/>
        <v>85310.043506400019</v>
      </c>
      <c r="L849" s="154">
        <f>[3]Лист1!$CB$42</f>
        <v>19390.242830160001</v>
      </c>
      <c r="M849" s="154">
        <f>[3]Лист1!$CV$42</f>
        <v>24091.002017840001</v>
      </c>
      <c r="N849" s="154">
        <f>[3]Лист1!$DP$42</f>
        <v>25242.439280960003</v>
      </c>
      <c r="O849" s="154">
        <f>[3]Лист1!$EU$42</f>
        <v>16586.35937744</v>
      </c>
      <c r="P849" s="4">
        <f t="shared" si="262"/>
        <v>0</v>
      </c>
      <c r="Q849" s="24">
        <f t="shared" si="263"/>
        <v>0</v>
      </c>
      <c r="R849" s="25">
        <f t="shared" si="250"/>
        <v>0</v>
      </c>
      <c r="S849" s="26">
        <f t="shared" si="251"/>
        <v>0</v>
      </c>
      <c r="T849" s="25"/>
    </row>
    <row r="850" spans="1:20" ht="20.45" customHeight="1" x14ac:dyDescent="0.25">
      <c r="A850" s="88"/>
      <c r="B850" s="157" t="s">
        <v>119</v>
      </c>
      <c r="C850" s="119" t="s">
        <v>18</v>
      </c>
      <c r="D850" s="153">
        <f>[3]Лист1!$AI$60</f>
        <v>100</v>
      </c>
      <c r="E850" s="154">
        <f>[3]Лист1!$EZ$60</f>
        <v>8841.2129999999997</v>
      </c>
      <c r="F850" s="57">
        <f>G850+H850+I850+J850</f>
        <v>100</v>
      </c>
      <c r="G850" s="153">
        <f>[3]Лист1!$N$60</f>
        <v>23</v>
      </c>
      <c r="H850" s="153">
        <f>[3]Лист1!$T$60</f>
        <v>31</v>
      </c>
      <c r="I850" s="153">
        <f>[3]Лист1!$AA$60</f>
        <v>29</v>
      </c>
      <c r="J850" s="153">
        <f>[3]Лист1!$AH$60</f>
        <v>17</v>
      </c>
      <c r="K850" s="56">
        <f t="shared" si="273"/>
        <v>8841.2129999999997</v>
      </c>
      <c r="L850" s="154">
        <f>[3]Лист1!$CB$60</f>
        <v>2033.4789900000001</v>
      </c>
      <c r="M850" s="154">
        <f>[3]Лист1!$CV$60</f>
        <v>2740.77603</v>
      </c>
      <c r="N850" s="154">
        <f>[3]Лист1!$DP$60</f>
        <v>2563.9517700000001</v>
      </c>
      <c r="O850" s="154">
        <f>[3]Лист1!$EU$60</f>
        <v>1503.0062100000002</v>
      </c>
      <c r="P850" s="4">
        <f t="shared" si="262"/>
        <v>0</v>
      </c>
      <c r="Q850" s="24">
        <f t="shared" si="263"/>
        <v>0</v>
      </c>
      <c r="R850" s="25">
        <f t="shared" si="250"/>
        <v>0</v>
      </c>
      <c r="S850" s="26">
        <f t="shared" si="251"/>
        <v>0</v>
      </c>
      <c r="T850" s="25"/>
    </row>
    <row r="851" spans="1:20" ht="20.45" customHeight="1" x14ac:dyDescent="0.25">
      <c r="A851" s="88"/>
      <c r="B851" s="156" t="s">
        <v>29</v>
      </c>
      <c r="C851" s="119" t="s">
        <v>18</v>
      </c>
      <c r="D851" s="153">
        <f>[3]Лист1!$AI$67</f>
        <v>1</v>
      </c>
      <c r="E851" s="154">
        <f>[3]Лист1!$EZ$67</f>
        <v>199.8800736</v>
      </c>
      <c r="F851" s="57">
        <f t="shared" si="272"/>
        <v>1</v>
      </c>
      <c r="G851" s="153">
        <f>[3]Лист1!$N$67</f>
        <v>0</v>
      </c>
      <c r="H851" s="153">
        <f>[3]Лист1!$T$67</f>
        <v>1</v>
      </c>
      <c r="I851" s="153">
        <f>[3]Лист1!$AA$67</f>
        <v>0</v>
      </c>
      <c r="J851" s="153">
        <f>[3]Лист1!$AH$67</f>
        <v>0</v>
      </c>
      <c r="K851" s="56">
        <f t="shared" si="273"/>
        <v>199.8800736</v>
      </c>
      <c r="L851" s="154">
        <f>[3]Лист1!$CB$67</f>
        <v>0</v>
      </c>
      <c r="M851" s="154">
        <f>[3]Лист1!$CV$67</f>
        <v>199.8800736</v>
      </c>
      <c r="N851" s="154">
        <f>[3]Лист1!$DP$67</f>
        <v>0</v>
      </c>
      <c r="O851" s="154">
        <f>[3]Лист1!$EU$67</f>
        <v>0</v>
      </c>
      <c r="P851" s="4">
        <f t="shared" si="262"/>
        <v>0</v>
      </c>
      <c r="Q851" s="24">
        <f t="shared" si="263"/>
        <v>0</v>
      </c>
      <c r="R851" s="25">
        <f t="shared" si="250"/>
        <v>0</v>
      </c>
      <c r="S851" s="26">
        <f t="shared" si="251"/>
        <v>0</v>
      </c>
      <c r="T851" s="25"/>
    </row>
    <row r="852" spans="1:20" ht="20.45" customHeight="1" x14ac:dyDescent="0.25">
      <c r="A852" s="88"/>
      <c r="B852" s="156" t="s">
        <v>136</v>
      </c>
      <c r="C852" s="119" t="s">
        <v>18</v>
      </c>
      <c r="D852" s="153">
        <f>[3]Лист1!$AI$71</f>
        <v>26</v>
      </c>
      <c r="E852" s="154">
        <f>[3]Лист1!$EZ$71</f>
        <v>5753.8895232000013</v>
      </c>
      <c r="F852" s="57">
        <f t="shared" si="272"/>
        <v>26</v>
      </c>
      <c r="G852" s="153">
        <f>[3]Лист1!$N$71</f>
        <v>13</v>
      </c>
      <c r="H852" s="153">
        <f>[3]Лист1!$T$71</f>
        <v>7</v>
      </c>
      <c r="I852" s="153">
        <f>[3]Лист1!$AA$71</f>
        <v>3</v>
      </c>
      <c r="J852" s="153">
        <f>[3]Лист1!$AH$71</f>
        <v>3</v>
      </c>
      <c r="K852" s="56">
        <f t="shared" si="273"/>
        <v>5753.8895232000013</v>
      </c>
      <c r="L852" s="154">
        <f>[3]Лист1!$CB$71</f>
        <v>2876.9447616000007</v>
      </c>
      <c r="M852" s="154">
        <f>[3]Лист1!$CV$71</f>
        <v>1549.1241024000001</v>
      </c>
      <c r="N852" s="154">
        <f>[3]Лист1!$DP$71</f>
        <v>663.91032960000007</v>
      </c>
      <c r="O852" s="154">
        <f>[3]Лист1!$EU$71</f>
        <v>663.91032960000007</v>
      </c>
      <c r="P852" s="4">
        <f t="shared" si="262"/>
        <v>0</v>
      </c>
      <c r="Q852" s="24">
        <f t="shared" si="263"/>
        <v>0</v>
      </c>
      <c r="R852" s="25">
        <f t="shared" si="250"/>
        <v>0</v>
      </c>
      <c r="S852" s="26">
        <f t="shared" si="251"/>
        <v>0</v>
      </c>
      <c r="T852" s="25"/>
    </row>
    <row r="853" spans="1:20" ht="20.45" customHeight="1" x14ac:dyDescent="0.25">
      <c r="A853" s="88"/>
      <c r="B853" s="158" t="s">
        <v>137</v>
      </c>
      <c r="C853" s="119" t="s">
        <v>18</v>
      </c>
      <c r="D853" s="153">
        <f>[3]Лист1!$AI$76</f>
        <v>413</v>
      </c>
      <c r="E853" s="154">
        <f>[3]Лист1!$EZ$76</f>
        <v>84693.753181200009</v>
      </c>
      <c r="F853" s="57">
        <f>G853+H853+I853+J853</f>
        <v>413</v>
      </c>
      <c r="G853" s="153">
        <f>[3]Лист1!$N$76</f>
        <v>87</v>
      </c>
      <c r="H853" s="153">
        <f>[3]Лист1!$T$76</f>
        <v>128</v>
      </c>
      <c r="I853" s="153">
        <f>[3]Лист1!$AA$76</f>
        <v>107</v>
      </c>
      <c r="J853" s="153">
        <f>[3]Лист1!$AH$76</f>
        <v>91</v>
      </c>
      <c r="K853" s="56">
        <f t="shared" si="273"/>
        <v>84693.753181200009</v>
      </c>
      <c r="L853" s="154">
        <f>[3]Лист1!$CB$76</f>
        <v>16953.815901439997</v>
      </c>
      <c r="M853" s="154">
        <f>[3]Лист1!$CV$76</f>
        <v>26541.639497599997</v>
      </c>
      <c r="N853" s="154">
        <f>[3]Лист1!$DP$76</f>
        <v>23437.049028240002</v>
      </c>
      <c r="O853" s="154">
        <f>[3]Лист1!$EU$76</f>
        <v>17761.248753920001</v>
      </c>
      <c r="P853" s="4">
        <f t="shared" si="262"/>
        <v>0</v>
      </c>
      <c r="Q853" s="24">
        <f t="shared" si="263"/>
        <v>0</v>
      </c>
      <c r="R853" s="25">
        <f t="shared" ref="R853:R916" si="274">F853-D853</f>
        <v>0</v>
      </c>
      <c r="S853" s="26">
        <f t="shared" ref="S853:S916" si="275">K853-E853</f>
        <v>0</v>
      </c>
      <c r="T853" s="25"/>
    </row>
    <row r="854" spans="1:20" ht="20.45" customHeight="1" x14ac:dyDescent="0.25">
      <c r="A854" s="88"/>
      <c r="B854" s="150" t="s">
        <v>138</v>
      </c>
      <c r="C854" s="20" t="s">
        <v>139</v>
      </c>
      <c r="D854" s="22">
        <f>SUBTOTAL(9,D855)</f>
        <v>392</v>
      </c>
      <c r="E854" s="23">
        <f t="shared" ref="E854:O854" si="276">SUBTOTAL(9,E855)</f>
        <v>8947.4465039464776</v>
      </c>
      <c r="F854" s="22">
        <f t="shared" si="276"/>
        <v>392</v>
      </c>
      <c r="G854" s="22">
        <f t="shared" si="276"/>
        <v>97</v>
      </c>
      <c r="H854" s="22">
        <f t="shared" si="276"/>
        <v>97</v>
      </c>
      <c r="I854" s="22">
        <f t="shared" si="276"/>
        <v>100</v>
      </c>
      <c r="J854" s="22">
        <f t="shared" si="276"/>
        <v>98</v>
      </c>
      <c r="K854" s="23">
        <f t="shared" si="276"/>
        <v>8947.4465039464776</v>
      </c>
      <c r="L854" s="23">
        <f t="shared" si="276"/>
        <v>2204.1959761814396</v>
      </c>
      <c r="M854" s="23">
        <f t="shared" si="276"/>
        <v>2204.1959761814396</v>
      </c>
      <c r="N854" s="23">
        <f t="shared" si="276"/>
        <v>2293.2411938827195</v>
      </c>
      <c r="O854" s="23">
        <f t="shared" si="276"/>
        <v>2245.8133577008798</v>
      </c>
      <c r="P854" s="4">
        <f t="shared" si="262"/>
        <v>0</v>
      </c>
      <c r="Q854" s="24">
        <f t="shared" si="263"/>
        <v>0</v>
      </c>
      <c r="R854" s="25">
        <f t="shared" si="274"/>
        <v>0</v>
      </c>
      <c r="S854" s="26">
        <f t="shared" si="275"/>
        <v>0</v>
      </c>
      <c r="T854" s="25"/>
    </row>
    <row r="855" spans="1:20" ht="20.45" customHeight="1" x14ac:dyDescent="0.25">
      <c r="A855" s="88"/>
      <c r="B855" s="97" t="s">
        <v>140</v>
      </c>
      <c r="C855" s="119" t="s">
        <v>141</v>
      </c>
      <c r="D855" s="57">
        <f>[4]гемодиализКС!$AR$6</f>
        <v>392</v>
      </c>
      <c r="E855" s="56">
        <f>[4]гемодиализКС!$FJ$6</f>
        <v>8947.4465039464776</v>
      </c>
      <c r="F855" s="57">
        <f>G855+H855+I855+J855</f>
        <v>392</v>
      </c>
      <c r="G855" s="57">
        <f>[4]гемодиализКС!$I$6</f>
        <v>97</v>
      </c>
      <c r="H855" s="57">
        <f>[4]гемодиализКС!$M$6</f>
        <v>97</v>
      </c>
      <c r="I855" s="57">
        <f>[4]гемодиализКС!$Q$6</f>
        <v>100</v>
      </c>
      <c r="J855" s="57">
        <f>[4]гемодиализКС!$W$6</f>
        <v>98</v>
      </c>
      <c r="K855" s="56">
        <f>L855+M855+N855+O855</f>
        <v>8947.4465039464776</v>
      </c>
      <c r="L855" s="56">
        <f>[4]гемодиализКС!$BX$6</f>
        <v>2204.1959761814396</v>
      </c>
      <c r="M855" s="56">
        <f>[4]гемодиализКС!$CV$6</f>
        <v>2204.1959761814396</v>
      </c>
      <c r="N855" s="56">
        <f>[4]гемодиализКС!$DT$6</f>
        <v>2293.2411938827195</v>
      </c>
      <c r="O855" s="56">
        <f>[4]гемодиализКС!$FD$6</f>
        <v>2245.8133577008798</v>
      </c>
      <c r="P855" s="4">
        <f t="shared" si="262"/>
        <v>0</v>
      </c>
      <c r="Q855" s="24">
        <f t="shared" si="263"/>
        <v>0</v>
      </c>
      <c r="R855" s="25">
        <f t="shared" si="274"/>
        <v>0</v>
      </c>
      <c r="S855" s="26">
        <f t="shared" si="275"/>
        <v>0</v>
      </c>
      <c r="T855" s="25"/>
    </row>
    <row r="856" spans="1:20" ht="17.45" customHeight="1" x14ac:dyDescent="0.25">
      <c r="A856" s="159"/>
      <c r="B856" s="160" t="s">
        <v>142</v>
      </c>
      <c r="C856" s="161"/>
      <c r="D856" s="85">
        <f>D846+D729+D844+D854</f>
        <v>15925</v>
      </c>
      <c r="E856" s="162">
        <f t="shared" ref="E856:O856" si="277">E846+E729+E854+E844</f>
        <v>1393266.5147096359</v>
      </c>
      <c r="F856" s="85">
        <f>F846+F729+F854+F844</f>
        <v>15925</v>
      </c>
      <c r="G856" s="85">
        <f t="shared" si="277"/>
        <v>3449</v>
      </c>
      <c r="H856" s="85">
        <f t="shared" si="277"/>
        <v>4620</v>
      </c>
      <c r="I856" s="85">
        <f t="shared" si="277"/>
        <v>4408</v>
      </c>
      <c r="J856" s="85">
        <f t="shared" si="277"/>
        <v>3448</v>
      </c>
      <c r="K856" s="85">
        <f t="shared" si="277"/>
        <v>1393266.5147096356</v>
      </c>
      <c r="L856" s="85">
        <f t="shared" si="277"/>
        <v>295502.49123436649</v>
      </c>
      <c r="M856" s="85">
        <f t="shared" si="277"/>
        <v>376274.78451402247</v>
      </c>
      <c r="N856" s="85">
        <f t="shared" si="277"/>
        <v>364902.91104328079</v>
      </c>
      <c r="O856" s="85">
        <f t="shared" si="277"/>
        <v>356586.32791796577</v>
      </c>
      <c r="P856" s="163">
        <f t="shared" si="262"/>
        <v>0</v>
      </c>
      <c r="Q856" s="24">
        <f t="shared" si="263"/>
        <v>0</v>
      </c>
      <c r="R856" s="25">
        <f t="shared" si="274"/>
        <v>0</v>
      </c>
      <c r="S856" s="26">
        <f t="shared" si="275"/>
        <v>0</v>
      </c>
      <c r="T856" s="25"/>
    </row>
    <row r="857" spans="1:20" ht="18" customHeight="1" x14ac:dyDescent="0.25">
      <c r="A857" s="87" t="s">
        <v>143</v>
      </c>
      <c r="B857" s="20" t="s">
        <v>17</v>
      </c>
      <c r="C857" s="20" t="s">
        <v>18</v>
      </c>
      <c r="D857" s="22">
        <f t="shared" ref="D857:O857" si="278">SUBTOTAL(9,D858:D868)</f>
        <v>688</v>
      </c>
      <c r="E857" s="23">
        <f t="shared" si="278"/>
        <v>29864.666888530654</v>
      </c>
      <c r="F857" s="22">
        <f t="shared" si="278"/>
        <v>688</v>
      </c>
      <c r="G857" s="22">
        <f t="shared" si="278"/>
        <v>175</v>
      </c>
      <c r="H857" s="22">
        <f t="shared" si="278"/>
        <v>200</v>
      </c>
      <c r="I857" s="22">
        <f t="shared" si="278"/>
        <v>166</v>
      </c>
      <c r="J857" s="22">
        <f t="shared" si="278"/>
        <v>147</v>
      </c>
      <c r="K857" s="23">
        <f t="shared" si="278"/>
        <v>29864.666888530654</v>
      </c>
      <c r="L857" s="23">
        <f t="shared" si="278"/>
        <v>7227.2135015976</v>
      </c>
      <c r="M857" s="23">
        <f t="shared" si="278"/>
        <v>8409.7252615012003</v>
      </c>
      <c r="N857" s="23">
        <f t="shared" si="278"/>
        <v>6865.68764784</v>
      </c>
      <c r="O857" s="23">
        <f t="shared" si="278"/>
        <v>7362.040477591856</v>
      </c>
      <c r="P857" s="4">
        <f t="shared" si="262"/>
        <v>0</v>
      </c>
      <c r="Q857" s="24">
        <f t="shared" si="263"/>
        <v>0</v>
      </c>
      <c r="R857" s="25">
        <f t="shared" si="274"/>
        <v>0</v>
      </c>
      <c r="S857" s="26">
        <f t="shared" si="275"/>
        <v>0</v>
      </c>
      <c r="T857" s="25"/>
    </row>
    <row r="858" spans="1:20" ht="20.45" customHeight="1" x14ac:dyDescent="0.25">
      <c r="A858" s="88"/>
      <c r="B858" s="52" t="s">
        <v>21</v>
      </c>
      <c r="C858" s="101" t="s">
        <v>18</v>
      </c>
      <c r="D858" s="31">
        <f t="shared" ref="D858:O858" si="279">SUBTOTAL(9,D859:D868)</f>
        <v>688</v>
      </c>
      <c r="E858" s="32">
        <f t="shared" si="279"/>
        <v>29864.666888530654</v>
      </c>
      <c r="F858" s="31">
        <f t="shared" si="279"/>
        <v>688</v>
      </c>
      <c r="G858" s="31">
        <f t="shared" si="279"/>
        <v>175</v>
      </c>
      <c r="H858" s="31">
        <f t="shared" si="279"/>
        <v>200</v>
      </c>
      <c r="I858" s="31">
        <f t="shared" si="279"/>
        <v>166</v>
      </c>
      <c r="J858" s="31">
        <f t="shared" si="279"/>
        <v>147</v>
      </c>
      <c r="K858" s="32">
        <f t="shared" si="279"/>
        <v>29864.666888530654</v>
      </c>
      <c r="L858" s="32">
        <f t="shared" si="279"/>
        <v>7227.2135015976</v>
      </c>
      <c r="M858" s="32">
        <f t="shared" si="279"/>
        <v>8409.7252615012003</v>
      </c>
      <c r="N858" s="32">
        <f t="shared" si="279"/>
        <v>6865.68764784</v>
      </c>
      <c r="O858" s="32">
        <f t="shared" si="279"/>
        <v>7362.040477591856</v>
      </c>
      <c r="P858" s="4">
        <f t="shared" si="262"/>
        <v>0</v>
      </c>
      <c r="Q858" s="24">
        <f t="shared" si="263"/>
        <v>0</v>
      </c>
      <c r="R858" s="25">
        <f t="shared" si="274"/>
        <v>0</v>
      </c>
      <c r="S858" s="26">
        <f t="shared" si="275"/>
        <v>0</v>
      </c>
      <c r="T858" s="25"/>
    </row>
    <row r="859" spans="1:20" ht="20.45" customHeight="1" x14ac:dyDescent="0.25">
      <c r="A859" s="88"/>
      <c r="B859" s="37" t="s">
        <v>23</v>
      </c>
      <c r="C859" s="68" t="s">
        <v>18</v>
      </c>
      <c r="D859" s="57">
        <f>'[1]КС 2023'!$AA$2868</f>
        <v>36</v>
      </c>
      <c r="E859" s="56">
        <f>'[1]КС 2023'!$GG$2868</f>
        <v>1631.1006614041444</v>
      </c>
      <c r="F859" s="57">
        <f t="shared" ref="F859:F868" si="280">G859+H859+I859+J859</f>
        <v>36</v>
      </c>
      <c r="G859" s="57">
        <f>'[1]КС 2023'!$J$2868</f>
        <v>11</v>
      </c>
      <c r="H859" s="57">
        <f>'[1]КС 2023'!$N$2868</f>
        <v>10</v>
      </c>
      <c r="I859" s="57">
        <f>'[1]КС 2023'!$S$2868</f>
        <v>8</v>
      </c>
      <c r="J859" s="57">
        <f>'[1]КС 2023'!$Z$2868</f>
        <v>7</v>
      </c>
      <c r="K859" s="56">
        <f t="shared" ref="K859:K868" si="281">L859+M859+N859+O859</f>
        <v>1631.1006614041444</v>
      </c>
      <c r="L859" s="56">
        <f>'[1]КС 2023'!$CO$2868</f>
        <v>460.6091214508001</v>
      </c>
      <c r="M859" s="56">
        <f>'[1]КС 2023'!$DM$2868</f>
        <v>460.63306038960008</v>
      </c>
      <c r="N859" s="56">
        <f>'[1]КС 2023'!$EK$2868</f>
        <v>359.46710502080009</v>
      </c>
      <c r="O859" s="56">
        <f>'[1]КС 2023'!$GA$2868</f>
        <v>350.39137454294411</v>
      </c>
      <c r="P859" s="4">
        <f t="shared" si="262"/>
        <v>0</v>
      </c>
      <c r="Q859" s="24">
        <f t="shared" si="263"/>
        <v>0</v>
      </c>
      <c r="R859" s="25">
        <f t="shared" si="274"/>
        <v>0</v>
      </c>
      <c r="S859" s="26">
        <f t="shared" si="275"/>
        <v>0</v>
      </c>
      <c r="T859" s="25"/>
    </row>
    <row r="860" spans="1:20" ht="20.45" customHeight="1" x14ac:dyDescent="0.25">
      <c r="A860" s="88"/>
      <c r="B860" s="37" t="s">
        <v>24</v>
      </c>
      <c r="C860" s="68" t="s">
        <v>18</v>
      </c>
      <c r="D860" s="57">
        <f>'[1]КС 2023'!$AA$2873</f>
        <v>17</v>
      </c>
      <c r="E860" s="56">
        <f>'[1]КС 2023'!$GG$2873</f>
        <v>1116.0697140429759</v>
      </c>
      <c r="F860" s="57">
        <f t="shared" si="280"/>
        <v>17</v>
      </c>
      <c r="G860" s="57">
        <f>'[1]КС 2023'!$J$2873</f>
        <v>3</v>
      </c>
      <c r="H860" s="57">
        <f>'[1]КС 2023'!$N$2873</f>
        <v>5</v>
      </c>
      <c r="I860" s="57">
        <f>'[1]КС 2023'!$S$2873</f>
        <v>4</v>
      </c>
      <c r="J860" s="57">
        <f>'[1]КС 2023'!$Z$2873</f>
        <v>5</v>
      </c>
      <c r="K860" s="56">
        <f t="shared" si="281"/>
        <v>1116.0697140429761</v>
      </c>
      <c r="L860" s="56">
        <f>'[1]КС 2023'!$CO$2873</f>
        <v>151.34197109359999</v>
      </c>
      <c r="M860" s="56">
        <f>'[1]КС 2023'!$DM$2873</f>
        <v>485.1944115984</v>
      </c>
      <c r="N860" s="56">
        <f>'[1]КС 2023'!$EK$2873</f>
        <v>208.17301180480001</v>
      </c>
      <c r="O860" s="56">
        <f>'[1]КС 2023'!$GA$2873</f>
        <v>271.36031954617602</v>
      </c>
      <c r="P860" s="4">
        <f t="shared" si="262"/>
        <v>0</v>
      </c>
      <c r="Q860" s="24">
        <f t="shared" si="263"/>
        <v>0</v>
      </c>
      <c r="R860" s="25">
        <f t="shared" si="274"/>
        <v>0</v>
      </c>
      <c r="S860" s="26">
        <f t="shared" si="275"/>
        <v>0</v>
      </c>
      <c r="T860" s="25"/>
    </row>
    <row r="861" spans="1:20" ht="20.45" customHeight="1" x14ac:dyDescent="0.25">
      <c r="A861" s="88"/>
      <c r="B861" s="38" t="s">
        <v>25</v>
      </c>
      <c r="C861" s="68" t="s">
        <v>18</v>
      </c>
      <c r="D861" s="57">
        <f>'[1]КС 2023'!$AA$2877</f>
        <v>12</v>
      </c>
      <c r="E861" s="56">
        <f>'[1]КС 2023'!$GG$2877</f>
        <v>209.42358196771198</v>
      </c>
      <c r="F861" s="57">
        <f t="shared" si="280"/>
        <v>12</v>
      </c>
      <c r="G861" s="57">
        <f>'[1]КС 2023'!$J$2877</f>
        <v>3</v>
      </c>
      <c r="H861" s="57">
        <f>'[1]КС 2023'!$N$2877</f>
        <v>3</v>
      </c>
      <c r="I861" s="57">
        <f>'[1]КС 2023'!$S$2877</f>
        <v>3</v>
      </c>
      <c r="J861" s="57">
        <f>'[1]КС 2023'!$Z$2877</f>
        <v>3</v>
      </c>
      <c r="K861" s="56">
        <f t="shared" si="281"/>
        <v>209.42358196771201</v>
      </c>
      <c r="L861" s="56">
        <f>'[1]КС 2023'!$CO$2877</f>
        <v>49.266336050399993</v>
      </c>
      <c r="M861" s="56">
        <f>'[1]КС 2023'!$DM$2877</f>
        <v>61.379439083200005</v>
      </c>
      <c r="N861" s="56">
        <f>'[1]КС 2023'!$EK$2877</f>
        <v>51.803863563200004</v>
      </c>
      <c r="O861" s="56">
        <f>'[1]КС 2023'!$GA$2877</f>
        <v>46.973943270912002</v>
      </c>
      <c r="P861" s="4">
        <f t="shared" si="262"/>
        <v>0</v>
      </c>
      <c r="Q861" s="24">
        <f t="shared" si="263"/>
        <v>0</v>
      </c>
      <c r="R861" s="25">
        <f t="shared" si="274"/>
        <v>0</v>
      </c>
      <c r="S861" s="26">
        <f t="shared" si="275"/>
        <v>0</v>
      </c>
      <c r="T861" s="25"/>
    </row>
    <row r="862" spans="1:20" ht="20.45" customHeight="1" x14ac:dyDescent="0.25">
      <c r="A862" s="88"/>
      <c r="B862" s="37" t="s">
        <v>46</v>
      </c>
      <c r="C862" s="68" t="s">
        <v>18</v>
      </c>
      <c r="D862" s="57">
        <f>'[1]КС 2023'!$AA$2880</f>
        <v>22</v>
      </c>
      <c r="E862" s="56">
        <f>'[1]КС 2023'!$GG$2880</f>
        <v>1372.4174462888961</v>
      </c>
      <c r="F862" s="57">
        <f t="shared" si="280"/>
        <v>22</v>
      </c>
      <c r="G862" s="57">
        <f>'[1]КС 2023'!$J$2880</f>
        <v>5</v>
      </c>
      <c r="H862" s="57">
        <f>'[1]КС 2023'!$N$2880</f>
        <v>5</v>
      </c>
      <c r="I862" s="57">
        <f>'[1]КС 2023'!$S$2880</f>
        <v>5</v>
      </c>
      <c r="J862" s="57">
        <f>'[1]КС 2023'!$Z$2880</f>
        <v>7</v>
      </c>
      <c r="K862" s="56">
        <f t="shared" si="281"/>
        <v>1372.4174462888961</v>
      </c>
      <c r="L862" s="56">
        <f>'[1]КС 2023'!$CO$2880</f>
        <v>310.24864684800002</v>
      </c>
      <c r="M862" s="56">
        <f>'[1]КС 2023'!$DM$2880</f>
        <v>310.24864684800002</v>
      </c>
      <c r="N862" s="56">
        <f>'[1]КС 2023'!$EK$2880</f>
        <v>300.67307132800005</v>
      </c>
      <c r="O862" s="56">
        <f>'[1]КС 2023'!$GA$2880</f>
        <v>451.24708126489605</v>
      </c>
      <c r="P862" s="4">
        <f t="shared" si="262"/>
        <v>0</v>
      </c>
      <c r="Q862" s="24">
        <f t="shared" si="263"/>
        <v>0</v>
      </c>
      <c r="R862" s="25">
        <f t="shared" si="274"/>
        <v>0</v>
      </c>
      <c r="S862" s="26">
        <f t="shared" si="275"/>
        <v>0</v>
      </c>
      <c r="T862" s="25"/>
    </row>
    <row r="863" spans="1:20" ht="20.45" customHeight="1" x14ac:dyDescent="0.25">
      <c r="A863" s="88"/>
      <c r="B863" s="37" t="s">
        <v>26</v>
      </c>
      <c r="C863" s="68" t="s">
        <v>18</v>
      </c>
      <c r="D863" s="57">
        <f>'[1]КС 2023'!$AA$2883</f>
        <v>82</v>
      </c>
      <c r="E863" s="56">
        <f>'[1]КС 2023'!$GG$2883</f>
        <v>4037.3441611522876</v>
      </c>
      <c r="F863" s="57">
        <f t="shared" si="280"/>
        <v>82</v>
      </c>
      <c r="G863" s="57">
        <f>'[1]КС 2023'!$J$2883</f>
        <v>28</v>
      </c>
      <c r="H863" s="57">
        <f>'[1]КС 2023'!$N$2883</f>
        <v>29</v>
      </c>
      <c r="I863" s="57">
        <f>'[1]КС 2023'!$S$2883</f>
        <v>12</v>
      </c>
      <c r="J863" s="57">
        <f>'[1]КС 2023'!$Z$2883</f>
        <v>13</v>
      </c>
      <c r="K863" s="56">
        <f t="shared" si="281"/>
        <v>4037.3441611522876</v>
      </c>
      <c r="L863" s="56">
        <f>'[1]КС 2023'!$CO$2883</f>
        <v>1269.1467794207999</v>
      </c>
      <c r="M863" s="56">
        <f>'[1]КС 2023'!$DM$2883</f>
        <v>1349.1507128904</v>
      </c>
      <c r="N863" s="56">
        <f>'[1]КС 2023'!$EK$2883</f>
        <v>572.23639307519989</v>
      </c>
      <c r="O863" s="56">
        <f>'[1]КС 2023'!$GA$2883</f>
        <v>846.81027576588781</v>
      </c>
      <c r="P863" s="4">
        <f t="shared" si="262"/>
        <v>0</v>
      </c>
      <c r="Q863" s="24">
        <f t="shared" si="263"/>
        <v>0</v>
      </c>
      <c r="R863" s="25">
        <f t="shared" si="274"/>
        <v>0</v>
      </c>
      <c r="S863" s="26">
        <f t="shared" si="275"/>
        <v>0</v>
      </c>
      <c r="T863" s="25"/>
    </row>
    <row r="864" spans="1:20" ht="20.45" customHeight="1" x14ac:dyDescent="0.25">
      <c r="A864" s="88"/>
      <c r="B864" s="38" t="s">
        <v>35</v>
      </c>
      <c r="C864" s="68" t="s">
        <v>18</v>
      </c>
      <c r="D864" s="57">
        <f>'[1]КС 2023'!$AA$2887</f>
        <v>30</v>
      </c>
      <c r="E864" s="56">
        <f>'[1]КС 2023'!$GG$2887</f>
        <v>961.10051494239997</v>
      </c>
      <c r="F864" s="57">
        <f t="shared" si="280"/>
        <v>30</v>
      </c>
      <c r="G864" s="57">
        <f>'[1]КС 2023'!$J$2887</f>
        <v>7</v>
      </c>
      <c r="H864" s="57">
        <f>'[1]КС 2023'!$N$2887</f>
        <v>6</v>
      </c>
      <c r="I864" s="57">
        <f>'[1]КС 2023'!$S$2887</f>
        <v>5</v>
      </c>
      <c r="J864" s="57">
        <f>'[1]КС 2023'!$Z$2887</f>
        <v>12</v>
      </c>
      <c r="K864" s="56">
        <f t="shared" si="281"/>
        <v>961.1005149424002</v>
      </c>
      <c r="L864" s="56">
        <f>'[1]КС 2023'!$CO$2887</f>
        <v>212.86504380960002</v>
      </c>
      <c r="M864" s="56">
        <f>'[1]КС 2023'!$DM$2887</f>
        <v>194.76720607680002</v>
      </c>
      <c r="N864" s="56">
        <f>'[1]КС 2023'!$EK$2887</f>
        <v>138.36706626400002</v>
      </c>
      <c r="O864" s="56">
        <f>'[1]КС 2023'!$GA$2887</f>
        <v>415.10119879200005</v>
      </c>
      <c r="P864" s="4">
        <f t="shared" si="262"/>
        <v>0</v>
      </c>
      <c r="Q864" s="24">
        <f t="shared" si="263"/>
        <v>0</v>
      </c>
      <c r="R864" s="25">
        <f t="shared" si="274"/>
        <v>0</v>
      </c>
      <c r="S864" s="26">
        <f t="shared" si="275"/>
        <v>0</v>
      </c>
      <c r="T864" s="25"/>
    </row>
    <row r="865" spans="1:20" ht="20.45" customHeight="1" x14ac:dyDescent="0.25">
      <c r="A865" s="88"/>
      <c r="B865" s="37" t="s">
        <v>27</v>
      </c>
      <c r="C865" s="68" t="s">
        <v>18</v>
      </c>
      <c r="D865" s="57">
        <f>'[1]КС 2023'!$AA$2890</f>
        <v>25</v>
      </c>
      <c r="E865" s="56">
        <f>'[1]КС 2023'!$GG$2890</f>
        <v>1683.7691994368001</v>
      </c>
      <c r="F865" s="57">
        <f t="shared" si="280"/>
        <v>25</v>
      </c>
      <c r="G865" s="57">
        <f>'[1]КС 2023'!$J$2890</f>
        <v>9</v>
      </c>
      <c r="H865" s="57">
        <f>'[1]КС 2023'!$N$2890</f>
        <v>5</v>
      </c>
      <c r="I865" s="57">
        <f>'[1]КС 2023'!$S$2890</f>
        <v>7</v>
      </c>
      <c r="J865" s="57">
        <f>'[1]КС 2023'!$Z$2890</f>
        <v>4</v>
      </c>
      <c r="K865" s="56">
        <f t="shared" si="281"/>
        <v>1683.7691994367999</v>
      </c>
      <c r="L865" s="56">
        <f>'[1]КС 2023'!$CO$2890</f>
        <v>581.18955618639995</v>
      </c>
      <c r="M865" s="56">
        <f>'[1]КС 2023'!$DM$2890</f>
        <v>332.34428736040002</v>
      </c>
      <c r="N865" s="56">
        <f>'[1]КС 2023'!$EK$2890</f>
        <v>470.61559786919997</v>
      </c>
      <c r="O865" s="56">
        <f>'[1]КС 2023'!$GA$2890</f>
        <v>299.61975802079996</v>
      </c>
      <c r="P865" s="4">
        <f t="shared" si="262"/>
        <v>0</v>
      </c>
      <c r="Q865" s="24">
        <f t="shared" si="263"/>
        <v>0</v>
      </c>
      <c r="R865" s="25">
        <f t="shared" si="274"/>
        <v>0</v>
      </c>
      <c r="S865" s="26">
        <f t="shared" si="275"/>
        <v>0</v>
      </c>
      <c r="T865" s="25"/>
    </row>
    <row r="866" spans="1:20" ht="20.45" customHeight="1" x14ac:dyDescent="0.25">
      <c r="A866" s="88"/>
      <c r="B866" s="37" t="s">
        <v>28</v>
      </c>
      <c r="C866" s="68" t="s">
        <v>18</v>
      </c>
      <c r="D866" s="57">
        <f>'[1]КС 2023'!$AA$2895</f>
        <v>355</v>
      </c>
      <c r="E866" s="56">
        <f>'[1]КС 2023'!$GG$2895</f>
        <v>12912.298759292687</v>
      </c>
      <c r="F866" s="57">
        <f t="shared" si="280"/>
        <v>355</v>
      </c>
      <c r="G866" s="57">
        <f>'[1]КС 2023'!$J$2895</f>
        <v>93</v>
      </c>
      <c r="H866" s="57">
        <f>'[1]КС 2023'!$N$2895</f>
        <v>109</v>
      </c>
      <c r="I866" s="57">
        <f>'[1]КС 2023'!$S$2895</f>
        <v>92</v>
      </c>
      <c r="J866" s="57">
        <f>'[1]КС 2023'!$Z$2895</f>
        <v>61</v>
      </c>
      <c r="K866" s="56">
        <f t="shared" si="281"/>
        <v>12912.298759292686</v>
      </c>
      <c r="L866" s="56">
        <f>'[1]КС 2023'!$CO$2895</f>
        <v>3366.1260014843992</v>
      </c>
      <c r="M866" s="56">
        <f>'[1]КС 2023'!$DM$2895</f>
        <v>3775.4579160256003</v>
      </c>
      <c r="N866" s="56">
        <f>'[1]КС 2023'!$EK$2895</f>
        <v>3168.5818785067995</v>
      </c>
      <c r="O866" s="56">
        <f>'[1]КС 2023'!$GA$2895</f>
        <v>2602.132963275888</v>
      </c>
      <c r="P866" s="4">
        <f t="shared" si="262"/>
        <v>0</v>
      </c>
      <c r="Q866" s="24">
        <f t="shared" si="263"/>
        <v>0</v>
      </c>
      <c r="R866" s="25">
        <f t="shared" si="274"/>
        <v>0</v>
      </c>
      <c r="S866" s="26">
        <f t="shared" si="275"/>
        <v>0</v>
      </c>
      <c r="T866" s="25"/>
    </row>
    <row r="867" spans="1:20" ht="20.45" customHeight="1" x14ac:dyDescent="0.25">
      <c r="A867" s="88"/>
      <c r="B867" s="37" t="s">
        <v>30</v>
      </c>
      <c r="C867" s="68" t="s">
        <v>18</v>
      </c>
      <c r="D867" s="57">
        <f>'[1]КС 2023'!$AA$2908</f>
        <v>27</v>
      </c>
      <c r="E867" s="56">
        <f>'[1]КС 2023'!$GG$2908</f>
        <v>1080.7186043382399</v>
      </c>
      <c r="F867" s="57">
        <f t="shared" si="280"/>
        <v>27</v>
      </c>
      <c r="G867" s="57">
        <f>'[1]КС 2023'!$J$2908</f>
        <v>3</v>
      </c>
      <c r="H867" s="57">
        <f>'[1]КС 2023'!$N$2908</f>
        <v>4</v>
      </c>
      <c r="I867" s="57">
        <f>'[1]КС 2023'!$S$2908</f>
        <v>8</v>
      </c>
      <c r="J867" s="57">
        <f>'[1]КС 2023'!$Z$2908</f>
        <v>12</v>
      </c>
      <c r="K867" s="56">
        <f t="shared" si="281"/>
        <v>1080.7186043382399</v>
      </c>
      <c r="L867" s="56">
        <f>'[1]КС 2023'!$CO$2908</f>
        <v>111.93847782879998</v>
      </c>
      <c r="M867" s="56">
        <f>'[1]КС 2023'!$DM$2908</f>
        <v>152.4431622784</v>
      </c>
      <c r="N867" s="56">
        <f>'[1]КС 2023'!$EK$2908</f>
        <v>295.31074903679996</v>
      </c>
      <c r="O867" s="56">
        <f>'[1]КС 2023'!$GA$2908</f>
        <v>521.02621519423997</v>
      </c>
      <c r="P867" s="4">
        <f t="shared" si="262"/>
        <v>0</v>
      </c>
      <c r="Q867" s="24">
        <f t="shared" si="263"/>
        <v>0</v>
      </c>
      <c r="R867" s="25">
        <f t="shared" si="274"/>
        <v>0</v>
      </c>
      <c r="S867" s="26">
        <f t="shared" si="275"/>
        <v>0</v>
      </c>
      <c r="T867" s="25"/>
    </row>
    <row r="868" spans="1:20" ht="20.45" customHeight="1" x14ac:dyDescent="0.25">
      <c r="A868" s="88"/>
      <c r="B868" s="37" t="s">
        <v>31</v>
      </c>
      <c r="C868" s="68" t="s">
        <v>18</v>
      </c>
      <c r="D868" s="57">
        <f>'[1]КС 2023'!$AA$2911</f>
        <v>82</v>
      </c>
      <c r="E868" s="56">
        <f>'[1]КС 2023'!$GG$2911</f>
        <v>4860.4242456645115</v>
      </c>
      <c r="F868" s="57">
        <f t="shared" si="280"/>
        <v>82</v>
      </c>
      <c r="G868" s="57">
        <f>'[1]КС 2023'!$J$2911</f>
        <v>13</v>
      </c>
      <c r="H868" s="57">
        <f>'[1]КС 2023'!$N$2911</f>
        <v>24</v>
      </c>
      <c r="I868" s="57">
        <f>'[1]КС 2023'!$S$2911</f>
        <v>22</v>
      </c>
      <c r="J868" s="57">
        <f>'[1]КС 2023'!$Z$2911</f>
        <v>23</v>
      </c>
      <c r="K868" s="56">
        <f t="shared" si="281"/>
        <v>4860.4242456645115</v>
      </c>
      <c r="L868" s="56">
        <f>'[1]КС 2023'!$CO$2911</f>
        <v>714.48156742480001</v>
      </c>
      <c r="M868" s="56">
        <f>'[1]КС 2023'!$DM$2911</f>
        <v>1288.1064189503998</v>
      </c>
      <c r="N868" s="56">
        <f>'[1]КС 2023'!$EK$2911</f>
        <v>1300.4589113712</v>
      </c>
      <c r="O868" s="56">
        <f>'[1]КС 2023'!$GA$2911</f>
        <v>1557.377347918112</v>
      </c>
      <c r="P868" s="4">
        <f t="shared" si="262"/>
        <v>0</v>
      </c>
      <c r="Q868" s="24">
        <f t="shared" si="263"/>
        <v>0</v>
      </c>
      <c r="R868" s="25">
        <f t="shared" si="274"/>
        <v>0</v>
      </c>
      <c r="S868" s="26">
        <f t="shared" si="275"/>
        <v>0</v>
      </c>
      <c r="T868" s="25"/>
    </row>
    <row r="869" spans="1:20" ht="17.45" customHeight="1" x14ac:dyDescent="0.25">
      <c r="A869" s="159"/>
      <c r="B869" s="164" t="s">
        <v>144</v>
      </c>
      <c r="C869" s="165"/>
      <c r="D869" s="113">
        <f t="shared" ref="D869:O869" si="282">D857</f>
        <v>688</v>
      </c>
      <c r="E869" s="115">
        <f t="shared" si="282"/>
        <v>29864.666888530654</v>
      </c>
      <c r="F869" s="113">
        <f t="shared" si="282"/>
        <v>688</v>
      </c>
      <c r="G869" s="113">
        <f t="shared" si="282"/>
        <v>175</v>
      </c>
      <c r="H869" s="113">
        <f t="shared" si="282"/>
        <v>200</v>
      </c>
      <c r="I869" s="113">
        <f t="shared" si="282"/>
        <v>166</v>
      </c>
      <c r="J869" s="113">
        <f t="shared" si="282"/>
        <v>147</v>
      </c>
      <c r="K869" s="115">
        <f t="shared" si="282"/>
        <v>29864.666888530654</v>
      </c>
      <c r="L869" s="115">
        <f t="shared" si="282"/>
        <v>7227.2135015976</v>
      </c>
      <c r="M869" s="115">
        <f t="shared" si="282"/>
        <v>8409.7252615012003</v>
      </c>
      <c r="N869" s="115">
        <f t="shared" si="282"/>
        <v>6865.68764784</v>
      </c>
      <c r="O869" s="115">
        <f t="shared" si="282"/>
        <v>7362.040477591856</v>
      </c>
      <c r="P869" s="4">
        <f t="shared" si="262"/>
        <v>0</v>
      </c>
      <c r="Q869" s="24">
        <f t="shared" si="263"/>
        <v>0</v>
      </c>
      <c r="R869" s="25">
        <f t="shared" si="274"/>
        <v>0</v>
      </c>
      <c r="S869" s="26">
        <f t="shared" si="275"/>
        <v>0</v>
      </c>
      <c r="T869" s="25"/>
    </row>
    <row r="870" spans="1:20" ht="20.45" customHeight="1" x14ac:dyDescent="0.25">
      <c r="A870" s="87" t="s">
        <v>145</v>
      </c>
      <c r="B870" s="20" t="s">
        <v>17</v>
      </c>
      <c r="C870" s="20" t="s">
        <v>18</v>
      </c>
      <c r="D870" s="22">
        <f>SUBTOTAL(9,D871:D905)</f>
        <v>3394</v>
      </c>
      <c r="E870" s="23">
        <f t="shared" ref="E870:O870" si="283">SUBTOTAL(9,E871:E905)</f>
        <v>287539.40744464885</v>
      </c>
      <c r="F870" s="22">
        <f t="shared" si="283"/>
        <v>3394</v>
      </c>
      <c r="G870" s="22">
        <f t="shared" si="283"/>
        <v>970</v>
      </c>
      <c r="H870" s="22">
        <f t="shared" si="283"/>
        <v>923</v>
      </c>
      <c r="I870" s="22">
        <f t="shared" si="283"/>
        <v>721</v>
      </c>
      <c r="J870" s="22">
        <f t="shared" si="283"/>
        <v>780</v>
      </c>
      <c r="K870" s="23">
        <f t="shared" si="283"/>
        <v>287539.40744464885</v>
      </c>
      <c r="L870" s="23">
        <f t="shared" si="283"/>
        <v>69374.4587765623</v>
      </c>
      <c r="M870" s="23">
        <f t="shared" si="283"/>
        <v>78982.273983280815</v>
      </c>
      <c r="N870" s="23">
        <f t="shared" si="283"/>
        <v>64530.401015443167</v>
      </c>
      <c r="O870" s="23">
        <f t="shared" si="283"/>
        <v>74652.273669362519</v>
      </c>
      <c r="P870" s="4">
        <f t="shared" si="262"/>
        <v>0</v>
      </c>
      <c r="Q870" s="24">
        <f t="shared" si="263"/>
        <v>0</v>
      </c>
      <c r="R870" s="25">
        <f t="shared" si="274"/>
        <v>0</v>
      </c>
      <c r="S870" s="26">
        <f t="shared" si="275"/>
        <v>0</v>
      </c>
      <c r="T870" s="25"/>
    </row>
    <row r="871" spans="1:20" ht="20.45" customHeight="1" x14ac:dyDescent="0.25">
      <c r="A871" s="88"/>
      <c r="B871" s="166" t="s">
        <v>128</v>
      </c>
      <c r="C871" s="101" t="s">
        <v>18</v>
      </c>
      <c r="D871" s="31">
        <f>SUBTOTAL(9,D872:D873)</f>
        <v>129</v>
      </c>
      <c r="E871" s="32">
        <f t="shared" ref="E871:O871" si="284">SUBTOTAL(9,E872:E873)</f>
        <v>17214.792904517126</v>
      </c>
      <c r="F871" s="31">
        <f t="shared" si="284"/>
        <v>129</v>
      </c>
      <c r="G871" s="31">
        <f t="shared" si="284"/>
        <v>30</v>
      </c>
      <c r="H871" s="31">
        <f t="shared" si="284"/>
        <v>37</v>
      </c>
      <c r="I871" s="31">
        <f t="shared" si="284"/>
        <v>35</v>
      </c>
      <c r="J871" s="31">
        <f t="shared" si="284"/>
        <v>27</v>
      </c>
      <c r="K871" s="32">
        <f t="shared" si="284"/>
        <v>17214.792904517126</v>
      </c>
      <c r="L871" s="32">
        <f t="shared" si="284"/>
        <v>4018.9143584412573</v>
      </c>
      <c r="M871" s="32">
        <f t="shared" si="284"/>
        <v>4723.0635877801788</v>
      </c>
      <c r="N871" s="32">
        <f t="shared" si="284"/>
        <v>4436.7913057348615</v>
      </c>
      <c r="O871" s="32">
        <f t="shared" si="284"/>
        <v>4036.0236525608261</v>
      </c>
      <c r="P871" s="4">
        <f t="shared" si="262"/>
        <v>0</v>
      </c>
      <c r="Q871" s="24">
        <f t="shared" si="263"/>
        <v>0</v>
      </c>
      <c r="R871" s="25">
        <f t="shared" si="274"/>
        <v>0</v>
      </c>
      <c r="S871" s="26">
        <f t="shared" si="275"/>
        <v>0</v>
      </c>
      <c r="T871" s="25"/>
    </row>
    <row r="872" spans="1:20" ht="20.45" customHeight="1" x14ac:dyDescent="0.25">
      <c r="A872" s="88"/>
      <c r="B872" s="58" t="s">
        <v>128</v>
      </c>
      <c r="C872" s="68" t="s">
        <v>18</v>
      </c>
      <c r="D872" s="57">
        <f>'[1]КС 2023'!$AA$2916</f>
        <v>50</v>
      </c>
      <c r="E872" s="56">
        <f>'[1]КС 2023'!$GG$2916</f>
        <v>8405.7389494122253</v>
      </c>
      <c r="F872" s="57">
        <f>G872+H872+I872+J872</f>
        <v>50</v>
      </c>
      <c r="G872" s="57">
        <f>'[1]КС 2023'!$J$2916</f>
        <v>6</v>
      </c>
      <c r="H872" s="57">
        <f>'[1]КС 2023'!$N$2916</f>
        <v>14</v>
      </c>
      <c r="I872" s="57">
        <f>'[1]КС 2023'!$S$2916</f>
        <v>15</v>
      </c>
      <c r="J872" s="57">
        <f>'[1]КС 2023'!$Z$2916</f>
        <v>15</v>
      </c>
      <c r="K872" s="56">
        <f>L872+M872+N872+O872</f>
        <v>8405.7389494122253</v>
      </c>
      <c r="L872" s="56">
        <f>'[1]КС 2023'!$CO$2916</f>
        <v>1433.8083760627201</v>
      </c>
      <c r="M872" s="56">
        <f>'[1]КС 2023'!$DM$2916</f>
        <v>2224.9232743740804</v>
      </c>
      <c r="N872" s="56">
        <f>'[1]КС 2023'!$EK$2916</f>
        <v>2247.4258768460804</v>
      </c>
      <c r="O872" s="56">
        <f>'[1]КС 2023'!$GA$2916</f>
        <v>2499.581422129344</v>
      </c>
      <c r="P872" s="4">
        <f t="shared" si="262"/>
        <v>0</v>
      </c>
      <c r="Q872" s="24">
        <f t="shared" si="263"/>
        <v>0</v>
      </c>
      <c r="R872" s="25">
        <f t="shared" si="274"/>
        <v>0</v>
      </c>
      <c r="S872" s="26">
        <f t="shared" si="275"/>
        <v>0</v>
      </c>
      <c r="T872" s="25"/>
    </row>
    <row r="873" spans="1:20" ht="20.45" customHeight="1" x14ac:dyDescent="0.25">
      <c r="A873" s="88"/>
      <c r="B873" s="58" t="s">
        <v>50</v>
      </c>
      <c r="C873" s="68" t="s">
        <v>18</v>
      </c>
      <c r="D873" s="57">
        <f>'[1]КС 2023'!$AA$2921</f>
        <v>79</v>
      </c>
      <c r="E873" s="56">
        <f>'[1]КС 2023'!$GG$2921</f>
        <v>8809.0539551048987</v>
      </c>
      <c r="F873" s="57">
        <f>G873+H873+I873+J873</f>
        <v>79</v>
      </c>
      <c r="G873" s="57">
        <f>'[1]КС 2023'!$J$2921</f>
        <v>24</v>
      </c>
      <c r="H873" s="57">
        <f>'[1]КС 2023'!$N$2921</f>
        <v>23</v>
      </c>
      <c r="I873" s="57">
        <f>'[1]КС 2023'!$S$2921</f>
        <v>20</v>
      </c>
      <c r="J873" s="57">
        <f>'[1]КС 2023'!$Z$2921</f>
        <v>12</v>
      </c>
      <c r="K873" s="56">
        <f>L873+M873+N873+O873</f>
        <v>8809.0539551048987</v>
      </c>
      <c r="L873" s="56">
        <f>'[1]КС 2023'!$CO$2921</f>
        <v>2585.1059823785372</v>
      </c>
      <c r="M873" s="56">
        <f>'[1]КС 2023'!$DM$2921</f>
        <v>2498.1403134060984</v>
      </c>
      <c r="N873" s="56">
        <f>'[1]КС 2023'!$EK$2921</f>
        <v>2189.365428888781</v>
      </c>
      <c r="O873" s="56">
        <f>'[1]КС 2023'!$GA$2921</f>
        <v>1536.4422304314819</v>
      </c>
      <c r="P873" s="4">
        <f t="shared" si="262"/>
        <v>0</v>
      </c>
      <c r="Q873" s="24">
        <f t="shared" si="263"/>
        <v>0</v>
      </c>
      <c r="R873" s="25">
        <f t="shared" si="274"/>
        <v>0</v>
      </c>
      <c r="S873" s="26">
        <f t="shared" si="275"/>
        <v>0</v>
      </c>
      <c r="T873" s="25"/>
    </row>
    <row r="874" spans="1:20" ht="20.45" customHeight="1" x14ac:dyDescent="0.25">
      <c r="A874" s="88"/>
      <c r="B874" s="167" t="s">
        <v>132</v>
      </c>
      <c r="C874" s="101" t="s">
        <v>18</v>
      </c>
      <c r="D874" s="31">
        <f>SUBTOTAL(9,D875:D876)</f>
        <v>237</v>
      </c>
      <c r="E874" s="32">
        <f t="shared" ref="E874:O874" si="285">SUBTOTAL(9,E875:E876)</f>
        <v>9742.4428504629504</v>
      </c>
      <c r="F874" s="31">
        <f t="shared" si="285"/>
        <v>237</v>
      </c>
      <c r="G874" s="31">
        <f t="shared" si="285"/>
        <v>45</v>
      </c>
      <c r="H874" s="31">
        <f t="shared" si="285"/>
        <v>80</v>
      </c>
      <c r="I874" s="31">
        <f t="shared" si="285"/>
        <v>61</v>
      </c>
      <c r="J874" s="31">
        <f t="shared" si="285"/>
        <v>51</v>
      </c>
      <c r="K874" s="32">
        <f t="shared" si="285"/>
        <v>9742.4428504629504</v>
      </c>
      <c r="L874" s="32">
        <f t="shared" si="285"/>
        <v>1502.9296679538402</v>
      </c>
      <c r="M874" s="32">
        <f t="shared" si="285"/>
        <v>3450.5011851788795</v>
      </c>
      <c r="N874" s="32">
        <f t="shared" si="285"/>
        <v>2456.2260888474398</v>
      </c>
      <c r="O874" s="32">
        <f t="shared" si="285"/>
        <v>2332.7859084827915</v>
      </c>
      <c r="P874" s="4">
        <f t="shared" si="262"/>
        <v>0</v>
      </c>
      <c r="Q874" s="24">
        <f t="shared" si="263"/>
        <v>0</v>
      </c>
      <c r="R874" s="25">
        <f t="shared" si="274"/>
        <v>0</v>
      </c>
      <c r="S874" s="26">
        <f t="shared" si="275"/>
        <v>0</v>
      </c>
      <c r="T874" s="25"/>
    </row>
    <row r="875" spans="1:20" ht="20.45" customHeight="1" x14ac:dyDescent="0.25">
      <c r="A875" s="88"/>
      <c r="B875" s="58" t="s">
        <v>132</v>
      </c>
      <c r="C875" s="68" t="s">
        <v>18</v>
      </c>
      <c r="D875" s="57">
        <f>'[1]КС 2023'!$AA$2925</f>
        <v>70</v>
      </c>
      <c r="E875" s="56">
        <f>'[1]КС 2023'!$GG$2925</f>
        <v>4400.1047853731916</v>
      </c>
      <c r="F875" s="57">
        <f>G875+H875+I875+J875</f>
        <v>70</v>
      </c>
      <c r="G875" s="57">
        <f>'[1]КС 2023'!$J$2925</f>
        <v>7</v>
      </c>
      <c r="H875" s="57">
        <f>'[1]КС 2023'!$N$2925</f>
        <v>27</v>
      </c>
      <c r="I875" s="57">
        <f>'[1]КС 2023'!$S$2925</f>
        <v>16</v>
      </c>
      <c r="J875" s="57">
        <f>'[1]КС 2023'!$Z$2925</f>
        <v>20</v>
      </c>
      <c r="K875" s="56">
        <f>L875+M875+N875+O875</f>
        <v>4400.1047853731916</v>
      </c>
      <c r="L875" s="56">
        <f>'[1]КС 2023'!$CO$2925</f>
        <v>359.36656147784004</v>
      </c>
      <c r="M875" s="56">
        <f>'[1]КС 2023'!$DM$2925</f>
        <v>1734.7974413828802</v>
      </c>
      <c r="N875" s="56">
        <f>'[1]КС 2023'!$EK$2925</f>
        <v>1025.2520831386398</v>
      </c>
      <c r="O875" s="56">
        <f>'[1]КС 2023'!$GA$2925</f>
        <v>1280.6886993738319</v>
      </c>
      <c r="P875" s="4">
        <f t="shared" si="262"/>
        <v>0</v>
      </c>
      <c r="Q875" s="24">
        <f t="shared" si="263"/>
        <v>0</v>
      </c>
      <c r="R875" s="25">
        <f t="shared" si="274"/>
        <v>0</v>
      </c>
      <c r="S875" s="26">
        <f t="shared" si="275"/>
        <v>0</v>
      </c>
      <c r="T875" s="25"/>
    </row>
    <row r="876" spans="1:20" ht="20.45" customHeight="1" x14ac:dyDescent="0.25">
      <c r="A876" s="88"/>
      <c r="B876" s="37" t="s">
        <v>28</v>
      </c>
      <c r="C876" s="68" t="s">
        <v>18</v>
      </c>
      <c r="D876" s="57">
        <f>'[1]КС 2023'!$AA$2936</f>
        <v>167</v>
      </c>
      <c r="E876" s="56">
        <f>'[1]КС 2023'!$GG$2936</f>
        <v>5342.3380650897589</v>
      </c>
      <c r="F876" s="57">
        <f>G876+H876+I876+J876</f>
        <v>167</v>
      </c>
      <c r="G876" s="57">
        <f>'[1]КС 2023'!$J$2936</f>
        <v>38</v>
      </c>
      <c r="H876" s="57">
        <f>'[1]КС 2023'!$N$2936</f>
        <v>53</v>
      </c>
      <c r="I876" s="57">
        <f>'[1]КС 2023'!$S$2936</f>
        <v>45</v>
      </c>
      <c r="J876" s="57">
        <f>'[1]КС 2023'!$Z$2936</f>
        <v>31</v>
      </c>
      <c r="K876" s="56">
        <f>L876+M876+N876+O876</f>
        <v>5342.3380650897598</v>
      </c>
      <c r="L876" s="56">
        <f>'[1]КС 2023'!$CO$2936</f>
        <v>1143.563106476</v>
      </c>
      <c r="M876" s="56">
        <f>'[1]КС 2023'!$DM$2936</f>
        <v>1715.7037437959996</v>
      </c>
      <c r="N876" s="56">
        <f>'[1]КС 2023'!$EK$2936</f>
        <v>1430.9740057088</v>
      </c>
      <c r="O876" s="56">
        <f>'[1]КС 2023'!$GA$2936</f>
        <v>1052.0972091089598</v>
      </c>
      <c r="P876" s="4">
        <f t="shared" si="262"/>
        <v>0</v>
      </c>
      <c r="Q876" s="24">
        <f t="shared" si="263"/>
        <v>0</v>
      </c>
      <c r="R876" s="25">
        <f t="shared" si="274"/>
        <v>0</v>
      </c>
      <c r="S876" s="26">
        <f t="shared" si="275"/>
        <v>0</v>
      </c>
      <c r="T876" s="25"/>
    </row>
    <row r="877" spans="1:20" ht="20.45" customHeight="1" x14ac:dyDescent="0.25">
      <c r="A877" s="88"/>
      <c r="B877" s="166" t="s">
        <v>24</v>
      </c>
      <c r="C877" s="101" t="s">
        <v>18</v>
      </c>
      <c r="D877" s="31">
        <f>SUBTOTAL(9,D878:D879)</f>
        <v>227</v>
      </c>
      <c r="E877" s="32">
        <f t="shared" ref="E877:O877" si="286">SUBTOTAL(9,E878:E879)</f>
        <v>39837.783916934088</v>
      </c>
      <c r="F877" s="31">
        <f t="shared" si="286"/>
        <v>227</v>
      </c>
      <c r="G877" s="31">
        <f t="shared" si="286"/>
        <v>34</v>
      </c>
      <c r="H877" s="31">
        <f t="shared" si="286"/>
        <v>81</v>
      </c>
      <c r="I877" s="31">
        <f t="shared" si="286"/>
        <v>53</v>
      </c>
      <c r="J877" s="31">
        <f t="shared" si="286"/>
        <v>59</v>
      </c>
      <c r="K877" s="32">
        <f t="shared" si="286"/>
        <v>39837.78391693408</v>
      </c>
      <c r="L877" s="32">
        <f t="shared" si="286"/>
        <v>6205.6815295484803</v>
      </c>
      <c r="M877" s="32">
        <f t="shared" si="286"/>
        <v>15106.35133574784</v>
      </c>
      <c r="N877" s="32">
        <f t="shared" si="286"/>
        <v>9219.2492037497614</v>
      </c>
      <c r="O877" s="32">
        <f t="shared" si="286"/>
        <v>9306.5018478879992</v>
      </c>
      <c r="P877" s="4">
        <f t="shared" si="262"/>
        <v>0</v>
      </c>
      <c r="Q877" s="24">
        <f t="shared" si="263"/>
        <v>0</v>
      </c>
      <c r="R877" s="25">
        <f t="shared" si="274"/>
        <v>0</v>
      </c>
      <c r="S877" s="26">
        <f t="shared" si="275"/>
        <v>0</v>
      </c>
      <c r="T877" s="25"/>
    </row>
    <row r="878" spans="1:20" ht="20.45" customHeight="1" x14ac:dyDescent="0.25">
      <c r="A878" s="88"/>
      <c r="B878" s="58" t="s">
        <v>24</v>
      </c>
      <c r="C878" s="68" t="s">
        <v>18</v>
      </c>
      <c r="D878" s="57">
        <f>'[1]КС 2023'!$AA$2941</f>
        <v>195</v>
      </c>
      <c r="E878" s="56">
        <f>'[1]КС 2023'!$GG$2941</f>
        <v>26880.375578924231</v>
      </c>
      <c r="F878" s="57">
        <f>G878+H878+I878+J878</f>
        <v>195</v>
      </c>
      <c r="G878" s="57">
        <f>'[1]КС 2023'!$J$2941</f>
        <v>29</v>
      </c>
      <c r="H878" s="57">
        <f>'[1]КС 2023'!$N$2941</f>
        <v>67</v>
      </c>
      <c r="I878" s="57">
        <f>'[1]КС 2023'!$S$2941</f>
        <v>43</v>
      </c>
      <c r="J878" s="57">
        <f>'[1]КС 2023'!$Z$2941</f>
        <v>56</v>
      </c>
      <c r="K878" s="56">
        <f>L878+M878+N878+O878</f>
        <v>26880.375578924224</v>
      </c>
      <c r="L878" s="56">
        <f>'[1]КС 2023'!$CO$2941</f>
        <v>4221.3350145388804</v>
      </c>
      <c r="M878" s="56">
        <f>'[1]КС 2023'!$DM$2941</f>
        <v>9550.1810937209593</v>
      </c>
      <c r="N878" s="56">
        <f>'[1]КС 2023'!$EK$2941</f>
        <v>5250.5561737305607</v>
      </c>
      <c r="O878" s="56">
        <f>'[1]КС 2023'!$GA$2941</f>
        <v>7858.3032969338237</v>
      </c>
      <c r="P878" s="4">
        <f t="shared" si="262"/>
        <v>0</v>
      </c>
      <c r="Q878" s="24">
        <f t="shared" si="263"/>
        <v>0</v>
      </c>
      <c r="R878" s="25">
        <f t="shared" si="274"/>
        <v>0</v>
      </c>
      <c r="S878" s="26">
        <f t="shared" si="275"/>
        <v>0</v>
      </c>
      <c r="T878" s="25"/>
    </row>
    <row r="879" spans="1:20" ht="20.45" customHeight="1" x14ac:dyDescent="0.25">
      <c r="A879" s="88"/>
      <c r="B879" s="168" t="s">
        <v>146</v>
      </c>
      <c r="C879" s="68" t="s">
        <v>18</v>
      </c>
      <c r="D879" s="57">
        <f>'[1]КС 2023'!$AA$2949</f>
        <v>32</v>
      </c>
      <c r="E879" s="56">
        <f>'[1]КС 2023'!$GG$2949</f>
        <v>12957.40833800986</v>
      </c>
      <c r="F879" s="57">
        <f>G879+H879+I879+J879</f>
        <v>32</v>
      </c>
      <c r="G879" s="57">
        <f>'[1]КС 2023'!$J$2949</f>
        <v>5</v>
      </c>
      <c r="H879" s="57">
        <f>'[1]КС 2023'!$N$2949</f>
        <v>14</v>
      </c>
      <c r="I879" s="57">
        <f>'[1]КС 2023'!$S$2949</f>
        <v>10</v>
      </c>
      <c r="J879" s="57">
        <f>'[1]КС 2023'!$Z$2949</f>
        <v>3</v>
      </c>
      <c r="K879" s="56">
        <f>L879+M879+N879+O879</f>
        <v>12957.408338009858</v>
      </c>
      <c r="L879" s="56">
        <f>'[1]КС 2023'!$CO$2949</f>
        <v>1984.3465150096001</v>
      </c>
      <c r="M879" s="56">
        <f>'[1]КС 2023'!$DM$2949</f>
        <v>5556.1702420268812</v>
      </c>
      <c r="N879" s="56">
        <f>'[1]КС 2023'!$EK$2949</f>
        <v>3968.6930300192007</v>
      </c>
      <c r="O879" s="56">
        <f>'[1]КС 2023'!$GA$2949</f>
        <v>1448.198550954176</v>
      </c>
      <c r="P879" s="4">
        <f t="shared" si="262"/>
        <v>0</v>
      </c>
      <c r="Q879" s="24">
        <f t="shared" si="263"/>
        <v>0</v>
      </c>
      <c r="R879" s="25">
        <f t="shared" si="274"/>
        <v>0</v>
      </c>
      <c r="S879" s="26">
        <f t="shared" si="275"/>
        <v>0</v>
      </c>
      <c r="T879" s="25"/>
    </row>
    <row r="880" spans="1:20" ht="20.45" customHeight="1" x14ac:dyDescent="0.25">
      <c r="A880" s="88"/>
      <c r="B880" s="169" t="s">
        <v>147</v>
      </c>
      <c r="C880" s="101" t="s">
        <v>18</v>
      </c>
      <c r="D880" s="31">
        <f>SUBTOTAL(9,D881:D882)</f>
        <v>163</v>
      </c>
      <c r="E880" s="32">
        <f t="shared" ref="E880:O880" si="287">SUBTOTAL(9,E881:E882)</f>
        <v>11720.062044890978</v>
      </c>
      <c r="F880" s="31">
        <f t="shared" si="287"/>
        <v>163</v>
      </c>
      <c r="G880" s="31">
        <f t="shared" si="287"/>
        <v>30</v>
      </c>
      <c r="H880" s="31">
        <f t="shared" si="287"/>
        <v>51</v>
      </c>
      <c r="I880" s="31">
        <f t="shared" si="287"/>
        <v>38</v>
      </c>
      <c r="J880" s="31">
        <f t="shared" si="287"/>
        <v>44</v>
      </c>
      <c r="K880" s="32">
        <f t="shared" si="287"/>
        <v>11720.062044890978</v>
      </c>
      <c r="L880" s="32">
        <f t="shared" si="287"/>
        <v>2078.1680039545599</v>
      </c>
      <c r="M880" s="32">
        <f t="shared" si="287"/>
        <v>3463.974019935521</v>
      </c>
      <c r="N880" s="32">
        <f t="shared" si="287"/>
        <v>2436.8116094806401</v>
      </c>
      <c r="O880" s="32">
        <f t="shared" si="287"/>
        <v>3741.1084115202561</v>
      </c>
      <c r="P880" s="4">
        <f t="shared" si="262"/>
        <v>0</v>
      </c>
      <c r="Q880" s="24">
        <f t="shared" si="263"/>
        <v>0</v>
      </c>
      <c r="R880" s="25">
        <f t="shared" si="274"/>
        <v>0</v>
      </c>
      <c r="S880" s="26">
        <f t="shared" si="275"/>
        <v>0</v>
      </c>
      <c r="T880" s="25"/>
    </row>
    <row r="881" spans="1:20" ht="20.45" customHeight="1" x14ac:dyDescent="0.25">
      <c r="A881" s="88"/>
      <c r="B881" s="58" t="s">
        <v>47</v>
      </c>
      <c r="C881" s="68" t="s">
        <v>18</v>
      </c>
      <c r="D881" s="57">
        <f>'[1]КС 2023'!$AA$2952</f>
        <v>90</v>
      </c>
      <c r="E881" s="56">
        <f>'[1]КС 2023'!$GG$2952</f>
        <v>8196.1640733512977</v>
      </c>
      <c r="F881" s="57">
        <f>G881+H881+I881+J881</f>
        <v>90</v>
      </c>
      <c r="G881" s="57">
        <f>'[1]КС 2023'!$J$2952</f>
        <v>18</v>
      </c>
      <c r="H881" s="57">
        <f>'[1]КС 2023'!$N$2952</f>
        <v>25</v>
      </c>
      <c r="I881" s="57">
        <f>'[1]КС 2023'!$S$2952</f>
        <v>16</v>
      </c>
      <c r="J881" s="57">
        <f>'[1]КС 2023'!$Z$2952</f>
        <v>31</v>
      </c>
      <c r="K881" s="56">
        <f>L881+M881+N881+O881</f>
        <v>8196.1640733512977</v>
      </c>
      <c r="L881" s="56">
        <f>'[1]КС 2023'!$CO$2952</f>
        <v>1554.4893543412802</v>
      </c>
      <c r="M881" s="56">
        <f>'[1]КС 2023'!$DM$2952</f>
        <v>2214.3518390000008</v>
      </c>
      <c r="N881" s="56">
        <f>'[1]КС 2023'!$EK$2952</f>
        <v>1400.07362350576</v>
      </c>
      <c r="O881" s="56">
        <f>'[1]КС 2023'!$GA$2952</f>
        <v>3027.2492565042562</v>
      </c>
      <c r="P881" s="4">
        <f t="shared" si="262"/>
        <v>0</v>
      </c>
      <c r="Q881" s="24">
        <f t="shared" si="263"/>
        <v>0</v>
      </c>
      <c r="R881" s="25">
        <f t="shared" si="274"/>
        <v>0</v>
      </c>
      <c r="S881" s="26">
        <f t="shared" si="275"/>
        <v>0</v>
      </c>
      <c r="T881" s="25"/>
    </row>
    <row r="882" spans="1:20" ht="20.45" customHeight="1" x14ac:dyDescent="0.25">
      <c r="A882" s="88"/>
      <c r="B882" s="38" t="s">
        <v>29</v>
      </c>
      <c r="C882" s="68" t="s">
        <v>18</v>
      </c>
      <c r="D882" s="57">
        <f>'[1]КС 2023'!$AA$2957</f>
        <v>73</v>
      </c>
      <c r="E882" s="56">
        <f>'[1]КС 2023'!$GG$2957</f>
        <v>3523.8979715396799</v>
      </c>
      <c r="F882" s="57">
        <f>G882+H882+I882+J882</f>
        <v>73</v>
      </c>
      <c r="G882" s="57">
        <f>'[1]КС 2023'!$J$2957</f>
        <v>12</v>
      </c>
      <c r="H882" s="57">
        <f>'[1]КС 2023'!$N$2957</f>
        <v>26</v>
      </c>
      <c r="I882" s="57">
        <f>'[1]КС 2023'!$S$2957</f>
        <v>22</v>
      </c>
      <c r="J882" s="57">
        <f>'[1]КС 2023'!$Z$2957</f>
        <v>13</v>
      </c>
      <c r="K882" s="56">
        <f>L882+M882+N882+O882</f>
        <v>3523.8979715396799</v>
      </c>
      <c r="L882" s="56">
        <f>'[1]КС 2023'!$CO$2957</f>
        <v>523.67864961327996</v>
      </c>
      <c r="M882" s="56">
        <f>'[1]КС 2023'!$DM$2957</f>
        <v>1249.62218093552</v>
      </c>
      <c r="N882" s="56">
        <f>'[1]КС 2023'!$EK$2957</f>
        <v>1036.7379859748801</v>
      </c>
      <c r="O882" s="56">
        <f>'[1]КС 2023'!$GA$2957</f>
        <v>713.85915501600005</v>
      </c>
      <c r="P882" s="4">
        <f t="shared" si="262"/>
        <v>0</v>
      </c>
      <c r="Q882" s="24">
        <f t="shared" si="263"/>
        <v>0</v>
      </c>
      <c r="R882" s="25">
        <f t="shared" si="274"/>
        <v>0</v>
      </c>
      <c r="S882" s="26">
        <f t="shared" si="275"/>
        <v>0</v>
      </c>
      <c r="T882" s="25"/>
    </row>
    <row r="883" spans="1:20" ht="20.45" customHeight="1" x14ac:dyDescent="0.25">
      <c r="A883" s="88"/>
      <c r="B883" s="170" t="s">
        <v>31</v>
      </c>
      <c r="C883" s="101" t="s">
        <v>18</v>
      </c>
      <c r="D883" s="31">
        <f>SUBTOTAL(9,D884:D886)</f>
        <v>104</v>
      </c>
      <c r="E883" s="32">
        <f t="shared" ref="E883:O883" si="288">SUBTOTAL(9,E884:E886)</f>
        <v>8710.6271890841272</v>
      </c>
      <c r="F883" s="31">
        <f t="shared" si="288"/>
        <v>104</v>
      </c>
      <c r="G883" s="31">
        <f t="shared" si="288"/>
        <v>29</v>
      </c>
      <c r="H883" s="31">
        <f t="shared" si="288"/>
        <v>27</v>
      </c>
      <c r="I883" s="31">
        <f t="shared" si="288"/>
        <v>18</v>
      </c>
      <c r="J883" s="31">
        <f t="shared" si="288"/>
        <v>30</v>
      </c>
      <c r="K883" s="32">
        <f t="shared" si="288"/>
        <v>8710.627189084129</v>
      </c>
      <c r="L883" s="32">
        <f t="shared" si="288"/>
        <v>2296.462399084</v>
      </c>
      <c r="M883" s="32">
        <f t="shared" si="288"/>
        <v>2118.2609386568001</v>
      </c>
      <c r="N883" s="32">
        <f t="shared" si="288"/>
        <v>1715.16751156688</v>
      </c>
      <c r="O883" s="32">
        <f t="shared" si="288"/>
        <v>2580.7363397764479</v>
      </c>
      <c r="P883" s="4">
        <f t="shared" si="262"/>
        <v>0</v>
      </c>
      <c r="Q883" s="24">
        <f t="shared" si="263"/>
        <v>0</v>
      </c>
      <c r="R883" s="25">
        <f t="shared" si="274"/>
        <v>0</v>
      </c>
      <c r="S883" s="26">
        <f t="shared" si="275"/>
        <v>0</v>
      </c>
      <c r="T883" s="25"/>
    </row>
    <row r="884" spans="1:20" ht="20.45" customHeight="1" x14ac:dyDescent="0.25">
      <c r="A884" s="88"/>
      <c r="B884" s="168" t="s">
        <v>148</v>
      </c>
      <c r="C884" s="68" t="s">
        <v>18</v>
      </c>
      <c r="D884" s="57">
        <f>'[1]КС 2023'!$AA$2962</f>
        <v>68</v>
      </c>
      <c r="E884" s="56">
        <f>'[1]КС 2023'!$GG$2962</f>
        <v>5643.9955055812152</v>
      </c>
      <c r="F884" s="57">
        <f>G884+H884+I884+J884</f>
        <v>68</v>
      </c>
      <c r="G884" s="57">
        <f>'[1]КС 2023'!$J$2962</f>
        <v>12</v>
      </c>
      <c r="H884" s="57">
        <f>'[1]КС 2023'!$N$2962</f>
        <v>21</v>
      </c>
      <c r="I884" s="57">
        <f>'[1]КС 2023'!$S$2962</f>
        <v>14</v>
      </c>
      <c r="J884" s="57">
        <f>'[1]КС 2023'!$Z$2962</f>
        <v>21</v>
      </c>
      <c r="K884" s="56">
        <f>L884+M884+N884+O884</f>
        <v>5643.9955055812161</v>
      </c>
      <c r="L884" s="56">
        <f>'[1]КС 2023'!$CO$2962</f>
        <v>886.61211297232001</v>
      </c>
      <c r="M884" s="56">
        <f>'[1]КС 2023'!$DM$2962</f>
        <v>1790.4123840030402</v>
      </c>
      <c r="N884" s="56">
        <f>'[1]КС 2023'!$EK$2962</f>
        <v>1128.4911506075198</v>
      </c>
      <c r="O884" s="56">
        <f>'[1]КС 2023'!$GA$2962</f>
        <v>1838.479857998336</v>
      </c>
      <c r="P884" s="4">
        <f t="shared" si="262"/>
        <v>0</v>
      </c>
      <c r="Q884" s="24">
        <f t="shared" si="263"/>
        <v>0</v>
      </c>
      <c r="R884" s="25">
        <f t="shared" si="274"/>
        <v>0</v>
      </c>
      <c r="S884" s="26">
        <f t="shared" si="275"/>
        <v>0</v>
      </c>
      <c r="T884" s="25"/>
    </row>
    <row r="885" spans="1:20" ht="20.45" customHeight="1" x14ac:dyDescent="0.25">
      <c r="A885" s="88"/>
      <c r="B885" s="58" t="s">
        <v>31</v>
      </c>
      <c r="C885" s="68" t="s">
        <v>18</v>
      </c>
      <c r="D885" s="57">
        <f>'[1]КС 2023'!$AA$2968</f>
        <v>28</v>
      </c>
      <c r="E885" s="56">
        <f>'[1]КС 2023'!$GG$2968</f>
        <v>1575.5230635285122</v>
      </c>
      <c r="F885" s="57">
        <f>G885+H885+I885+J885</f>
        <v>28</v>
      </c>
      <c r="G885" s="57">
        <f>'[1]КС 2023'!$J$2968</f>
        <v>13</v>
      </c>
      <c r="H885" s="57">
        <f>'[1]КС 2023'!$N$2968</f>
        <v>6</v>
      </c>
      <c r="I885" s="57">
        <f>'[1]КС 2023'!$S$2968</f>
        <v>1</v>
      </c>
      <c r="J885" s="57">
        <f>'[1]КС 2023'!$Z$2968</f>
        <v>8</v>
      </c>
      <c r="K885" s="56">
        <f>L885+M885+N885+O885</f>
        <v>1575.523063528512</v>
      </c>
      <c r="L885" s="56">
        <f>'[1]КС 2023'!$CO$2968</f>
        <v>699.34258252767995</v>
      </c>
      <c r="M885" s="56">
        <f>'[1]КС 2023'!$DM$2968</f>
        <v>327.84855465376</v>
      </c>
      <c r="N885" s="56">
        <f>'[1]КС 2023'!$EK$2968</f>
        <v>53.795583271360002</v>
      </c>
      <c r="O885" s="56">
        <f>'[1]КС 2023'!$GA$2968</f>
        <v>494.53634307571201</v>
      </c>
      <c r="P885" s="4">
        <f t="shared" si="262"/>
        <v>0</v>
      </c>
      <c r="Q885" s="24">
        <f t="shared" si="263"/>
        <v>0</v>
      </c>
      <c r="R885" s="25">
        <f t="shared" si="274"/>
        <v>0</v>
      </c>
      <c r="S885" s="26">
        <f t="shared" si="275"/>
        <v>0</v>
      </c>
      <c r="T885" s="25"/>
    </row>
    <row r="886" spans="1:20" ht="20.45" customHeight="1" x14ac:dyDescent="0.25">
      <c r="A886" s="88"/>
      <c r="B886" s="69" t="s">
        <v>110</v>
      </c>
      <c r="C886" s="68" t="s">
        <v>18</v>
      </c>
      <c r="D886" s="57">
        <f>'[1]КС 2023'!$AA$2971</f>
        <v>8</v>
      </c>
      <c r="E886" s="56">
        <f>'[1]КС 2023'!$GG$2971</f>
        <v>1491.1086199744</v>
      </c>
      <c r="F886" s="57">
        <f>G886+H886+I886+J886</f>
        <v>8</v>
      </c>
      <c r="G886" s="57">
        <f>'[1]КС 2023'!$J$2971</f>
        <v>4</v>
      </c>
      <c r="H886" s="57">
        <f>'[1]КС 2023'!$N$2971</f>
        <v>0</v>
      </c>
      <c r="I886" s="57">
        <f>'[1]КС 2023'!$S$2971</f>
        <v>3</v>
      </c>
      <c r="J886" s="57">
        <f>'[1]КС 2023'!$Z$2971</f>
        <v>1</v>
      </c>
      <c r="K886" s="56">
        <f>L886+M886+N886+O886</f>
        <v>1491.1086199743997</v>
      </c>
      <c r="L886" s="56">
        <f>'[1]КС 2023'!$CO$2971</f>
        <v>710.50770358399996</v>
      </c>
      <c r="M886" s="56">
        <f>'[1]КС 2023'!$DM$2971</f>
        <v>0</v>
      </c>
      <c r="N886" s="56">
        <f>'[1]КС 2023'!$EK$2971</f>
        <v>532.88077768799997</v>
      </c>
      <c r="O886" s="56">
        <f>'[1]КС 2023'!$GA$2971</f>
        <v>247.72013870240002</v>
      </c>
      <c r="P886" s="4">
        <f t="shared" ref="P886:P947" si="289">F886-D886</f>
        <v>0</v>
      </c>
      <c r="Q886" s="24">
        <f t="shared" ref="Q886:Q947" si="290">K886-E886</f>
        <v>0</v>
      </c>
      <c r="R886" s="25">
        <f t="shared" si="274"/>
        <v>0</v>
      </c>
      <c r="S886" s="26">
        <f t="shared" si="275"/>
        <v>0</v>
      </c>
      <c r="T886" s="25"/>
    </row>
    <row r="887" spans="1:20" ht="20.45" customHeight="1" x14ac:dyDescent="0.25">
      <c r="A887" s="88"/>
      <c r="B887" s="166" t="s">
        <v>48</v>
      </c>
      <c r="C887" s="101" t="s">
        <v>18</v>
      </c>
      <c r="D887" s="31">
        <f t="shared" ref="D887:O887" si="291">SUBTOTAL(9,D888)</f>
        <v>174</v>
      </c>
      <c r="E887" s="32">
        <f t="shared" si="291"/>
        <v>15425.819346706496</v>
      </c>
      <c r="F887" s="31">
        <f t="shared" si="291"/>
        <v>174</v>
      </c>
      <c r="G887" s="31">
        <f t="shared" si="291"/>
        <v>45</v>
      </c>
      <c r="H887" s="31">
        <f t="shared" si="291"/>
        <v>38</v>
      </c>
      <c r="I887" s="31">
        <f t="shared" si="291"/>
        <v>38</v>
      </c>
      <c r="J887" s="31">
        <f t="shared" si="291"/>
        <v>53</v>
      </c>
      <c r="K887" s="32">
        <f t="shared" si="291"/>
        <v>15425.819346706496</v>
      </c>
      <c r="L887" s="32">
        <f t="shared" si="291"/>
        <v>3981.3806675832002</v>
      </c>
      <c r="M887" s="32">
        <f t="shared" si="291"/>
        <v>3107.9349709508806</v>
      </c>
      <c r="N887" s="32">
        <f t="shared" si="291"/>
        <v>3150.1249566920001</v>
      </c>
      <c r="O887" s="32">
        <f t="shared" si="291"/>
        <v>5186.3787514804162</v>
      </c>
      <c r="P887" s="4">
        <f t="shared" si="289"/>
        <v>0</v>
      </c>
      <c r="Q887" s="24">
        <f t="shared" si="290"/>
        <v>0</v>
      </c>
      <c r="R887" s="25">
        <f t="shared" si="274"/>
        <v>0</v>
      </c>
      <c r="S887" s="26">
        <f t="shared" si="275"/>
        <v>0</v>
      </c>
      <c r="T887" s="25"/>
    </row>
    <row r="888" spans="1:20" ht="20.45" customHeight="1" x14ac:dyDescent="0.25">
      <c r="A888" s="88"/>
      <c r="B888" s="37" t="s">
        <v>48</v>
      </c>
      <c r="C888" s="68" t="s">
        <v>18</v>
      </c>
      <c r="D888" s="57">
        <f>'[1]КС 2023'!$AA$2975</f>
        <v>174</v>
      </c>
      <c r="E888" s="56">
        <f>'[1]КС 2023'!$GG$2975</f>
        <v>15425.819346706496</v>
      </c>
      <c r="F888" s="57">
        <f>G888+H888+I888+J888</f>
        <v>174</v>
      </c>
      <c r="G888" s="57">
        <f>'[1]КС 2023'!$J$2975</f>
        <v>45</v>
      </c>
      <c r="H888" s="57">
        <f>'[1]КС 2023'!$N$2975</f>
        <v>38</v>
      </c>
      <c r="I888" s="57">
        <f>'[1]КС 2023'!$S$2975</f>
        <v>38</v>
      </c>
      <c r="J888" s="57">
        <f>'[1]КС 2023'!$Z$2975</f>
        <v>53</v>
      </c>
      <c r="K888" s="56">
        <f>L888+M888+N888+O888</f>
        <v>15425.819346706496</v>
      </c>
      <c r="L888" s="56">
        <f>'[1]КС 2023'!$CO$2975</f>
        <v>3981.3806675832002</v>
      </c>
      <c r="M888" s="56">
        <f>'[1]КС 2023'!$DM$2975</f>
        <v>3107.9349709508806</v>
      </c>
      <c r="N888" s="56">
        <f>'[1]КС 2023'!$EK$2975</f>
        <v>3150.1249566920001</v>
      </c>
      <c r="O888" s="56">
        <f>'[1]КС 2023'!$GA$2975</f>
        <v>5186.3787514804162</v>
      </c>
      <c r="P888" s="4">
        <f t="shared" si="289"/>
        <v>0</v>
      </c>
      <c r="Q888" s="24">
        <f t="shared" si="290"/>
        <v>0</v>
      </c>
      <c r="R888" s="25">
        <f t="shared" si="274"/>
        <v>0</v>
      </c>
      <c r="S888" s="26">
        <f t="shared" si="275"/>
        <v>0</v>
      </c>
      <c r="T888" s="25"/>
    </row>
    <row r="889" spans="1:20" ht="20.45" customHeight="1" x14ac:dyDescent="0.25">
      <c r="A889" s="88"/>
      <c r="B889" s="52" t="s">
        <v>46</v>
      </c>
      <c r="C889" s="101" t="s">
        <v>18</v>
      </c>
      <c r="D889" s="31">
        <f>SUBTOTAL(9,D890:D892)</f>
        <v>199</v>
      </c>
      <c r="E889" s="32">
        <f t="shared" ref="E889:O889" si="292">SUBTOTAL(9,E890:E892)</f>
        <v>18859.619387597919</v>
      </c>
      <c r="F889" s="31">
        <f t="shared" si="292"/>
        <v>199</v>
      </c>
      <c r="G889" s="31">
        <f t="shared" si="292"/>
        <v>46</v>
      </c>
      <c r="H889" s="31">
        <f t="shared" si="292"/>
        <v>58</v>
      </c>
      <c r="I889" s="31">
        <f t="shared" si="292"/>
        <v>45</v>
      </c>
      <c r="J889" s="31">
        <f t="shared" si="292"/>
        <v>50</v>
      </c>
      <c r="K889" s="32">
        <f t="shared" si="292"/>
        <v>18859.619387597922</v>
      </c>
      <c r="L889" s="32">
        <f t="shared" si="292"/>
        <v>4165.3025768260486</v>
      </c>
      <c r="M889" s="32">
        <f t="shared" si="292"/>
        <v>5307.7721525776642</v>
      </c>
      <c r="N889" s="32">
        <f t="shared" si="292"/>
        <v>4353.0834430034556</v>
      </c>
      <c r="O889" s="32">
        <f t="shared" si="292"/>
        <v>5033.461215190755</v>
      </c>
      <c r="P889" s="4">
        <f t="shared" si="289"/>
        <v>0</v>
      </c>
      <c r="Q889" s="24">
        <f t="shared" si="290"/>
        <v>0</v>
      </c>
      <c r="R889" s="25">
        <f t="shared" si="274"/>
        <v>0</v>
      </c>
      <c r="S889" s="26">
        <f t="shared" si="275"/>
        <v>0</v>
      </c>
      <c r="T889" s="25"/>
    </row>
    <row r="890" spans="1:20" ht="20.45" customHeight="1" x14ac:dyDescent="0.25">
      <c r="A890" s="88"/>
      <c r="B890" s="37" t="s">
        <v>94</v>
      </c>
      <c r="C890" s="68" t="s">
        <v>18</v>
      </c>
      <c r="D890" s="57">
        <f>'[1]КС 2023'!$AA$2983</f>
        <v>102</v>
      </c>
      <c r="E890" s="56">
        <f>'[1]КС 2023'!$GG$2983</f>
        <v>13964.362070864305</v>
      </c>
      <c r="F890" s="57">
        <f>G890+H890+I890+J890</f>
        <v>102</v>
      </c>
      <c r="G890" s="57">
        <f>'[1]КС 2023'!$J$2983</f>
        <v>23</v>
      </c>
      <c r="H890" s="57">
        <f>'[1]КС 2023'!$N$2983</f>
        <v>29</v>
      </c>
      <c r="I890" s="57">
        <f>'[1]КС 2023'!$S$2983</f>
        <v>26</v>
      </c>
      <c r="J890" s="57">
        <f>'[1]КС 2023'!$Z$2983</f>
        <v>24</v>
      </c>
      <c r="K890" s="56">
        <f>L890+M890+N890+O890</f>
        <v>13964.362070864307</v>
      </c>
      <c r="L890" s="56">
        <f>'[1]КС 2023'!$CO$2983</f>
        <v>3026.019752607488</v>
      </c>
      <c r="M890" s="56">
        <f>'[1]КС 2023'!$DM$2983</f>
        <v>3906.176012564224</v>
      </c>
      <c r="N890" s="56">
        <f>'[1]КС 2023'!$EK$2983</f>
        <v>3485.2490336258552</v>
      </c>
      <c r="O890" s="56">
        <f>'[1]КС 2023'!$GA$2983</f>
        <v>3546.9172720667389</v>
      </c>
      <c r="P890" s="4">
        <f t="shared" si="289"/>
        <v>0</v>
      </c>
      <c r="Q890" s="24">
        <f t="shared" si="290"/>
        <v>0</v>
      </c>
      <c r="R890" s="25">
        <f t="shared" si="274"/>
        <v>0</v>
      </c>
      <c r="S890" s="26">
        <f t="shared" si="275"/>
        <v>0</v>
      </c>
      <c r="T890" s="25"/>
    </row>
    <row r="891" spans="1:20" ht="20.45" customHeight="1" x14ac:dyDescent="0.25">
      <c r="A891" s="88"/>
      <c r="B891" s="37" t="s">
        <v>46</v>
      </c>
      <c r="C891" s="68" t="s">
        <v>18</v>
      </c>
      <c r="D891" s="57">
        <f>'[1]КС 2023'!$AA$2986</f>
        <v>46</v>
      </c>
      <c r="E891" s="56">
        <f>'[1]КС 2023'!$GG$2986</f>
        <v>2860.6457331468805</v>
      </c>
      <c r="F891" s="57">
        <f>G891+H891+I891+J891</f>
        <v>46</v>
      </c>
      <c r="G891" s="57">
        <f>'[1]КС 2023'!$J$2986</f>
        <v>12</v>
      </c>
      <c r="H891" s="57">
        <f>'[1]КС 2023'!$N$2986</f>
        <v>12</v>
      </c>
      <c r="I891" s="57">
        <f>'[1]КС 2023'!$S$2986</f>
        <v>6</v>
      </c>
      <c r="J891" s="57">
        <f>'[1]КС 2023'!$Z$2986</f>
        <v>16</v>
      </c>
      <c r="K891" s="56">
        <f>L891+M891+N891+O891</f>
        <v>2860.64573314688</v>
      </c>
      <c r="L891" s="56">
        <f>'[1]КС 2023'!$CO$2986</f>
        <v>716.46371155743998</v>
      </c>
      <c r="M891" s="56">
        <f>'[1]КС 2023'!$DM$2986</f>
        <v>722.11330111424013</v>
      </c>
      <c r="N891" s="56">
        <f>'[1]КС 2023'!$EK$2986</f>
        <v>365.84443831712008</v>
      </c>
      <c r="O891" s="56">
        <f>'[1]КС 2023'!$GA$2986</f>
        <v>1056.2242821580801</v>
      </c>
      <c r="P891" s="4">
        <f t="shared" si="289"/>
        <v>0</v>
      </c>
      <c r="Q891" s="24">
        <f t="shared" si="290"/>
        <v>0</v>
      </c>
      <c r="R891" s="25">
        <f t="shared" si="274"/>
        <v>0</v>
      </c>
      <c r="S891" s="26">
        <f t="shared" si="275"/>
        <v>0</v>
      </c>
      <c r="T891" s="25"/>
    </row>
    <row r="892" spans="1:20" ht="20.45" customHeight="1" x14ac:dyDescent="0.25">
      <c r="A892" s="88"/>
      <c r="B892" s="37" t="s">
        <v>28</v>
      </c>
      <c r="C892" s="68" t="s">
        <v>18</v>
      </c>
      <c r="D892" s="57">
        <f>'[1]КС 2023'!$AA$2991</f>
        <v>51</v>
      </c>
      <c r="E892" s="56">
        <f>'[1]КС 2023'!$GG$2991</f>
        <v>2034.6115835867363</v>
      </c>
      <c r="F892" s="57">
        <f>G892+H892+I892+J892</f>
        <v>51</v>
      </c>
      <c r="G892" s="57">
        <f>'[1]КС 2023'!$J$2991</f>
        <v>11</v>
      </c>
      <c r="H892" s="57">
        <f>'[1]КС 2023'!$N$2991</f>
        <v>17</v>
      </c>
      <c r="I892" s="57">
        <f>'[1]КС 2023'!$S$2991</f>
        <v>13</v>
      </c>
      <c r="J892" s="57">
        <f>'[1]КС 2023'!$Z$2991</f>
        <v>10</v>
      </c>
      <c r="K892" s="56">
        <f>L892+M892+N892+O892</f>
        <v>2034.6115835867361</v>
      </c>
      <c r="L892" s="56">
        <f>'[1]КС 2023'!$CO$2991</f>
        <v>422.81911266112002</v>
      </c>
      <c r="M892" s="56">
        <f>'[1]КС 2023'!$DM$2991</f>
        <v>679.48283889920015</v>
      </c>
      <c r="N892" s="56">
        <f>'[1]КС 2023'!$EK$2991</f>
        <v>501.98997106048</v>
      </c>
      <c r="O892" s="56">
        <f>'[1]КС 2023'!$GA$2991</f>
        <v>430.31966096593601</v>
      </c>
      <c r="P892" s="4">
        <f t="shared" si="289"/>
        <v>0</v>
      </c>
      <c r="Q892" s="24">
        <f t="shared" si="290"/>
        <v>0</v>
      </c>
      <c r="R892" s="25">
        <f t="shared" si="274"/>
        <v>0</v>
      </c>
      <c r="S892" s="26">
        <f t="shared" si="275"/>
        <v>0</v>
      </c>
      <c r="T892" s="25"/>
    </row>
    <row r="893" spans="1:20" ht="20.45" customHeight="1" x14ac:dyDescent="0.25">
      <c r="A893" s="88"/>
      <c r="B893" s="166" t="s">
        <v>26</v>
      </c>
      <c r="C893" s="101" t="s">
        <v>18</v>
      </c>
      <c r="D893" s="31">
        <f>SUBTOTAL(9,D894:D897)</f>
        <v>632</v>
      </c>
      <c r="E893" s="32">
        <f t="shared" ref="E893:O893" si="293">SUBTOTAL(9,E894:E897)</f>
        <v>51796.670390869374</v>
      </c>
      <c r="F893" s="31">
        <f t="shared" si="293"/>
        <v>632</v>
      </c>
      <c r="G893" s="31">
        <f t="shared" si="293"/>
        <v>111</v>
      </c>
      <c r="H893" s="31">
        <f t="shared" si="293"/>
        <v>198</v>
      </c>
      <c r="I893" s="31">
        <f t="shared" si="293"/>
        <v>169</v>
      </c>
      <c r="J893" s="31">
        <f t="shared" si="293"/>
        <v>154</v>
      </c>
      <c r="K893" s="32">
        <f t="shared" si="293"/>
        <v>51796.670390869382</v>
      </c>
      <c r="L893" s="32">
        <f t="shared" si="293"/>
        <v>8586.4951733881589</v>
      </c>
      <c r="M893" s="32">
        <f t="shared" si="293"/>
        <v>16185.451667823203</v>
      </c>
      <c r="N893" s="32">
        <f t="shared" si="293"/>
        <v>13303.634337201602</v>
      </c>
      <c r="O893" s="32">
        <f t="shared" si="293"/>
        <v>13721.089212456418</v>
      </c>
      <c r="P893" s="4">
        <f t="shared" si="289"/>
        <v>0</v>
      </c>
      <c r="Q893" s="24">
        <f t="shared" si="290"/>
        <v>0</v>
      </c>
      <c r="R893" s="25">
        <f t="shared" si="274"/>
        <v>0</v>
      </c>
      <c r="S893" s="26">
        <f t="shared" si="275"/>
        <v>0</v>
      </c>
      <c r="T893" s="25"/>
    </row>
    <row r="894" spans="1:20" ht="20.45" customHeight="1" x14ac:dyDescent="0.25">
      <c r="A894" s="88"/>
      <c r="B894" s="58" t="s">
        <v>26</v>
      </c>
      <c r="C894" s="68" t="s">
        <v>18</v>
      </c>
      <c r="D894" s="57">
        <f>'[1]КС 2023'!$AA$2996</f>
        <v>514</v>
      </c>
      <c r="E894" s="56">
        <f>'[1]КС 2023'!$GG$2996</f>
        <v>41837.215793617885</v>
      </c>
      <c r="F894" s="57">
        <f>G894+H894+I894+J894</f>
        <v>514</v>
      </c>
      <c r="G894" s="57">
        <f>'[1]КС 2023'!$J$2996</f>
        <v>85</v>
      </c>
      <c r="H894" s="57">
        <f>'[1]КС 2023'!$N$2996</f>
        <v>169</v>
      </c>
      <c r="I894" s="57">
        <f>'[1]КС 2023'!$S$2996</f>
        <v>137</v>
      </c>
      <c r="J894" s="57">
        <f>'[1]КС 2023'!$Z$2996</f>
        <v>123</v>
      </c>
      <c r="K894" s="56">
        <f>L894+M894+N894+O894</f>
        <v>41837.215793617892</v>
      </c>
      <c r="L894" s="56">
        <f>'[1]КС 2023'!$CO$2996</f>
        <v>6841.3082325660798</v>
      </c>
      <c r="M894" s="56">
        <f>'[1]КС 2023'!$DM$2996</f>
        <v>12878.268121452162</v>
      </c>
      <c r="N894" s="56">
        <f>'[1]КС 2023'!$EK$2996</f>
        <v>10945.840376912001</v>
      </c>
      <c r="O894" s="56">
        <f>'[1]КС 2023'!$GA$2996</f>
        <v>11171.799062687649</v>
      </c>
      <c r="P894" s="4">
        <f t="shared" si="289"/>
        <v>0</v>
      </c>
      <c r="Q894" s="24">
        <f t="shared" si="290"/>
        <v>0</v>
      </c>
      <c r="R894" s="25">
        <f t="shared" si="274"/>
        <v>0</v>
      </c>
      <c r="S894" s="26">
        <f t="shared" si="275"/>
        <v>0</v>
      </c>
      <c r="T894" s="25"/>
    </row>
    <row r="895" spans="1:20" ht="20.45" customHeight="1" x14ac:dyDescent="0.25">
      <c r="A895" s="88"/>
      <c r="B895" s="38" t="s">
        <v>35</v>
      </c>
      <c r="C895" s="68" t="s">
        <v>18</v>
      </c>
      <c r="D895" s="57">
        <f>'[1]КС 2023'!$AA$3016</f>
        <v>92</v>
      </c>
      <c r="E895" s="56">
        <f>'[1]КС 2023'!$GG$3016</f>
        <v>5230.0797630385932</v>
      </c>
      <c r="F895" s="57">
        <f>G895+H895+I895+J895</f>
        <v>92</v>
      </c>
      <c r="G895" s="57">
        <f>'[1]КС 2023'!$J$3016</f>
        <v>21</v>
      </c>
      <c r="H895" s="57">
        <f>'[1]КС 2023'!$N$3016</f>
        <v>21</v>
      </c>
      <c r="I895" s="57">
        <f>'[1]КС 2023'!$S$3016</f>
        <v>25</v>
      </c>
      <c r="J895" s="57">
        <f>'[1]КС 2023'!$Z$3016</f>
        <v>25</v>
      </c>
      <c r="K895" s="56">
        <f>L895+M895+N895+O895</f>
        <v>5230.0797630385932</v>
      </c>
      <c r="L895" s="56">
        <f>'[1]КС 2023'!$CO$3016</f>
        <v>1159.35323050848</v>
      </c>
      <c r="M895" s="56">
        <f>'[1]КС 2023'!$DM$3016</f>
        <v>1159.3532305084802</v>
      </c>
      <c r="N895" s="56">
        <f>'[1]КС 2023'!$EK$3016</f>
        <v>1339.1442364720003</v>
      </c>
      <c r="O895" s="56">
        <f>'[1]КС 2023'!$GA$3016</f>
        <v>1572.2290655496322</v>
      </c>
      <c r="P895" s="4">
        <f t="shared" si="289"/>
        <v>0</v>
      </c>
      <c r="Q895" s="24">
        <f t="shared" si="290"/>
        <v>0</v>
      </c>
      <c r="R895" s="25">
        <f t="shared" si="274"/>
        <v>0</v>
      </c>
      <c r="S895" s="26">
        <f t="shared" si="275"/>
        <v>0</v>
      </c>
      <c r="T895" s="25"/>
    </row>
    <row r="896" spans="1:20" ht="20.45" customHeight="1" x14ac:dyDescent="0.25">
      <c r="A896" s="88"/>
      <c r="B896" s="171" t="s">
        <v>53</v>
      </c>
      <c r="C896" s="68"/>
      <c r="D896" s="57">
        <f>'[1]КС 2023'!$AA$3019</f>
        <v>17</v>
      </c>
      <c r="E896" s="56">
        <f>'[1]КС 2023'!$GG$3019</f>
        <v>2067.4127175304961</v>
      </c>
      <c r="F896" s="57">
        <f>G896+H896+I896+J896</f>
        <v>17</v>
      </c>
      <c r="G896" s="57">
        <f>'[1]КС 2023'!$J$3019</f>
        <v>5</v>
      </c>
      <c r="H896" s="57">
        <f>'[1]КС 2023'!$N$3019</f>
        <v>3</v>
      </c>
      <c r="I896" s="57">
        <f>'[1]КС 2023'!$S$3019</f>
        <v>5</v>
      </c>
      <c r="J896" s="57">
        <f>'[1]КС 2023'!$Z$3019</f>
        <v>4</v>
      </c>
      <c r="K896" s="56">
        <f>L896+M896+N896+O896</f>
        <v>2067.4127175304957</v>
      </c>
      <c r="L896" s="56">
        <f>'[1]КС 2023'!$CO$3019</f>
        <v>585.83371031359991</v>
      </c>
      <c r="M896" s="56">
        <f>'[1]КС 2023'!$DM$3019</f>
        <v>351.50022618816001</v>
      </c>
      <c r="N896" s="56">
        <f>'[1]КС 2023'!$EK$3019</f>
        <v>585.83371031359991</v>
      </c>
      <c r="O896" s="56">
        <f>'[1]КС 2023'!$GA$3019</f>
        <v>544.24507071513597</v>
      </c>
      <c r="P896" s="4">
        <f t="shared" si="289"/>
        <v>0</v>
      </c>
      <c r="Q896" s="24">
        <f t="shared" si="290"/>
        <v>0</v>
      </c>
      <c r="R896" s="25">
        <f t="shared" si="274"/>
        <v>0</v>
      </c>
      <c r="S896" s="26">
        <f t="shared" si="275"/>
        <v>0</v>
      </c>
      <c r="T896" s="25"/>
    </row>
    <row r="897" spans="1:20" ht="20.45" customHeight="1" x14ac:dyDescent="0.25">
      <c r="A897" s="88"/>
      <c r="B897" s="69" t="s">
        <v>110</v>
      </c>
      <c r="C897" s="68" t="s">
        <v>18</v>
      </c>
      <c r="D897" s="57">
        <f>'[1]КС 2023'!$AA$3021</f>
        <v>9</v>
      </c>
      <c r="E897" s="56">
        <f>'[1]КС 2023'!$GG$3021</f>
        <v>2661.9621166823999</v>
      </c>
      <c r="F897" s="57">
        <f>G897+H897+I897+J897</f>
        <v>9</v>
      </c>
      <c r="G897" s="57">
        <f>'[1]КС 2023'!$J$3021</f>
        <v>0</v>
      </c>
      <c r="H897" s="57">
        <f>'[1]КС 2023'!$N$3021</f>
        <v>5</v>
      </c>
      <c r="I897" s="57">
        <f>'[1]КС 2023'!$S$3021</f>
        <v>2</v>
      </c>
      <c r="J897" s="57">
        <f>'[1]КС 2023'!$Z$3021</f>
        <v>2</v>
      </c>
      <c r="K897" s="56">
        <f>L897+M897+N897+O897</f>
        <v>2661.9621166823999</v>
      </c>
      <c r="L897" s="56">
        <f>'[1]КС 2023'!$CO$3021</f>
        <v>0</v>
      </c>
      <c r="M897" s="56">
        <f>'[1]КС 2023'!$DM$3021</f>
        <v>1796.3300896743999</v>
      </c>
      <c r="N897" s="56">
        <f>'[1]КС 2023'!$EK$3021</f>
        <v>432.81601350400001</v>
      </c>
      <c r="O897" s="56">
        <f>'[1]КС 2023'!$GA$3021</f>
        <v>432.81601350400001</v>
      </c>
      <c r="P897" s="4">
        <f t="shared" si="289"/>
        <v>0</v>
      </c>
      <c r="Q897" s="24">
        <f t="shared" si="290"/>
        <v>0</v>
      </c>
      <c r="R897" s="25">
        <f t="shared" si="274"/>
        <v>0</v>
      </c>
      <c r="S897" s="26">
        <f t="shared" si="275"/>
        <v>0</v>
      </c>
      <c r="T897" s="25"/>
    </row>
    <row r="898" spans="1:20" ht="20.45" customHeight="1" x14ac:dyDescent="0.25">
      <c r="A898" s="88"/>
      <c r="B898" s="71" t="s">
        <v>149</v>
      </c>
      <c r="C898" s="101" t="s">
        <v>18</v>
      </c>
      <c r="D898" s="31">
        <f t="shared" ref="D898:O898" si="294">SUBTOTAL(9,D899)</f>
        <v>467</v>
      </c>
      <c r="E898" s="32">
        <f t="shared" si="294"/>
        <v>67926.496008404822</v>
      </c>
      <c r="F898" s="31">
        <f t="shared" si="294"/>
        <v>467</v>
      </c>
      <c r="G898" s="31">
        <f t="shared" si="294"/>
        <v>110</v>
      </c>
      <c r="H898" s="31">
        <f t="shared" si="294"/>
        <v>112</v>
      </c>
      <c r="I898" s="31">
        <f t="shared" si="294"/>
        <v>128</v>
      </c>
      <c r="J898" s="31">
        <f t="shared" si="294"/>
        <v>117</v>
      </c>
      <c r="K898" s="32">
        <f t="shared" si="294"/>
        <v>67926.496008404822</v>
      </c>
      <c r="L898" s="32">
        <f t="shared" si="294"/>
        <v>16060.910775052531</v>
      </c>
      <c r="M898" s="32">
        <f t="shared" si="294"/>
        <v>15349.863009009203</v>
      </c>
      <c r="N898" s="32">
        <f t="shared" si="294"/>
        <v>17607.697536445521</v>
      </c>
      <c r="O898" s="32">
        <f t="shared" si="294"/>
        <v>18908.024687897567</v>
      </c>
      <c r="P898" s="4">
        <f t="shared" si="289"/>
        <v>0</v>
      </c>
      <c r="Q898" s="24">
        <f t="shared" si="290"/>
        <v>0</v>
      </c>
      <c r="R898" s="25">
        <f t="shared" si="274"/>
        <v>0</v>
      </c>
      <c r="S898" s="26">
        <f t="shared" si="275"/>
        <v>0</v>
      </c>
      <c r="T898" s="25"/>
    </row>
    <row r="899" spans="1:20" ht="20.45" customHeight="1" x14ac:dyDescent="0.25">
      <c r="A899" s="88"/>
      <c r="B899" s="58" t="s">
        <v>45</v>
      </c>
      <c r="C899" s="68" t="s">
        <v>18</v>
      </c>
      <c r="D899" s="57">
        <f>'[1]КС 2023'!$AA$3025</f>
        <v>467</v>
      </c>
      <c r="E899" s="56">
        <f>'[1]КС 2023'!$GG$3025</f>
        <v>67926.496008404822</v>
      </c>
      <c r="F899" s="57">
        <f>G899+H899+I899+J899</f>
        <v>467</v>
      </c>
      <c r="G899" s="57">
        <f>'[1]КС 2023'!$J$3025</f>
        <v>110</v>
      </c>
      <c r="H899" s="57">
        <f>'[1]КС 2023'!$N$3025</f>
        <v>112</v>
      </c>
      <c r="I899" s="57">
        <f>'[1]КС 2023'!$S$3025</f>
        <v>128</v>
      </c>
      <c r="J899" s="57">
        <f>'[1]КС 2023'!$Z$3025</f>
        <v>117</v>
      </c>
      <c r="K899" s="56">
        <f>L899+M899+N899+O899</f>
        <v>67926.496008404822</v>
      </c>
      <c r="L899" s="56">
        <f>'[1]КС 2023'!$CO$3025</f>
        <v>16060.910775052531</v>
      </c>
      <c r="M899" s="56">
        <f>'[1]КС 2023'!$DM$3025</f>
        <v>15349.863009009203</v>
      </c>
      <c r="N899" s="56">
        <f>'[1]КС 2023'!$EK$3025</f>
        <v>17607.697536445521</v>
      </c>
      <c r="O899" s="56">
        <f>'[1]КС 2023'!$GA$3025</f>
        <v>18908.024687897567</v>
      </c>
      <c r="P899" s="4">
        <f t="shared" si="289"/>
        <v>0</v>
      </c>
      <c r="Q899" s="24">
        <f t="shared" si="290"/>
        <v>0</v>
      </c>
      <c r="R899" s="25">
        <f t="shared" si="274"/>
        <v>0</v>
      </c>
      <c r="S899" s="26">
        <f t="shared" si="275"/>
        <v>0</v>
      </c>
      <c r="T899" s="25"/>
    </row>
    <row r="900" spans="1:20" ht="20.45" customHeight="1" x14ac:dyDescent="0.25">
      <c r="A900" s="88"/>
      <c r="B900" s="166" t="s">
        <v>53</v>
      </c>
      <c r="C900" s="101" t="s">
        <v>18</v>
      </c>
      <c r="D900" s="31">
        <f>SUBTOTAL(9,D901:D902)</f>
        <v>828</v>
      </c>
      <c r="E900" s="32">
        <f t="shared" ref="E900:O900" si="295">SUBTOTAL(9,E901:E902)</f>
        <v>29206.70755756076</v>
      </c>
      <c r="F900" s="31">
        <f t="shared" si="295"/>
        <v>828</v>
      </c>
      <c r="G900" s="31">
        <f t="shared" si="295"/>
        <v>378</v>
      </c>
      <c r="H900" s="31">
        <f t="shared" si="295"/>
        <v>191</v>
      </c>
      <c r="I900" s="31">
        <f t="shared" si="295"/>
        <v>112</v>
      </c>
      <c r="J900" s="31">
        <f t="shared" si="295"/>
        <v>147</v>
      </c>
      <c r="K900" s="32">
        <f t="shared" si="295"/>
        <v>29206.707557560756</v>
      </c>
      <c r="L900" s="32">
        <f t="shared" si="295"/>
        <v>12644.033805387477</v>
      </c>
      <c r="M900" s="32">
        <f t="shared" si="295"/>
        <v>6616.4011883990261</v>
      </c>
      <c r="N900" s="32">
        <f t="shared" si="295"/>
        <v>4188.5783197672135</v>
      </c>
      <c r="O900" s="32">
        <f t="shared" si="295"/>
        <v>5757.6942440070425</v>
      </c>
      <c r="P900" s="4">
        <f t="shared" si="289"/>
        <v>0</v>
      </c>
      <c r="Q900" s="24">
        <f t="shared" si="290"/>
        <v>0</v>
      </c>
      <c r="R900" s="25">
        <f t="shared" si="274"/>
        <v>0</v>
      </c>
      <c r="S900" s="26">
        <f t="shared" si="275"/>
        <v>0</v>
      </c>
      <c r="T900" s="25"/>
    </row>
    <row r="901" spans="1:20" ht="20.45" customHeight="1" x14ac:dyDescent="0.25">
      <c r="A901" s="88"/>
      <c r="B901" s="37" t="s">
        <v>28</v>
      </c>
      <c r="C901" s="68" t="s">
        <v>18</v>
      </c>
      <c r="D901" s="57">
        <f>'[1]КС 2023'!$AA$3031</f>
        <v>711</v>
      </c>
      <c r="E901" s="56">
        <f>'[1]КС 2023'!$GG$3031</f>
        <v>27231.591410519442</v>
      </c>
      <c r="F901" s="57">
        <f>G901+H901+I901+J901</f>
        <v>711</v>
      </c>
      <c r="G901" s="57">
        <f>'[1]КС 2023'!$J$3031</f>
        <v>335</v>
      </c>
      <c r="H901" s="57">
        <f>'[1]КС 2023'!$N$3031</f>
        <v>162</v>
      </c>
      <c r="I901" s="57">
        <f>'[1]КС 2023'!$S$3031</f>
        <v>89</v>
      </c>
      <c r="J901" s="57">
        <f>'[1]КС 2023'!$Z$3031</f>
        <v>125</v>
      </c>
      <c r="K901" s="56">
        <f>L901+M901+N901+O901</f>
        <v>27231.591410519439</v>
      </c>
      <c r="L901" s="56">
        <f>'[1]КС 2023'!$CO$3031</f>
        <v>11942.79663438904</v>
      </c>
      <c r="M901" s="56">
        <f>'[1]КС 2023'!$DM$3031</f>
        <v>6124.222108599839</v>
      </c>
      <c r="N901" s="56">
        <f>'[1]КС 2023'!$EK$3031</f>
        <v>3802.992483433361</v>
      </c>
      <c r="O901" s="56">
        <f>'[1]КС 2023'!$GA$3031</f>
        <v>5361.5801840971999</v>
      </c>
      <c r="P901" s="4">
        <f t="shared" si="289"/>
        <v>0</v>
      </c>
      <c r="Q901" s="24">
        <f t="shared" si="290"/>
        <v>0</v>
      </c>
      <c r="R901" s="25">
        <f t="shared" si="274"/>
        <v>0</v>
      </c>
      <c r="S901" s="26">
        <f t="shared" si="275"/>
        <v>0</v>
      </c>
      <c r="T901" s="25"/>
    </row>
    <row r="902" spans="1:20" ht="20.45" customHeight="1" x14ac:dyDescent="0.25">
      <c r="A902" s="88"/>
      <c r="B902" s="58" t="s">
        <v>110</v>
      </c>
      <c r="C902" s="68" t="s">
        <v>18</v>
      </c>
      <c r="D902" s="57">
        <f>'[1]КС 2023'!$AA$3037</f>
        <v>117</v>
      </c>
      <c r="E902" s="56">
        <f>'[1]КС 2023'!$GG$3037</f>
        <v>1975.1161470413188</v>
      </c>
      <c r="F902" s="57">
        <f>G902+H902+I902+J902</f>
        <v>117</v>
      </c>
      <c r="G902" s="57">
        <f>'[1]КС 2023'!$J$3037</f>
        <v>43</v>
      </c>
      <c r="H902" s="57">
        <f>'[1]КС 2023'!$N$3037</f>
        <v>29</v>
      </c>
      <c r="I902" s="57">
        <f>'[1]КС 2023'!$S$3037</f>
        <v>23</v>
      </c>
      <c r="J902" s="57">
        <f>'[1]КС 2023'!$Z$3037</f>
        <v>22</v>
      </c>
      <c r="K902" s="56">
        <f>L902+M902+N902+O902</f>
        <v>1975.1161470413185</v>
      </c>
      <c r="L902" s="56">
        <f>'[1]КС 2023'!$CO$3037</f>
        <v>701.2371709984368</v>
      </c>
      <c r="M902" s="56">
        <f>'[1]КС 2023'!$DM$3037</f>
        <v>492.17907979918721</v>
      </c>
      <c r="N902" s="56">
        <f>'[1]КС 2023'!$EK$3037</f>
        <v>385.58583633385206</v>
      </c>
      <c r="O902" s="56">
        <f>'[1]КС 2023'!$GA$3037</f>
        <v>396.11405990984247</v>
      </c>
      <c r="P902" s="4">
        <f t="shared" si="289"/>
        <v>0</v>
      </c>
      <c r="Q902" s="24">
        <f t="shared" si="290"/>
        <v>0</v>
      </c>
      <c r="R902" s="25">
        <f t="shared" si="274"/>
        <v>0</v>
      </c>
      <c r="S902" s="26">
        <f t="shared" si="275"/>
        <v>0</v>
      </c>
      <c r="T902" s="25"/>
    </row>
    <row r="903" spans="1:20" ht="20.45" customHeight="1" x14ac:dyDescent="0.25">
      <c r="A903" s="88"/>
      <c r="B903" s="52" t="s">
        <v>150</v>
      </c>
      <c r="C903" s="101" t="s">
        <v>18</v>
      </c>
      <c r="D903" s="31">
        <f>SUBTOTAL(9,D904:D905)</f>
        <v>234</v>
      </c>
      <c r="E903" s="32">
        <f t="shared" ref="E903:O903" si="296">SUBTOTAL(9,E904:E905)</f>
        <v>17098.385847620168</v>
      </c>
      <c r="F903" s="31">
        <f t="shared" si="296"/>
        <v>234</v>
      </c>
      <c r="G903" s="31">
        <f t="shared" si="296"/>
        <v>112</v>
      </c>
      <c r="H903" s="31">
        <f t="shared" si="296"/>
        <v>50</v>
      </c>
      <c r="I903" s="31">
        <f t="shared" si="296"/>
        <v>24</v>
      </c>
      <c r="J903" s="31">
        <f t="shared" si="296"/>
        <v>48</v>
      </c>
      <c r="K903" s="32">
        <f t="shared" si="296"/>
        <v>17098.385847620168</v>
      </c>
      <c r="L903" s="32">
        <f t="shared" si="296"/>
        <v>7834.1798193427403</v>
      </c>
      <c r="M903" s="32">
        <f t="shared" si="296"/>
        <v>3552.6999272216372</v>
      </c>
      <c r="N903" s="32">
        <f t="shared" si="296"/>
        <v>1663.036702953797</v>
      </c>
      <c r="O903" s="32">
        <f t="shared" si="296"/>
        <v>4048.4693981019941</v>
      </c>
      <c r="P903" s="4">
        <f t="shared" si="289"/>
        <v>0</v>
      </c>
      <c r="Q903" s="24">
        <f t="shared" si="290"/>
        <v>0</v>
      </c>
      <c r="R903" s="25">
        <f t="shared" si="274"/>
        <v>0</v>
      </c>
      <c r="S903" s="26">
        <f t="shared" si="275"/>
        <v>0</v>
      </c>
      <c r="T903" s="25"/>
    </row>
    <row r="904" spans="1:20" ht="20.45" customHeight="1" x14ac:dyDescent="0.25">
      <c r="A904" s="88"/>
      <c r="B904" s="37" t="s">
        <v>27</v>
      </c>
      <c r="C904" s="68" t="s">
        <v>18</v>
      </c>
      <c r="D904" s="57">
        <f>'[1]КС 2023'!$AA$3042</f>
        <v>227</v>
      </c>
      <c r="E904" s="56">
        <f>'[1]КС 2023'!$GG$3042</f>
        <v>16934.261673487203</v>
      </c>
      <c r="F904" s="57">
        <f>G904+H904+I904+J904</f>
        <v>227</v>
      </c>
      <c r="G904" s="57">
        <f>'[1]КС 2023'!$J$3042</f>
        <v>111</v>
      </c>
      <c r="H904" s="57">
        <f>'[1]КС 2023'!$N$3042</f>
        <v>48</v>
      </c>
      <c r="I904" s="57">
        <f>'[1]КС 2023'!$S$3042</f>
        <v>22</v>
      </c>
      <c r="J904" s="57">
        <f>'[1]КС 2023'!$Z$3042</f>
        <v>46</v>
      </c>
      <c r="K904" s="56">
        <f>L904+M904+N904+O904</f>
        <v>16934.261673487203</v>
      </c>
      <c r="L904" s="56">
        <f>'[1]КС 2023'!$CO$3042</f>
        <v>7811.697055762882</v>
      </c>
      <c r="M904" s="56">
        <f>'[1]КС 2023'!$DM$3042</f>
        <v>3507.7344000619205</v>
      </c>
      <c r="N904" s="56">
        <f>'[1]КС 2023'!$EK$3042</f>
        <v>1618.0711757940801</v>
      </c>
      <c r="O904" s="56">
        <f>'[1]КС 2023'!$GA$3042</f>
        <v>3996.7590418683199</v>
      </c>
      <c r="P904" s="4">
        <f t="shared" si="289"/>
        <v>0</v>
      </c>
      <c r="Q904" s="24">
        <f t="shared" si="290"/>
        <v>0</v>
      </c>
      <c r="R904" s="25">
        <f t="shared" si="274"/>
        <v>0</v>
      </c>
      <c r="S904" s="26">
        <f t="shared" si="275"/>
        <v>0</v>
      </c>
      <c r="T904" s="25"/>
    </row>
    <row r="905" spans="1:20" ht="20.45" customHeight="1" x14ac:dyDescent="0.25">
      <c r="A905" s="88"/>
      <c r="B905" s="58" t="s">
        <v>110</v>
      </c>
      <c r="C905" s="68" t="s">
        <v>18</v>
      </c>
      <c r="D905" s="57">
        <f>'[1]КС 2023'!$AA$3049</f>
        <v>7</v>
      </c>
      <c r="E905" s="56">
        <f>'[1]КС 2023'!$GG$3049</f>
        <v>164.12417413296635</v>
      </c>
      <c r="F905" s="57">
        <f>G905+H905+I905+J905</f>
        <v>7</v>
      </c>
      <c r="G905" s="57">
        <f>'[1]КС 2023'!$J$3049</f>
        <v>1</v>
      </c>
      <c r="H905" s="57">
        <f>'[1]КС 2023'!$N$3049</f>
        <v>2</v>
      </c>
      <c r="I905" s="57">
        <f>'[1]КС 2023'!$S$3049</f>
        <v>2</v>
      </c>
      <c r="J905" s="57">
        <f>'[1]КС 2023'!$Z$3049</f>
        <v>2</v>
      </c>
      <c r="K905" s="56">
        <f>L905+M905+N905+O905</f>
        <v>164.12417413296632</v>
      </c>
      <c r="L905" s="56">
        <f>'[1]КС 2023'!$CO$3049</f>
        <v>22.4827635798584</v>
      </c>
      <c r="M905" s="56">
        <f>'[1]КС 2023'!$DM$3049</f>
        <v>44.9655271597168</v>
      </c>
      <c r="N905" s="56">
        <f>'[1]КС 2023'!$EK$3049</f>
        <v>44.9655271597168</v>
      </c>
      <c r="O905" s="56">
        <f>'[1]КС 2023'!$GA$3049</f>
        <v>51.710356233674318</v>
      </c>
      <c r="P905" s="4">
        <f t="shared" si="289"/>
        <v>0</v>
      </c>
      <c r="Q905" s="24">
        <f t="shared" si="290"/>
        <v>0</v>
      </c>
      <c r="R905" s="25">
        <f t="shared" si="274"/>
        <v>0</v>
      </c>
      <c r="S905" s="26">
        <f t="shared" si="275"/>
        <v>0</v>
      </c>
      <c r="T905" s="25"/>
    </row>
    <row r="906" spans="1:20" ht="17.45" customHeight="1" x14ac:dyDescent="0.25">
      <c r="A906" s="159"/>
      <c r="B906" s="172" t="s">
        <v>151</v>
      </c>
      <c r="C906" s="173"/>
      <c r="D906" s="113">
        <f>D870</f>
        <v>3394</v>
      </c>
      <c r="E906" s="115">
        <f t="shared" ref="E906:O906" si="297">E870</f>
        <v>287539.40744464885</v>
      </c>
      <c r="F906" s="113">
        <f t="shared" si="297"/>
        <v>3394</v>
      </c>
      <c r="G906" s="113">
        <f t="shared" si="297"/>
        <v>970</v>
      </c>
      <c r="H906" s="113">
        <f t="shared" si="297"/>
        <v>923</v>
      </c>
      <c r="I906" s="113">
        <f t="shared" si="297"/>
        <v>721</v>
      </c>
      <c r="J906" s="113">
        <f t="shared" si="297"/>
        <v>780</v>
      </c>
      <c r="K906" s="115">
        <f t="shared" si="297"/>
        <v>287539.40744464885</v>
      </c>
      <c r="L906" s="115">
        <f t="shared" si="297"/>
        <v>69374.4587765623</v>
      </c>
      <c r="M906" s="115">
        <f t="shared" si="297"/>
        <v>78982.273983280815</v>
      </c>
      <c r="N906" s="115">
        <f t="shared" si="297"/>
        <v>64530.401015443167</v>
      </c>
      <c r="O906" s="115">
        <f t="shared" si="297"/>
        <v>74652.273669362519</v>
      </c>
      <c r="P906" s="4">
        <f t="shared" si="289"/>
        <v>0</v>
      </c>
      <c r="Q906" s="24">
        <f t="shared" si="290"/>
        <v>0</v>
      </c>
      <c r="R906" s="25">
        <f t="shared" si="274"/>
        <v>0</v>
      </c>
      <c r="S906" s="26">
        <f t="shared" si="275"/>
        <v>0</v>
      </c>
      <c r="T906" s="25"/>
    </row>
    <row r="907" spans="1:20" ht="20.45" customHeight="1" x14ac:dyDescent="0.25">
      <c r="A907" s="87" t="s">
        <v>152</v>
      </c>
      <c r="B907" s="20" t="s">
        <v>17</v>
      </c>
      <c r="C907" s="20" t="s">
        <v>18</v>
      </c>
      <c r="D907" s="22">
        <f>SUBTOTAL(9,D908:D912)</f>
        <v>3015</v>
      </c>
      <c r="E907" s="23">
        <f t="shared" ref="E907:O907" si="298">SUBTOTAL(9,E908:E912)</f>
        <v>153118.35675650454</v>
      </c>
      <c r="F907" s="22">
        <f t="shared" si="298"/>
        <v>3015</v>
      </c>
      <c r="G907" s="22">
        <f t="shared" si="298"/>
        <v>703</v>
      </c>
      <c r="H907" s="22">
        <f t="shared" si="298"/>
        <v>463</v>
      </c>
      <c r="I907" s="22">
        <f t="shared" si="298"/>
        <v>600</v>
      </c>
      <c r="J907" s="22">
        <f t="shared" si="298"/>
        <v>1249</v>
      </c>
      <c r="K907" s="23">
        <f t="shared" si="298"/>
        <v>153118.35675650454</v>
      </c>
      <c r="L907" s="23">
        <f t="shared" si="298"/>
        <v>36132.749137395193</v>
      </c>
      <c r="M907" s="23">
        <f t="shared" si="298"/>
        <v>12724.628423894015</v>
      </c>
      <c r="N907" s="23">
        <f t="shared" si="298"/>
        <v>15994.861492452326</v>
      </c>
      <c r="O907" s="23">
        <f t="shared" si="298"/>
        <v>88266.117702763018</v>
      </c>
      <c r="P907" s="4">
        <f t="shared" si="289"/>
        <v>0</v>
      </c>
      <c r="Q907" s="24">
        <f t="shared" si="290"/>
        <v>0</v>
      </c>
      <c r="R907" s="25">
        <f t="shared" si="274"/>
        <v>0</v>
      </c>
      <c r="S907" s="26">
        <f t="shared" si="275"/>
        <v>0</v>
      </c>
      <c r="T907" s="25"/>
    </row>
    <row r="908" spans="1:20" ht="20.45" customHeight="1" x14ac:dyDescent="0.25">
      <c r="A908" s="88"/>
      <c r="B908" s="52" t="s">
        <v>25</v>
      </c>
      <c r="C908" s="101" t="s">
        <v>18</v>
      </c>
      <c r="D908" s="31">
        <f>SUBTOTAL(9,D909:D912)</f>
        <v>3015</v>
      </c>
      <c r="E908" s="32">
        <f t="shared" ref="E908:O908" si="299">SUBTOTAL(9,E909:E912)</f>
        <v>153118.35675650454</v>
      </c>
      <c r="F908" s="31">
        <f t="shared" si="299"/>
        <v>3015</v>
      </c>
      <c r="G908" s="31">
        <f t="shared" si="299"/>
        <v>703</v>
      </c>
      <c r="H908" s="31">
        <f t="shared" si="299"/>
        <v>463</v>
      </c>
      <c r="I908" s="31">
        <f t="shared" si="299"/>
        <v>600</v>
      </c>
      <c r="J908" s="31">
        <f t="shared" si="299"/>
        <v>1249</v>
      </c>
      <c r="K908" s="32">
        <f t="shared" si="299"/>
        <v>153118.35675650454</v>
      </c>
      <c r="L908" s="32">
        <f t="shared" si="299"/>
        <v>36132.749137395193</v>
      </c>
      <c r="M908" s="32">
        <f t="shared" si="299"/>
        <v>12724.628423894015</v>
      </c>
      <c r="N908" s="32">
        <f t="shared" si="299"/>
        <v>15994.861492452326</v>
      </c>
      <c r="O908" s="32">
        <f t="shared" si="299"/>
        <v>88266.117702763018</v>
      </c>
      <c r="P908" s="4">
        <f t="shared" si="289"/>
        <v>0</v>
      </c>
      <c r="Q908" s="24">
        <f t="shared" si="290"/>
        <v>0</v>
      </c>
      <c r="R908" s="25">
        <f t="shared" si="274"/>
        <v>0</v>
      </c>
      <c r="S908" s="26">
        <f t="shared" si="275"/>
        <v>0</v>
      </c>
      <c r="T908" s="25"/>
    </row>
    <row r="909" spans="1:20" ht="20.45" customHeight="1" x14ac:dyDescent="0.25">
      <c r="A909" s="88"/>
      <c r="B909" s="41" t="s">
        <v>23</v>
      </c>
      <c r="C909" s="68" t="s">
        <v>18</v>
      </c>
      <c r="D909" s="57">
        <f>'[1]КС 2023'!$AA$3053</f>
        <v>9</v>
      </c>
      <c r="E909" s="56">
        <f>'[1]КС 2023'!$GG$3053</f>
        <v>556.14942620160002</v>
      </c>
      <c r="F909" s="57">
        <f>G909+H909+I909+J909</f>
        <v>9</v>
      </c>
      <c r="G909" s="57">
        <f>'[1]КС 2023'!$J$3053</f>
        <v>2</v>
      </c>
      <c r="H909" s="57">
        <f>'[1]КС 2023'!$N$3053</f>
        <v>1</v>
      </c>
      <c r="I909" s="57">
        <f>'[1]КС 2023'!$S$3053</f>
        <v>1</v>
      </c>
      <c r="J909" s="57">
        <f>'[1]КС 2023'!$Z$3053</f>
        <v>5</v>
      </c>
      <c r="K909" s="56">
        <f>L909+M909+N909+O909</f>
        <v>556.14942620159991</v>
      </c>
      <c r="L909" s="56">
        <f>'[1]КС 2023'!$CO$3053</f>
        <v>115.86446379200001</v>
      </c>
      <c r="M909" s="56">
        <f>'[1]КС 2023'!$DM$3053</f>
        <v>57.932231896000005</v>
      </c>
      <c r="N909" s="56">
        <f>'[1]КС 2023'!$EK$3053</f>
        <v>57.932231896000005</v>
      </c>
      <c r="O909" s="56">
        <f>'[1]КС 2023'!$GA$3053</f>
        <v>324.42049861759995</v>
      </c>
      <c r="P909" s="4">
        <f t="shared" si="289"/>
        <v>0</v>
      </c>
      <c r="Q909" s="24">
        <f t="shared" si="290"/>
        <v>0</v>
      </c>
      <c r="R909" s="25">
        <f t="shared" si="274"/>
        <v>0</v>
      </c>
      <c r="S909" s="26">
        <f t="shared" si="275"/>
        <v>0</v>
      </c>
      <c r="T909" s="25"/>
    </row>
    <row r="910" spans="1:20" ht="20.45" customHeight="1" x14ac:dyDescent="0.25">
      <c r="A910" s="88"/>
      <c r="B910" s="174" t="s">
        <v>25</v>
      </c>
      <c r="C910" s="68" t="s">
        <v>18</v>
      </c>
      <c r="D910" s="57">
        <f>'[1]КС 2023'!$AA$3055</f>
        <v>2964</v>
      </c>
      <c r="E910" s="56">
        <f>'[1]КС 2023'!$GG$3055</f>
        <v>149877.98200053655</v>
      </c>
      <c r="F910" s="57">
        <f>G910+H910+I910+J910</f>
        <v>2964</v>
      </c>
      <c r="G910" s="57">
        <f>'[1]КС 2023'!$J$3055</f>
        <v>683</v>
      </c>
      <c r="H910" s="57">
        <f>'[1]КС 2023'!$N$3055</f>
        <v>458</v>
      </c>
      <c r="I910" s="57">
        <f>'[1]КС 2023'!$S$3055</f>
        <v>596</v>
      </c>
      <c r="J910" s="57">
        <f>'[1]КС 2023'!$Z$3055</f>
        <v>1227</v>
      </c>
      <c r="K910" s="56">
        <f>L910+M910+N910+O910</f>
        <v>149877.98200053655</v>
      </c>
      <c r="L910" s="56">
        <f>'[1]КС 2023'!$CO$3055</f>
        <v>34913.778373699191</v>
      </c>
      <c r="M910" s="56">
        <f>'[1]КС 2023'!$DM$3055</f>
        <v>12421.561458686016</v>
      </c>
      <c r="N910" s="56">
        <f>'[1]КС 2023'!$EK$3055</f>
        <v>15753.078210572326</v>
      </c>
      <c r="O910" s="56">
        <f>'[1]КС 2023'!$GA$3055</f>
        <v>86789.563957579012</v>
      </c>
      <c r="P910" s="4">
        <f t="shared" si="289"/>
        <v>0</v>
      </c>
      <c r="Q910" s="24">
        <f t="shared" si="290"/>
        <v>0</v>
      </c>
      <c r="R910" s="25">
        <f t="shared" si="274"/>
        <v>0</v>
      </c>
      <c r="S910" s="26">
        <f t="shared" si="275"/>
        <v>0</v>
      </c>
      <c r="T910" s="25"/>
    </row>
    <row r="911" spans="1:20" ht="20.45" customHeight="1" x14ac:dyDescent="0.25">
      <c r="A911" s="88"/>
      <c r="B911" s="41" t="s">
        <v>27</v>
      </c>
      <c r="C911" s="68" t="s">
        <v>18</v>
      </c>
      <c r="D911" s="57">
        <f>'[1]КС 2023'!$AA$3073</f>
        <v>42</v>
      </c>
      <c r="E911" s="56">
        <f>'[1]КС 2023'!$GG$3073</f>
        <v>2684.2253297664001</v>
      </c>
      <c r="F911" s="57">
        <f>G911+H911+I911+J911</f>
        <v>42</v>
      </c>
      <c r="G911" s="57">
        <f>'[1]КС 2023'!$J$3073</f>
        <v>18</v>
      </c>
      <c r="H911" s="57">
        <f>'[1]КС 2023'!$N$3073</f>
        <v>4</v>
      </c>
      <c r="I911" s="57">
        <f>'[1]КС 2023'!$S$3073</f>
        <v>3</v>
      </c>
      <c r="J911" s="57">
        <f>'[1]КС 2023'!$Z$3073</f>
        <v>17</v>
      </c>
      <c r="K911" s="56">
        <f>L911+M911+N911+O911</f>
        <v>2684.2253297664001</v>
      </c>
      <c r="L911" s="56">
        <f>'[1]КС 2023'!$CO$3073</f>
        <v>1103.106299904</v>
      </c>
      <c r="M911" s="56">
        <f>'[1]КС 2023'!$DM$3073</f>
        <v>245.13473331200001</v>
      </c>
      <c r="N911" s="56">
        <f>'[1]КС 2023'!$EK$3073</f>
        <v>183.85104998400004</v>
      </c>
      <c r="O911" s="56">
        <f>'[1]КС 2023'!$GA$3073</f>
        <v>1152.1332465664</v>
      </c>
      <c r="P911" s="4">
        <f t="shared" si="289"/>
        <v>0</v>
      </c>
      <c r="Q911" s="24">
        <f t="shared" si="290"/>
        <v>0</v>
      </c>
      <c r="R911" s="25">
        <f t="shared" si="274"/>
        <v>0</v>
      </c>
      <c r="S911" s="26">
        <f t="shared" si="275"/>
        <v>0</v>
      </c>
      <c r="T911" s="25"/>
    </row>
    <row r="912" spans="1:20" ht="20.45" customHeight="1" x14ac:dyDescent="0.25">
      <c r="A912" s="88"/>
      <c r="B912" s="174" t="s">
        <v>110</v>
      </c>
      <c r="C912" s="68" t="s">
        <v>18</v>
      </c>
      <c r="D912" s="57">
        <f>'[1]КС 2023'!$AA$3075</f>
        <v>0</v>
      </c>
      <c r="E912" s="56">
        <f>'[1]КС 2023'!$GG$3075</f>
        <v>0</v>
      </c>
      <c r="F912" s="57">
        <f>G912+H912+I912+J912</f>
        <v>0</v>
      </c>
      <c r="G912" s="57">
        <f>'[1]КС 2023'!$J$3075</f>
        <v>0</v>
      </c>
      <c r="H912" s="57">
        <f>'[1]КС 2023'!$N$3075</f>
        <v>0</v>
      </c>
      <c r="I912" s="57">
        <f>'[1]КС 2023'!$S$3075</f>
        <v>0</v>
      </c>
      <c r="J912" s="57">
        <f>'[1]КС 2023'!$Z$3075</f>
        <v>0</v>
      </c>
      <c r="K912" s="56">
        <f>L912+M912+N912+O912</f>
        <v>0</v>
      </c>
      <c r="L912" s="56">
        <f>'[1]КС 2023'!$CO$3075</f>
        <v>0</v>
      </c>
      <c r="M912" s="56">
        <f>'[1]КС 2023'!$DM$3075</f>
        <v>0</v>
      </c>
      <c r="N912" s="56">
        <f>'[1]КС 2023'!$EK$3075</f>
        <v>0</v>
      </c>
      <c r="O912" s="56">
        <f>'[1]КС 2023'!$GA$3075</f>
        <v>0</v>
      </c>
      <c r="P912" s="4">
        <f t="shared" si="289"/>
        <v>0</v>
      </c>
      <c r="Q912" s="24">
        <f t="shared" si="290"/>
        <v>0</v>
      </c>
      <c r="R912" s="25">
        <f t="shared" si="274"/>
        <v>0</v>
      </c>
      <c r="S912" s="26">
        <f t="shared" si="275"/>
        <v>0</v>
      </c>
      <c r="T912" s="25"/>
    </row>
    <row r="913" spans="1:20" ht="20.45" customHeight="1" x14ac:dyDescent="0.25">
      <c r="A913" s="88"/>
      <c r="B913" s="175" t="s">
        <v>138</v>
      </c>
      <c r="C913" s="176" t="s">
        <v>18</v>
      </c>
      <c r="D913" s="177">
        <f>SUBTOTAL(9,D914)</f>
        <v>130</v>
      </c>
      <c r="E913" s="178">
        <f t="shared" ref="E913:O913" si="300">SUBTOTAL(9,E914)</f>
        <v>991.40882677200011</v>
      </c>
      <c r="F913" s="177">
        <f t="shared" si="300"/>
        <v>130</v>
      </c>
      <c r="G913" s="177">
        <f t="shared" si="300"/>
        <v>33</v>
      </c>
      <c r="H913" s="177">
        <f t="shared" si="300"/>
        <v>32</v>
      </c>
      <c r="I913" s="177">
        <f t="shared" si="300"/>
        <v>32</v>
      </c>
      <c r="J913" s="177">
        <f t="shared" si="300"/>
        <v>33</v>
      </c>
      <c r="K913" s="178">
        <f t="shared" si="300"/>
        <v>991.40882677200011</v>
      </c>
      <c r="L913" s="178">
        <f t="shared" si="300"/>
        <v>251.66531756520001</v>
      </c>
      <c r="M913" s="178">
        <f t="shared" si="300"/>
        <v>244.03909582080001</v>
      </c>
      <c r="N913" s="178">
        <f t="shared" si="300"/>
        <v>244.03909582080001</v>
      </c>
      <c r="O913" s="178">
        <f t="shared" si="300"/>
        <v>251.66531756519998</v>
      </c>
      <c r="P913" s="4">
        <f t="shared" si="289"/>
        <v>0</v>
      </c>
      <c r="Q913" s="24">
        <f t="shared" si="290"/>
        <v>0</v>
      </c>
      <c r="R913" s="25">
        <f t="shared" si="274"/>
        <v>0</v>
      </c>
      <c r="S913" s="26">
        <f t="shared" si="275"/>
        <v>0</v>
      </c>
      <c r="T913" s="25"/>
    </row>
    <row r="914" spans="1:20" ht="20.45" customHeight="1" x14ac:dyDescent="0.25">
      <c r="A914" s="88"/>
      <c r="B914" s="39" t="s">
        <v>153</v>
      </c>
      <c r="C914" s="68" t="s">
        <v>141</v>
      </c>
      <c r="D914" s="57">
        <f>[4]гемодиализКС!$AR$11</f>
        <v>130</v>
      </c>
      <c r="E914" s="56">
        <f>[4]гемодиализКС!$FJ$11</f>
        <v>991.40882677200011</v>
      </c>
      <c r="F914" s="57">
        <f>G914+H914+I914+J914</f>
        <v>130</v>
      </c>
      <c r="G914" s="57">
        <f>[4]гемодиализКС!$I$11</f>
        <v>33</v>
      </c>
      <c r="H914" s="57">
        <f>[4]гемодиализКС!$M$11</f>
        <v>32</v>
      </c>
      <c r="I914" s="57">
        <f>[4]гемодиализКС!$Q$11</f>
        <v>32</v>
      </c>
      <c r="J914" s="57">
        <f>[4]гемодиализКС!$W$11</f>
        <v>33</v>
      </c>
      <c r="K914" s="56">
        <f>L914+M914+N914+O914</f>
        <v>991.40882677200011</v>
      </c>
      <c r="L914" s="56">
        <f>[4]гемодиализКС!$BX$11</f>
        <v>251.66531756520001</v>
      </c>
      <c r="M914" s="56">
        <f>[4]гемодиализКС!$CV$11</f>
        <v>244.03909582080001</v>
      </c>
      <c r="N914" s="56">
        <f>[4]гемодиализКС!$DT$11</f>
        <v>244.03909582080001</v>
      </c>
      <c r="O914" s="56">
        <f>[4]гемодиализКС!$FD$11</f>
        <v>251.66531756519998</v>
      </c>
      <c r="P914" s="4">
        <f t="shared" si="289"/>
        <v>0</v>
      </c>
      <c r="Q914" s="24">
        <f t="shared" si="290"/>
        <v>0</v>
      </c>
      <c r="R914" s="25">
        <f t="shared" si="274"/>
        <v>0</v>
      </c>
      <c r="S914" s="26">
        <f t="shared" si="275"/>
        <v>0</v>
      </c>
      <c r="T914" s="25"/>
    </row>
    <row r="915" spans="1:20" ht="20.45" customHeight="1" x14ac:dyDescent="0.25">
      <c r="A915" s="159"/>
      <c r="B915" s="179" t="s">
        <v>154</v>
      </c>
      <c r="C915" s="180"/>
      <c r="D915" s="113">
        <f t="shared" ref="D915:O915" si="301">D907+D913</f>
        <v>3145</v>
      </c>
      <c r="E915" s="115">
        <f t="shared" si="301"/>
        <v>154109.76558327654</v>
      </c>
      <c r="F915" s="113">
        <f t="shared" si="301"/>
        <v>3145</v>
      </c>
      <c r="G915" s="113">
        <f t="shared" si="301"/>
        <v>736</v>
      </c>
      <c r="H915" s="113">
        <f t="shared" si="301"/>
        <v>495</v>
      </c>
      <c r="I915" s="113">
        <f t="shared" si="301"/>
        <v>632</v>
      </c>
      <c r="J915" s="113">
        <f t="shared" si="301"/>
        <v>1282</v>
      </c>
      <c r="K915" s="115">
        <f t="shared" si="301"/>
        <v>154109.76558327654</v>
      </c>
      <c r="L915" s="115">
        <f t="shared" si="301"/>
        <v>36384.414454960395</v>
      </c>
      <c r="M915" s="115">
        <f t="shared" si="301"/>
        <v>12968.667519714816</v>
      </c>
      <c r="N915" s="115">
        <f t="shared" si="301"/>
        <v>16238.900588273127</v>
      </c>
      <c r="O915" s="115">
        <f t="shared" si="301"/>
        <v>88517.783020328221</v>
      </c>
      <c r="P915" s="4">
        <f t="shared" si="289"/>
        <v>0</v>
      </c>
      <c r="Q915" s="24">
        <f t="shared" si="290"/>
        <v>0</v>
      </c>
      <c r="R915" s="25">
        <f t="shared" si="274"/>
        <v>0</v>
      </c>
      <c r="S915" s="26">
        <f t="shared" si="275"/>
        <v>0</v>
      </c>
      <c r="T915" s="25"/>
    </row>
    <row r="916" spans="1:20" ht="20.45" customHeight="1" x14ac:dyDescent="0.25">
      <c r="A916" s="87" t="s">
        <v>155</v>
      </c>
      <c r="B916" s="20" t="s">
        <v>17</v>
      </c>
      <c r="C916" s="20" t="s">
        <v>18</v>
      </c>
      <c r="D916" s="22">
        <f t="shared" ref="D916:O916" si="302">SUBTOTAL(9,D917:D918)</f>
        <v>361</v>
      </c>
      <c r="E916" s="23">
        <f t="shared" si="302"/>
        <v>16871.028713249874</v>
      </c>
      <c r="F916" s="22">
        <f t="shared" si="302"/>
        <v>361</v>
      </c>
      <c r="G916" s="22">
        <f t="shared" si="302"/>
        <v>90</v>
      </c>
      <c r="H916" s="22">
        <f t="shared" si="302"/>
        <v>86</v>
      </c>
      <c r="I916" s="22">
        <f t="shared" si="302"/>
        <v>98</v>
      </c>
      <c r="J916" s="22">
        <f t="shared" si="302"/>
        <v>87</v>
      </c>
      <c r="K916" s="23">
        <f t="shared" si="302"/>
        <v>16871.028713249874</v>
      </c>
      <c r="L916" s="23">
        <f t="shared" si="302"/>
        <v>4145.5107826448457</v>
      </c>
      <c r="M916" s="23">
        <f t="shared" si="302"/>
        <v>3998.8740538231523</v>
      </c>
      <c r="N916" s="23">
        <f t="shared" si="302"/>
        <v>4350.7554416118246</v>
      </c>
      <c r="O916" s="23">
        <f t="shared" si="302"/>
        <v>4375.8884351700517</v>
      </c>
      <c r="P916" s="4">
        <f t="shared" si="289"/>
        <v>0</v>
      </c>
      <c r="Q916" s="24">
        <f t="shared" si="290"/>
        <v>0</v>
      </c>
      <c r="R916" s="25">
        <f t="shared" si="274"/>
        <v>0</v>
      </c>
      <c r="S916" s="26">
        <f t="shared" si="275"/>
        <v>0</v>
      </c>
      <c r="T916" s="25"/>
    </row>
    <row r="917" spans="1:20" ht="20.45" customHeight="1" x14ac:dyDescent="0.25">
      <c r="A917" s="88"/>
      <c r="B917" s="37" t="s">
        <v>50</v>
      </c>
      <c r="C917" s="68" t="s">
        <v>18</v>
      </c>
      <c r="D917" s="57">
        <f>'[1]КС 2023'!$AA$3079</f>
        <v>346</v>
      </c>
      <c r="E917" s="56">
        <f>'[1]КС 2023'!$GG$3079</f>
        <v>16125.282891752273</v>
      </c>
      <c r="F917" s="57">
        <f>G917+H917+I917+J917</f>
        <v>346</v>
      </c>
      <c r="G917" s="57">
        <f>'[1]КС 2023'!$J$3079</f>
        <v>83</v>
      </c>
      <c r="H917" s="57">
        <f>'[1]КС 2023'!$N$3079</f>
        <v>83</v>
      </c>
      <c r="I917" s="57">
        <f>'[1]КС 2023'!$S$3079</f>
        <v>95</v>
      </c>
      <c r="J917" s="57">
        <f>'[1]КС 2023'!$Z$3079</f>
        <v>85</v>
      </c>
      <c r="K917" s="56">
        <f>L917+M917+N917+O917</f>
        <v>16125.282891752275</v>
      </c>
      <c r="L917" s="56">
        <f>'[1]КС 2023'!$CO$3079</f>
        <v>3761.3386927824458</v>
      </c>
      <c r="M917" s="56">
        <f>'[1]КС 2023'!$DM$3079</f>
        <v>3863.2839044599523</v>
      </c>
      <c r="N917" s="56">
        <f>'[1]КС 2023'!$EK$3079</f>
        <v>4215.1652922486246</v>
      </c>
      <c r="O917" s="56">
        <f>'[1]КС 2023'!$GA$3079</f>
        <v>4285.495002261252</v>
      </c>
      <c r="P917" s="4">
        <f t="shared" si="289"/>
        <v>0</v>
      </c>
      <c r="Q917" s="24">
        <f t="shared" si="290"/>
        <v>0</v>
      </c>
      <c r="R917" s="25">
        <f t="shared" ref="R917:R947" si="303">F917-D917</f>
        <v>0</v>
      </c>
      <c r="S917" s="26">
        <f t="shared" ref="S917:S947" si="304">K917-E917</f>
        <v>0</v>
      </c>
      <c r="T917" s="25"/>
    </row>
    <row r="918" spans="1:20" ht="19.5" customHeight="1" x14ac:dyDescent="0.25">
      <c r="A918" s="88"/>
      <c r="B918" s="37" t="s">
        <v>25</v>
      </c>
      <c r="C918" s="68" t="s">
        <v>18</v>
      </c>
      <c r="D918" s="57">
        <f>'[1]КС 2023'!$AA$3084</f>
        <v>15</v>
      </c>
      <c r="E918" s="56">
        <f>'[1]КС 2023'!$GG$3084</f>
        <v>745.7458214976001</v>
      </c>
      <c r="F918" s="57">
        <f>G918+H918+I918+J918</f>
        <v>15</v>
      </c>
      <c r="G918" s="57">
        <f>'[1]КС 2023'!$J$3084</f>
        <v>7</v>
      </c>
      <c r="H918" s="57">
        <f>'[1]КС 2023'!$N$3084</f>
        <v>3</v>
      </c>
      <c r="I918" s="57">
        <f>'[1]КС 2023'!$S$3084</f>
        <v>3</v>
      </c>
      <c r="J918" s="57">
        <f>'[1]КС 2023'!$Z$3084</f>
        <v>2</v>
      </c>
      <c r="K918" s="56">
        <f>L918+M918+N918+O918</f>
        <v>745.7458214976001</v>
      </c>
      <c r="L918" s="56">
        <f>'[1]КС 2023'!$CO$3084</f>
        <v>384.17208986240001</v>
      </c>
      <c r="M918" s="56">
        <f>'[1]КС 2023'!$DM$3084</f>
        <v>135.59014936320003</v>
      </c>
      <c r="N918" s="56">
        <f>'[1]КС 2023'!$EK$3084</f>
        <v>135.59014936320003</v>
      </c>
      <c r="O918" s="56">
        <f>'[1]КС 2023'!$GA$3084</f>
        <v>90.393432908800023</v>
      </c>
      <c r="P918" s="4">
        <f t="shared" si="289"/>
        <v>0</v>
      </c>
      <c r="Q918" s="24">
        <f t="shared" si="290"/>
        <v>0</v>
      </c>
      <c r="R918" s="25">
        <f t="shared" si="303"/>
        <v>0</v>
      </c>
      <c r="S918" s="26">
        <f t="shared" si="304"/>
        <v>0</v>
      </c>
      <c r="T918" s="25"/>
    </row>
    <row r="919" spans="1:20" ht="32.25" customHeight="1" x14ac:dyDescent="0.25">
      <c r="A919" s="159"/>
      <c r="B919" s="172" t="s">
        <v>156</v>
      </c>
      <c r="C919" s="173"/>
      <c r="D919" s="113">
        <f t="shared" ref="D919:O919" si="305">D916</f>
        <v>361</v>
      </c>
      <c r="E919" s="115">
        <f t="shared" si="305"/>
        <v>16871.028713249874</v>
      </c>
      <c r="F919" s="113">
        <f>F916</f>
        <v>361</v>
      </c>
      <c r="G919" s="113">
        <f t="shared" si="305"/>
        <v>90</v>
      </c>
      <c r="H919" s="113">
        <f t="shared" si="305"/>
        <v>86</v>
      </c>
      <c r="I919" s="113">
        <f t="shared" si="305"/>
        <v>98</v>
      </c>
      <c r="J919" s="113">
        <f t="shared" si="305"/>
        <v>87</v>
      </c>
      <c r="K919" s="115">
        <f t="shared" si="305"/>
        <v>16871.028713249874</v>
      </c>
      <c r="L919" s="115">
        <f t="shared" si="305"/>
        <v>4145.5107826448457</v>
      </c>
      <c r="M919" s="115">
        <f t="shared" si="305"/>
        <v>3998.8740538231523</v>
      </c>
      <c r="N919" s="115">
        <f t="shared" si="305"/>
        <v>4350.7554416118246</v>
      </c>
      <c r="O919" s="115">
        <f t="shared" si="305"/>
        <v>4375.8884351700517</v>
      </c>
      <c r="P919" s="4">
        <f t="shared" si="289"/>
        <v>0</v>
      </c>
      <c r="Q919" s="24">
        <f t="shared" si="290"/>
        <v>0</v>
      </c>
      <c r="R919" s="25">
        <f t="shared" si="303"/>
        <v>0</v>
      </c>
      <c r="S919" s="26">
        <f t="shared" si="304"/>
        <v>0</v>
      </c>
      <c r="T919" s="25"/>
    </row>
    <row r="920" spans="1:20" ht="20.45" customHeight="1" x14ac:dyDescent="0.25">
      <c r="A920" s="87" t="s">
        <v>157</v>
      </c>
      <c r="B920" s="20" t="s">
        <v>17</v>
      </c>
      <c r="C920" s="20" t="s">
        <v>18</v>
      </c>
      <c r="D920" s="22">
        <f>SUBTOTAL(9,D921:D927)</f>
        <v>10121</v>
      </c>
      <c r="E920" s="23">
        <f t="shared" ref="E920:O920" si="306">SUBTOTAL(9,E921:E927)</f>
        <v>565198.99864890717</v>
      </c>
      <c r="F920" s="22">
        <f t="shared" si="306"/>
        <v>10121</v>
      </c>
      <c r="G920" s="22">
        <f t="shared" si="306"/>
        <v>2382</v>
      </c>
      <c r="H920" s="22">
        <f t="shared" si="306"/>
        <v>1839</v>
      </c>
      <c r="I920" s="22">
        <f t="shared" si="306"/>
        <v>2804</v>
      </c>
      <c r="J920" s="22">
        <f t="shared" si="306"/>
        <v>3096</v>
      </c>
      <c r="K920" s="23">
        <f t="shared" si="306"/>
        <v>565198.99864890706</v>
      </c>
      <c r="L920" s="23">
        <f t="shared" si="306"/>
        <v>129132.95480948569</v>
      </c>
      <c r="M920" s="23">
        <f t="shared" si="306"/>
        <v>106218.15445319131</v>
      </c>
      <c r="N920" s="23">
        <f t="shared" si="306"/>
        <v>128814.03069121655</v>
      </c>
      <c r="O920" s="23">
        <f t="shared" si="306"/>
        <v>201033.85869501365</v>
      </c>
      <c r="P920" s="4">
        <f t="shared" si="289"/>
        <v>0</v>
      </c>
      <c r="Q920" s="24">
        <f t="shared" si="290"/>
        <v>0</v>
      </c>
      <c r="R920" s="25">
        <f t="shared" si="303"/>
        <v>0</v>
      </c>
      <c r="S920" s="26">
        <f t="shared" si="304"/>
        <v>0</v>
      </c>
      <c r="T920" s="25"/>
    </row>
    <row r="921" spans="1:20" ht="20.45" customHeight="1" x14ac:dyDescent="0.25">
      <c r="A921" s="88"/>
      <c r="B921" s="52" t="s">
        <v>19</v>
      </c>
      <c r="C921" s="101" t="s">
        <v>18</v>
      </c>
      <c r="D921" s="31">
        <f t="shared" ref="D921:O921" si="307">SUBTOTAL(9,D922:D925)</f>
        <v>9462</v>
      </c>
      <c r="E921" s="32">
        <f t="shared" si="307"/>
        <v>444770.80957934051</v>
      </c>
      <c r="F921" s="31">
        <f t="shared" si="307"/>
        <v>9462</v>
      </c>
      <c r="G921" s="31">
        <f t="shared" si="307"/>
        <v>2254</v>
      </c>
      <c r="H921" s="31">
        <f t="shared" si="307"/>
        <v>1704</v>
      </c>
      <c r="I921" s="31">
        <f t="shared" si="307"/>
        <v>2711</v>
      </c>
      <c r="J921" s="31">
        <f t="shared" si="307"/>
        <v>2793</v>
      </c>
      <c r="K921" s="32">
        <f t="shared" si="307"/>
        <v>444770.80957934039</v>
      </c>
      <c r="L921" s="32">
        <f t="shared" si="307"/>
        <v>108467.06741691568</v>
      </c>
      <c r="M921" s="32">
        <f t="shared" si="307"/>
        <v>83136.349356925304</v>
      </c>
      <c r="N921" s="32">
        <f t="shared" si="307"/>
        <v>111066.53932775455</v>
      </c>
      <c r="O921" s="32">
        <f t="shared" si="307"/>
        <v>142100.85347774494</v>
      </c>
      <c r="P921" s="4">
        <f t="shared" si="289"/>
        <v>0</v>
      </c>
      <c r="Q921" s="24">
        <f t="shared" si="290"/>
        <v>0</v>
      </c>
      <c r="R921" s="25">
        <f t="shared" si="303"/>
        <v>0</v>
      </c>
      <c r="S921" s="26">
        <f t="shared" si="304"/>
        <v>0</v>
      </c>
      <c r="T921" s="25"/>
    </row>
    <row r="922" spans="1:20" ht="20.45" customHeight="1" x14ac:dyDescent="0.25">
      <c r="A922" s="88"/>
      <c r="B922" s="37" t="s">
        <v>20</v>
      </c>
      <c r="C922" s="68" t="s">
        <v>18</v>
      </c>
      <c r="D922" s="57">
        <f>'[1]КС 2023'!$AA$3088</f>
        <v>330</v>
      </c>
      <c r="E922" s="56">
        <f>'[1]КС 2023'!$GG$3088</f>
        <v>6549.6936556800001</v>
      </c>
      <c r="F922" s="57">
        <f>G922+H922+I922+J922</f>
        <v>330</v>
      </c>
      <c r="G922" s="57">
        <f>'[1]КС 2023'!$J$3088</f>
        <v>97</v>
      </c>
      <c r="H922" s="57">
        <f>'[1]КС 2023'!$N$3088</f>
        <v>3</v>
      </c>
      <c r="I922" s="57">
        <f>'[1]КС 2023'!$S$3088</f>
        <v>0</v>
      </c>
      <c r="J922" s="57">
        <f>'[1]КС 2023'!$Z$3088</f>
        <v>230</v>
      </c>
      <c r="K922" s="56">
        <f>L922+M922+N922+O922</f>
        <v>6549.693655680001</v>
      </c>
      <c r="L922" s="56">
        <f>'[1]КС 2023'!$CO$3088</f>
        <v>1857.66165088</v>
      </c>
      <c r="M922" s="56">
        <f>'[1]КС 2023'!$DM$3088</f>
        <v>57.453453120000006</v>
      </c>
      <c r="N922" s="56">
        <f>'[1]КС 2023'!$EK$3088</f>
        <v>0</v>
      </c>
      <c r="O922" s="56">
        <f>'[1]КС 2023'!$GA$3088</f>
        <v>4634.5785516800006</v>
      </c>
      <c r="P922" s="4">
        <f t="shared" si="289"/>
        <v>0</v>
      </c>
      <c r="Q922" s="24">
        <f t="shared" si="290"/>
        <v>0</v>
      </c>
      <c r="R922" s="25">
        <f t="shared" si="303"/>
        <v>0</v>
      </c>
      <c r="S922" s="26">
        <f t="shared" si="304"/>
        <v>0</v>
      </c>
      <c r="T922" s="25"/>
    </row>
    <row r="923" spans="1:20" ht="30" x14ac:dyDescent="0.25">
      <c r="A923" s="88"/>
      <c r="B923" s="37" t="s">
        <v>19</v>
      </c>
      <c r="C923" s="68" t="s">
        <v>18</v>
      </c>
      <c r="D923" s="57">
        <f>'[1]КС 2023'!$AA$3090</f>
        <v>9103</v>
      </c>
      <c r="E923" s="56">
        <f>'[1]КС 2023'!$GG$3090</f>
        <v>435392.88351364888</v>
      </c>
      <c r="F923" s="57">
        <f>G923+H923+I923+J923</f>
        <v>9103</v>
      </c>
      <c r="G923" s="57">
        <f>'[1]КС 2023'!$J$3090</f>
        <v>2152</v>
      </c>
      <c r="H923" s="57">
        <f>'[1]КС 2023'!$N$3090</f>
        <v>1696</v>
      </c>
      <c r="I923" s="57">
        <f>'[1]КС 2023'!$S$3090</f>
        <v>2710</v>
      </c>
      <c r="J923" s="57">
        <f>'[1]КС 2023'!$Z$3090</f>
        <v>2545</v>
      </c>
      <c r="K923" s="56">
        <f>L923+M923+N923+O923</f>
        <v>435392.88351364876</v>
      </c>
      <c r="L923" s="56">
        <f>'[1]КС 2023'!$CO$3090</f>
        <v>106200.56699363375</v>
      </c>
      <c r="M923" s="56">
        <f>'[1]КС 2023'!$DM$3090</f>
        <v>82588.147658405302</v>
      </c>
      <c r="N923" s="56">
        <f>'[1]КС 2023'!$EK$3090</f>
        <v>110982.29341432959</v>
      </c>
      <c r="O923" s="56">
        <f>'[1]КС 2023'!$GA$3090</f>
        <v>135621.87544728015</v>
      </c>
      <c r="P923" s="4">
        <f t="shared" si="289"/>
        <v>0</v>
      </c>
      <c r="Q923" s="24">
        <f t="shared" si="290"/>
        <v>0</v>
      </c>
      <c r="R923" s="25">
        <f t="shared" si="303"/>
        <v>0</v>
      </c>
      <c r="S923" s="26">
        <f t="shared" si="304"/>
        <v>0</v>
      </c>
      <c r="T923" s="25"/>
    </row>
    <row r="924" spans="1:20" ht="30" x14ac:dyDescent="0.25">
      <c r="A924" s="88"/>
      <c r="B924" s="58" t="s">
        <v>47</v>
      </c>
      <c r="C924" s="68" t="s">
        <v>18</v>
      </c>
      <c r="D924" s="57">
        <f>'[1]КС 2023'!$AA$3103</f>
        <v>6</v>
      </c>
      <c r="E924" s="56">
        <f>'[1]КС 2023'!$GG$3103</f>
        <v>505.47548054975999</v>
      </c>
      <c r="F924" s="57">
        <f>G924+H924+I924+J924</f>
        <v>6</v>
      </c>
      <c r="G924" s="57">
        <f>'[1]КС 2023'!$J$3103</f>
        <v>0</v>
      </c>
      <c r="H924" s="57">
        <f>'[1]КС 2023'!$N$3103</f>
        <v>0</v>
      </c>
      <c r="I924" s="57">
        <f>'[1]КС 2023'!$S$3103</f>
        <v>1</v>
      </c>
      <c r="J924" s="57">
        <f>'[1]КС 2023'!$Z$3103</f>
        <v>5</v>
      </c>
      <c r="K924" s="56">
        <f>L924+M924+N924+O924</f>
        <v>505.47548054976005</v>
      </c>
      <c r="L924" s="56">
        <f>'[1]КС 2023'!$CO$3103</f>
        <v>0</v>
      </c>
      <c r="M924" s="56">
        <f>'[1]КС 2023'!$DM$3103</f>
        <v>0</v>
      </c>
      <c r="N924" s="56">
        <f>'[1]КС 2023'!$EK$3103</f>
        <v>84.245913424959994</v>
      </c>
      <c r="O924" s="56">
        <f>'[1]КС 2023'!$GA$3103</f>
        <v>421.22956712480004</v>
      </c>
      <c r="P924" s="4">
        <f t="shared" si="289"/>
        <v>0</v>
      </c>
      <c r="Q924" s="24">
        <f t="shared" si="290"/>
        <v>0</v>
      </c>
      <c r="R924" s="25">
        <f t="shared" si="303"/>
        <v>0</v>
      </c>
      <c r="S924" s="26">
        <f t="shared" si="304"/>
        <v>0</v>
      </c>
      <c r="T924" s="25"/>
    </row>
    <row r="925" spans="1:20" ht="20.45" customHeight="1" x14ac:dyDescent="0.25">
      <c r="A925" s="88"/>
      <c r="B925" s="181" t="s">
        <v>110</v>
      </c>
      <c r="C925" s="68" t="s">
        <v>18</v>
      </c>
      <c r="D925" s="57">
        <f>'[1]КС 2023'!$AA$3105</f>
        <v>23</v>
      </c>
      <c r="E925" s="56">
        <f>'[1]КС 2023'!$GG$3105</f>
        <v>2322.7569294619193</v>
      </c>
      <c r="F925" s="57">
        <f>G925+H925+I925+J925</f>
        <v>23</v>
      </c>
      <c r="G925" s="57">
        <f>'[1]КС 2023'!$J$3105</f>
        <v>5</v>
      </c>
      <c r="H925" s="57">
        <f>'[1]КС 2023'!$N$3105</f>
        <v>5</v>
      </c>
      <c r="I925" s="57">
        <f>'[1]КС 2023'!$S$3105</f>
        <v>0</v>
      </c>
      <c r="J925" s="57">
        <f>'[1]КС 2023'!$Z$3105</f>
        <v>13</v>
      </c>
      <c r="K925" s="56">
        <f>L925+M925+N925+O925</f>
        <v>2322.7569294619198</v>
      </c>
      <c r="L925" s="56">
        <f>'[1]КС 2023'!$CO$3105</f>
        <v>408.83877240191987</v>
      </c>
      <c r="M925" s="56">
        <f>'[1]КС 2023'!$DM$3105</f>
        <v>490.74824539999992</v>
      </c>
      <c r="N925" s="56">
        <f>'[1]КС 2023'!$EK$3105</f>
        <v>0</v>
      </c>
      <c r="O925" s="56">
        <f>'[1]КС 2023'!$GA$3105</f>
        <v>1423.1699116599998</v>
      </c>
      <c r="P925" s="4">
        <f t="shared" si="289"/>
        <v>0</v>
      </c>
      <c r="Q925" s="24">
        <f t="shared" si="290"/>
        <v>0</v>
      </c>
      <c r="R925" s="25">
        <f t="shared" si="303"/>
        <v>0</v>
      </c>
      <c r="S925" s="26">
        <f t="shared" si="304"/>
        <v>0</v>
      </c>
      <c r="T925" s="25"/>
    </row>
    <row r="926" spans="1:20" ht="20.45" customHeight="1" x14ac:dyDescent="0.25">
      <c r="A926" s="88"/>
      <c r="B926" s="182" t="s">
        <v>45</v>
      </c>
      <c r="C926" s="176" t="s">
        <v>18</v>
      </c>
      <c r="D926" s="183">
        <f>SUBTOTAL(9,D927)</f>
        <v>659</v>
      </c>
      <c r="E926" s="184">
        <f t="shared" ref="E926:O926" si="308">SUBTOTAL(9,E927)</f>
        <v>120428.18906956671</v>
      </c>
      <c r="F926" s="183">
        <f t="shared" si="308"/>
        <v>659</v>
      </c>
      <c r="G926" s="183">
        <f t="shared" si="308"/>
        <v>128</v>
      </c>
      <c r="H926" s="183">
        <f t="shared" si="308"/>
        <v>135</v>
      </c>
      <c r="I926" s="183">
        <f t="shared" si="308"/>
        <v>93</v>
      </c>
      <c r="J926" s="183">
        <f t="shared" si="308"/>
        <v>303</v>
      </c>
      <c r="K926" s="184">
        <f t="shared" si="308"/>
        <v>120428.18906956672</v>
      </c>
      <c r="L926" s="184">
        <f t="shared" si="308"/>
        <v>20665.887392570003</v>
      </c>
      <c r="M926" s="184">
        <f t="shared" si="308"/>
        <v>23081.805096266002</v>
      </c>
      <c r="N926" s="184">
        <f t="shared" si="308"/>
        <v>17747.491363462006</v>
      </c>
      <c r="O926" s="184">
        <f t="shared" si="308"/>
        <v>58933.005217268706</v>
      </c>
      <c r="P926" s="4">
        <f t="shared" si="289"/>
        <v>0</v>
      </c>
      <c r="Q926" s="24">
        <f t="shared" si="290"/>
        <v>0</v>
      </c>
      <c r="R926" s="25">
        <f t="shared" si="303"/>
        <v>0</v>
      </c>
      <c r="S926" s="26">
        <f t="shared" si="304"/>
        <v>0</v>
      </c>
      <c r="T926" s="25"/>
    </row>
    <row r="927" spans="1:20" ht="20.45" customHeight="1" x14ac:dyDescent="0.25">
      <c r="A927" s="88"/>
      <c r="B927" s="185" t="s">
        <v>45</v>
      </c>
      <c r="C927" s="68" t="s">
        <v>18</v>
      </c>
      <c r="D927" s="57">
        <f>'[1]КС 2023'!$AA$3109</f>
        <v>659</v>
      </c>
      <c r="E927" s="56">
        <f>'[1]КС 2023'!$GG$3109</f>
        <v>120428.18906956671</v>
      </c>
      <c r="F927" s="57">
        <f>G927+H927+I927+J927</f>
        <v>659</v>
      </c>
      <c r="G927" s="57">
        <f>'[1]КС 2023'!$J$3109</f>
        <v>128</v>
      </c>
      <c r="H927" s="57">
        <f>'[1]КС 2023'!$N$3109</f>
        <v>135</v>
      </c>
      <c r="I927" s="57">
        <f>'[1]КС 2023'!$S$3109</f>
        <v>93</v>
      </c>
      <c r="J927" s="57">
        <f>'[1]КС 2023'!$Z$3109</f>
        <v>303</v>
      </c>
      <c r="K927" s="56">
        <f>L927+M927+N927+O927</f>
        <v>120428.18906956672</v>
      </c>
      <c r="L927" s="56">
        <f>'[1]КС 2023'!$CO$3109</f>
        <v>20665.887392570003</v>
      </c>
      <c r="M927" s="56">
        <f>'[1]КС 2023'!$DM$3109</f>
        <v>23081.805096266002</v>
      </c>
      <c r="N927" s="56">
        <f>'[1]КС 2023'!$EK$3109</f>
        <v>17747.491363462006</v>
      </c>
      <c r="O927" s="56">
        <f>'[1]КС 2023'!$GA$3109</f>
        <v>58933.005217268706</v>
      </c>
      <c r="P927" s="4">
        <f t="shared" si="289"/>
        <v>0</v>
      </c>
      <c r="Q927" s="24">
        <f t="shared" si="290"/>
        <v>0</v>
      </c>
      <c r="R927" s="25">
        <f t="shared" si="303"/>
        <v>0</v>
      </c>
      <c r="S927" s="26">
        <f t="shared" si="304"/>
        <v>0</v>
      </c>
      <c r="T927" s="25"/>
    </row>
    <row r="928" spans="1:20" ht="30" x14ac:dyDescent="0.25">
      <c r="A928" s="88"/>
      <c r="B928" s="186" t="s">
        <v>135</v>
      </c>
      <c r="C928" s="176" t="s">
        <v>18</v>
      </c>
      <c r="D928" s="183">
        <f>SUBTOTAL(9,D929:D930)</f>
        <v>231</v>
      </c>
      <c r="E928" s="184">
        <f t="shared" ref="E928:O928" si="309">SUBTOTAL(9,E929:E930)</f>
        <v>74406.262522720004</v>
      </c>
      <c r="F928" s="183">
        <f t="shared" si="309"/>
        <v>231</v>
      </c>
      <c r="G928" s="183">
        <f t="shared" si="309"/>
        <v>45</v>
      </c>
      <c r="H928" s="183">
        <f t="shared" si="309"/>
        <v>55</v>
      </c>
      <c r="I928" s="183">
        <f t="shared" si="309"/>
        <v>67</v>
      </c>
      <c r="J928" s="183">
        <f t="shared" si="309"/>
        <v>64</v>
      </c>
      <c r="K928" s="184">
        <f t="shared" si="309"/>
        <v>74406.262522720004</v>
      </c>
      <c r="L928" s="184">
        <f t="shared" si="309"/>
        <v>14336.013978480001</v>
      </c>
      <c r="M928" s="184">
        <f t="shared" si="309"/>
        <v>18644.400358160001</v>
      </c>
      <c r="N928" s="184">
        <f t="shared" si="309"/>
        <v>21756.2428024</v>
      </c>
      <c r="O928" s="184">
        <f t="shared" si="309"/>
        <v>19669.605383679998</v>
      </c>
      <c r="P928" s="4">
        <f t="shared" si="289"/>
        <v>0</v>
      </c>
      <c r="Q928" s="24">
        <f t="shared" si="290"/>
        <v>0</v>
      </c>
      <c r="R928" s="25">
        <f t="shared" si="303"/>
        <v>0</v>
      </c>
      <c r="S928" s="26">
        <f t="shared" si="304"/>
        <v>0</v>
      </c>
      <c r="T928" s="25"/>
    </row>
    <row r="929" spans="1:20" ht="30" x14ac:dyDescent="0.25">
      <c r="A929" s="88"/>
      <c r="B929" s="187" t="s">
        <v>19</v>
      </c>
      <c r="C929" s="119" t="s">
        <v>18</v>
      </c>
      <c r="D929" s="57">
        <f>[3]Лист1!$AI$12</f>
        <v>83</v>
      </c>
      <c r="E929" s="56">
        <f>[3]Лист1!$EZ$12</f>
        <v>18097.773379040002</v>
      </c>
      <c r="F929" s="57">
        <f>G929+H929+I929+J929</f>
        <v>83</v>
      </c>
      <c r="G929" s="57">
        <f>[3]Лист1!$N$12</f>
        <v>15</v>
      </c>
      <c r="H929" s="57">
        <f>[3]Лист1!$T$12</f>
        <v>15</v>
      </c>
      <c r="I929" s="57">
        <f>[3]Лист1!$AA$12</f>
        <v>25</v>
      </c>
      <c r="J929" s="57">
        <f>[3]Лист1!$AH$12</f>
        <v>28</v>
      </c>
      <c r="K929" s="56">
        <f>L929+M929+N929+O929</f>
        <v>18097.773379040002</v>
      </c>
      <c r="L929" s="56">
        <f>[3]Лист1!$CB$12</f>
        <v>3093.6717247200004</v>
      </c>
      <c r="M929" s="56">
        <f>[3]Лист1!$CV$12</f>
        <v>2885.27672424</v>
      </c>
      <c r="N929" s="56">
        <f>[3]Лист1!$DP$12</f>
        <v>6093.8970433599998</v>
      </c>
      <c r="O929" s="56">
        <f>[3]Лист1!$EU$12</f>
        <v>6024.9278867200001</v>
      </c>
      <c r="P929" s="4">
        <f t="shared" si="289"/>
        <v>0</v>
      </c>
      <c r="Q929" s="24">
        <f t="shared" si="290"/>
        <v>0</v>
      </c>
      <c r="R929" s="25">
        <f t="shared" si="303"/>
        <v>0</v>
      </c>
      <c r="S929" s="26">
        <f t="shared" si="304"/>
        <v>0</v>
      </c>
      <c r="T929" s="25"/>
    </row>
    <row r="930" spans="1:20" ht="20.45" customHeight="1" x14ac:dyDescent="0.25">
      <c r="A930" s="88"/>
      <c r="B930" s="188" t="s">
        <v>45</v>
      </c>
      <c r="C930" s="119" t="s">
        <v>18</v>
      </c>
      <c r="D930" s="57">
        <f>[3]Лист1!$AI$17</f>
        <v>148</v>
      </c>
      <c r="E930" s="56">
        <f>[3]Лист1!$EZ$17</f>
        <v>56308.489143680003</v>
      </c>
      <c r="F930" s="57">
        <f>G930+H930+I930+J930</f>
        <v>148</v>
      </c>
      <c r="G930" s="57">
        <f>[3]Лист1!$N$17</f>
        <v>30</v>
      </c>
      <c r="H930" s="57">
        <f>[3]Лист1!$T$17</f>
        <v>40</v>
      </c>
      <c r="I930" s="57">
        <f>[3]Лист1!$AA$17</f>
        <v>42</v>
      </c>
      <c r="J930" s="57">
        <f>[3]Лист1!$AH$17</f>
        <v>36</v>
      </c>
      <c r="K930" s="56">
        <f>L930+M930+N930+O930</f>
        <v>56308.489143680003</v>
      </c>
      <c r="L930" s="56">
        <f>[3]Лист1!$CB$17</f>
        <v>11242.34225376</v>
      </c>
      <c r="M930" s="56">
        <f>[3]Лист1!$CV$17</f>
        <v>15759.12363392</v>
      </c>
      <c r="N930" s="56">
        <f>[3]Лист1!$DP$17</f>
        <v>15662.345759039999</v>
      </c>
      <c r="O930" s="56">
        <f>[3]Лист1!$EU$17</f>
        <v>13644.677496959999</v>
      </c>
      <c r="P930" s="4">
        <f t="shared" si="289"/>
        <v>0</v>
      </c>
      <c r="Q930" s="24">
        <f t="shared" si="290"/>
        <v>0</v>
      </c>
      <c r="R930" s="25">
        <f t="shared" si="303"/>
        <v>0</v>
      </c>
      <c r="S930" s="26">
        <f t="shared" si="304"/>
        <v>0</v>
      </c>
      <c r="T930" s="25"/>
    </row>
    <row r="931" spans="1:20" ht="20.45" customHeight="1" x14ac:dyDescent="0.25">
      <c r="A931" s="159"/>
      <c r="B931" s="179" t="s">
        <v>158</v>
      </c>
      <c r="C931" s="180"/>
      <c r="D931" s="113">
        <f t="shared" ref="D931:O931" si="310">D928+D920</f>
        <v>10352</v>
      </c>
      <c r="E931" s="115">
        <f t="shared" si="310"/>
        <v>639605.26117162721</v>
      </c>
      <c r="F931" s="113">
        <f t="shared" si="310"/>
        <v>10352</v>
      </c>
      <c r="G931" s="113">
        <f t="shared" si="310"/>
        <v>2427</v>
      </c>
      <c r="H931" s="113">
        <f t="shared" si="310"/>
        <v>1894</v>
      </c>
      <c r="I931" s="113">
        <f t="shared" si="310"/>
        <v>2871</v>
      </c>
      <c r="J931" s="113">
        <f t="shared" si="310"/>
        <v>3160</v>
      </c>
      <c r="K931" s="115">
        <f t="shared" si="310"/>
        <v>639605.26117162709</v>
      </c>
      <c r="L931" s="115">
        <f t="shared" si="310"/>
        <v>143468.96878796568</v>
      </c>
      <c r="M931" s="115">
        <f t="shared" si="310"/>
        <v>124862.55481135131</v>
      </c>
      <c r="N931" s="115">
        <f t="shared" si="310"/>
        <v>150570.27349361655</v>
      </c>
      <c r="O931" s="115">
        <f t="shared" si="310"/>
        <v>220703.46407869365</v>
      </c>
      <c r="P931" s="4">
        <f t="shared" si="289"/>
        <v>0</v>
      </c>
      <c r="Q931" s="24">
        <f t="shared" si="290"/>
        <v>0</v>
      </c>
      <c r="R931" s="25">
        <f t="shared" si="303"/>
        <v>0</v>
      </c>
      <c r="S931" s="26">
        <f t="shared" si="304"/>
        <v>0</v>
      </c>
      <c r="T931" s="25"/>
    </row>
    <row r="932" spans="1:20" ht="20.45" customHeight="1" x14ac:dyDescent="0.25">
      <c r="A932" s="189" t="s">
        <v>159</v>
      </c>
      <c r="B932" s="20" t="s">
        <v>17</v>
      </c>
      <c r="C932" s="20" t="s">
        <v>18</v>
      </c>
      <c r="D932" s="190">
        <f>SUBTOTAL(9,D933)</f>
        <v>50</v>
      </c>
      <c r="E932" s="191">
        <f t="shared" ref="E932:O932" si="311">SUBTOTAL(9,E933)</f>
        <v>4138.3243503559997</v>
      </c>
      <c r="F932" s="190">
        <f t="shared" si="311"/>
        <v>50</v>
      </c>
      <c r="G932" s="190">
        <f t="shared" si="311"/>
        <v>12</v>
      </c>
      <c r="H932" s="190">
        <f t="shared" si="311"/>
        <v>12</v>
      </c>
      <c r="I932" s="190">
        <f t="shared" si="311"/>
        <v>13</v>
      </c>
      <c r="J932" s="190">
        <f t="shared" si="311"/>
        <v>13</v>
      </c>
      <c r="K932" s="191">
        <f t="shared" si="311"/>
        <v>4138.3243503560007</v>
      </c>
      <c r="L932" s="191">
        <f t="shared" si="311"/>
        <v>971.44213650400002</v>
      </c>
      <c r="M932" s="191">
        <f t="shared" si="311"/>
        <v>960.90900343199996</v>
      </c>
      <c r="N932" s="191">
        <f t="shared" si="311"/>
        <v>1045.6528467840001</v>
      </c>
      <c r="O932" s="191">
        <f t="shared" si="311"/>
        <v>1160.3203636359999</v>
      </c>
      <c r="P932" s="4">
        <f t="shared" si="289"/>
        <v>0</v>
      </c>
      <c r="Q932" s="24">
        <f t="shared" si="290"/>
        <v>0</v>
      </c>
      <c r="R932" s="25">
        <f t="shared" si="303"/>
        <v>0</v>
      </c>
      <c r="S932" s="26">
        <f t="shared" si="304"/>
        <v>0</v>
      </c>
      <c r="T932" s="25"/>
    </row>
    <row r="933" spans="1:20" ht="30" x14ac:dyDescent="0.25">
      <c r="A933" s="189"/>
      <c r="B933" s="185" t="s">
        <v>47</v>
      </c>
      <c r="C933" s="68" t="s">
        <v>18</v>
      </c>
      <c r="D933" s="57">
        <f>'[1]КС 2023'!$AA$3116</f>
        <v>50</v>
      </c>
      <c r="E933" s="56">
        <f>'[1]КС 2023'!$GG$3116</f>
        <v>4138.3243503559997</v>
      </c>
      <c r="F933" s="57">
        <f>G933+H933+I933+J933</f>
        <v>50</v>
      </c>
      <c r="G933" s="57">
        <f>'[1]КС 2023'!$J$3116</f>
        <v>12</v>
      </c>
      <c r="H933" s="57">
        <f>'[1]КС 2023'!$N$3116</f>
        <v>12</v>
      </c>
      <c r="I933" s="57">
        <f>'[1]КС 2023'!$S$3116</f>
        <v>13</v>
      </c>
      <c r="J933" s="57">
        <f>'[1]КС 2023'!$Z$3116</f>
        <v>13</v>
      </c>
      <c r="K933" s="56">
        <f>L933+M933+N933+O933</f>
        <v>4138.3243503560007</v>
      </c>
      <c r="L933" s="56">
        <f>'[1]КС 2023'!$CO$3116</f>
        <v>971.44213650400002</v>
      </c>
      <c r="M933" s="56">
        <f>'[1]КС 2023'!$DM$3116</f>
        <v>960.90900343199996</v>
      </c>
      <c r="N933" s="56">
        <f>'[1]КС 2023'!$EK$3116</f>
        <v>1045.6528467840001</v>
      </c>
      <c r="O933" s="56">
        <f>'[1]КС 2023'!$GA$3116</f>
        <v>1160.3203636359999</v>
      </c>
      <c r="P933" s="4">
        <f t="shared" si="289"/>
        <v>0</v>
      </c>
      <c r="Q933" s="24">
        <f t="shared" si="290"/>
        <v>0</v>
      </c>
      <c r="R933" s="25">
        <f t="shared" si="303"/>
        <v>0</v>
      </c>
      <c r="S933" s="26">
        <f t="shared" si="304"/>
        <v>0</v>
      </c>
      <c r="T933" s="25"/>
    </row>
    <row r="934" spans="1:20" ht="20.45" hidden="1" customHeight="1" x14ac:dyDescent="0.25">
      <c r="A934" s="189"/>
      <c r="B934" s="192"/>
      <c r="C934" s="193"/>
      <c r="D934" s="194"/>
      <c r="E934" s="195"/>
      <c r="F934" s="194"/>
      <c r="G934" s="194"/>
      <c r="H934" s="194"/>
      <c r="I934" s="194"/>
      <c r="J934" s="194"/>
      <c r="K934" s="195"/>
      <c r="L934" s="195"/>
      <c r="M934" s="195"/>
      <c r="N934" s="195"/>
      <c r="O934" s="195"/>
      <c r="P934" s="4">
        <f t="shared" si="289"/>
        <v>0</v>
      </c>
      <c r="Q934" s="24">
        <f t="shared" si="290"/>
        <v>0</v>
      </c>
      <c r="R934" s="25">
        <f t="shared" si="303"/>
        <v>0</v>
      </c>
      <c r="S934" s="26">
        <f t="shared" si="304"/>
        <v>0</v>
      </c>
      <c r="T934" s="25"/>
    </row>
    <row r="935" spans="1:20" ht="20.45" hidden="1" customHeight="1" x14ac:dyDescent="0.25">
      <c r="A935" s="189"/>
      <c r="B935" s="196"/>
      <c r="C935" s="68"/>
      <c r="D935" s="57"/>
      <c r="E935" s="56"/>
      <c r="F935" s="57"/>
      <c r="G935" s="57"/>
      <c r="H935" s="57"/>
      <c r="I935" s="57"/>
      <c r="J935" s="57"/>
      <c r="K935" s="56"/>
      <c r="L935" s="56"/>
      <c r="M935" s="56"/>
      <c r="N935" s="56"/>
      <c r="O935" s="56"/>
      <c r="P935" s="4">
        <f t="shared" si="289"/>
        <v>0</v>
      </c>
      <c r="Q935" s="24">
        <f t="shared" si="290"/>
        <v>0</v>
      </c>
      <c r="R935" s="25">
        <f t="shared" si="303"/>
        <v>0</v>
      </c>
      <c r="S935" s="26">
        <f t="shared" si="304"/>
        <v>0</v>
      </c>
      <c r="T935" s="25"/>
    </row>
    <row r="936" spans="1:20" ht="20.45" customHeight="1" x14ac:dyDescent="0.25">
      <c r="A936" s="189"/>
      <c r="B936" s="197" t="s">
        <v>160</v>
      </c>
      <c r="C936" s="197"/>
      <c r="D936" s="113">
        <f>D932+D934</f>
        <v>50</v>
      </c>
      <c r="E936" s="115">
        <f t="shared" ref="E936:O936" si="312">E932+E934</f>
        <v>4138.3243503559997</v>
      </c>
      <c r="F936" s="113">
        <f t="shared" si="312"/>
        <v>50</v>
      </c>
      <c r="G936" s="113">
        <f t="shared" si="312"/>
        <v>12</v>
      </c>
      <c r="H936" s="113">
        <f t="shared" si="312"/>
        <v>12</v>
      </c>
      <c r="I936" s="113">
        <f t="shared" si="312"/>
        <v>13</v>
      </c>
      <c r="J936" s="113">
        <f t="shared" si="312"/>
        <v>13</v>
      </c>
      <c r="K936" s="115">
        <f t="shared" si="312"/>
        <v>4138.3243503560007</v>
      </c>
      <c r="L936" s="115">
        <f t="shared" si="312"/>
        <v>971.44213650400002</v>
      </c>
      <c r="M936" s="115">
        <f t="shared" si="312"/>
        <v>960.90900343199996</v>
      </c>
      <c r="N936" s="115">
        <f t="shared" si="312"/>
        <v>1045.6528467840001</v>
      </c>
      <c r="O936" s="115">
        <f t="shared" si="312"/>
        <v>1160.3203636359999</v>
      </c>
      <c r="P936" s="4">
        <f t="shared" si="289"/>
        <v>0</v>
      </c>
      <c r="Q936" s="24">
        <f t="shared" si="290"/>
        <v>0</v>
      </c>
      <c r="R936" s="25">
        <f t="shared" si="303"/>
        <v>0</v>
      </c>
      <c r="S936" s="26">
        <f t="shared" si="304"/>
        <v>0</v>
      </c>
      <c r="T936" s="25"/>
    </row>
    <row r="937" spans="1:20" ht="20.45" customHeight="1" x14ac:dyDescent="0.25">
      <c r="A937" s="189" t="s">
        <v>161</v>
      </c>
      <c r="B937" s="20" t="s">
        <v>17</v>
      </c>
      <c r="C937" s="20" t="s">
        <v>18</v>
      </c>
      <c r="D937" s="190">
        <f>SUBTOTAL(9,D938)</f>
        <v>13</v>
      </c>
      <c r="E937" s="191">
        <f t="shared" ref="E937:O937" si="313">SUBTOTAL(9,E938)</f>
        <v>1373.9035756096</v>
      </c>
      <c r="F937" s="190">
        <f t="shared" si="313"/>
        <v>13</v>
      </c>
      <c r="G937" s="190">
        <f t="shared" si="313"/>
        <v>0</v>
      </c>
      <c r="H937" s="190">
        <f t="shared" si="313"/>
        <v>1</v>
      </c>
      <c r="I937" s="190">
        <f t="shared" si="313"/>
        <v>6</v>
      </c>
      <c r="J937" s="190">
        <f t="shared" si="313"/>
        <v>6</v>
      </c>
      <c r="K937" s="191">
        <f t="shared" si="313"/>
        <v>1373.9035756096</v>
      </c>
      <c r="L937" s="191">
        <f t="shared" si="313"/>
        <v>0</v>
      </c>
      <c r="M937" s="191">
        <f t="shared" si="313"/>
        <v>101.02232173599998</v>
      </c>
      <c r="N937" s="191">
        <f t="shared" si="313"/>
        <v>606.133930416</v>
      </c>
      <c r="O937" s="191">
        <f t="shared" si="313"/>
        <v>666.74732345760015</v>
      </c>
      <c r="P937" s="4">
        <f t="shared" si="289"/>
        <v>0</v>
      </c>
      <c r="Q937" s="24">
        <f t="shared" si="290"/>
        <v>0</v>
      </c>
      <c r="R937" s="25">
        <f t="shared" si="303"/>
        <v>0</v>
      </c>
      <c r="S937" s="26">
        <f t="shared" si="304"/>
        <v>0</v>
      </c>
      <c r="T937" s="25"/>
    </row>
    <row r="938" spans="1:20" ht="20.45" customHeight="1" x14ac:dyDescent="0.25">
      <c r="A938" s="189"/>
      <c r="B938" s="198" t="s">
        <v>119</v>
      </c>
      <c r="C938" s="68" t="s">
        <v>18</v>
      </c>
      <c r="D938" s="57">
        <f>'[1]КС 2023'!$AA$3121</f>
        <v>13</v>
      </c>
      <c r="E938" s="56">
        <f>'[1]КС 2023'!$GG$3121</f>
        <v>1373.9035756096</v>
      </c>
      <c r="F938" s="57">
        <f>G938+H938+I938+J938</f>
        <v>13</v>
      </c>
      <c r="G938" s="57">
        <f>'[1]КС 2023'!$J$3121</f>
        <v>0</v>
      </c>
      <c r="H938" s="57">
        <f>'[1]КС 2023'!$N$3121</f>
        <v>1</v>
      </c>
      <c r="I938" s="57">
        <f>'[1]КС 2023'!$S$3121</f>
        <v>6</v>
      </c>
      <c r="J938" s="57">
        <f>'[1]КС 2023'!$Z$3121</f>
        <v>6</v>
      </c>
      <c r="K938" s="56">
        <f>L938+M938+N938+O938</f>
        <v>1373.9035756096</v>
      </c>
      <c r="L938" s="56">
        <f>'[1]КС 2023'!$CO$3121</f>
        <v>0</v>
      </c>
      <c r="M938" s="56">
        <f>'[1]КС 2023'!$DM$3121</f>
        <v>101.02232173599998</v>
      </c>
      <c r="N938" s="56">
        <f>'[1]КС 2023'!$EK$3121</f>
        <v>606.133930416</v>
      </c>
      <c r="O938" s="56">
        <f>'[1]КС 2023'!$GA$3121</f>
        <v>666.74732345760015</v>
      </c>
      <c r="P938" s="4">
        <f t="shared" si="289"/>
        <v>0</v>
      </c>
      <c r="Q938" s="24">
        <f t="shared" si="290"/>
        <v>0</v>
      </c>
      <c r="R938" s="25">
        <f t="shared" si="303"/>
        <v>0</v>
      </c>
      <c r="S938" s="26">
        <f t="shared" si="304"/>
        <v>0</v>
      </c>
      <c r="T938" s="25"/>
    </row>
    <row r="939" spans="1:20" ht="20.45" customHeight="1" x14ac:dyDescent="0.25">
      <c r="A939" s="189"/>
      <c r="B939" s="197" t="s">
        <v>162</v>
      </c>
      <c r="C939" s="197"/>
      <c r="D939" s="113">
        <f t="shared" ref="D939:O939" si="314">D937</f>
        <v>13</v>
      </c>
      <c r="E939" s="115">
        <f t="shared" si="314"/>
        <v>1373.9035756096</v>
      </c>
      <c r="F939" s="113">
        <f t="shared" si="314"/>
        <v>13</v>
      </c>
      <c r="G939" s="113">
        <f t="shared" si="314"/>
        <v>0</v>
      </c>
      <c r="H939" s="113">
        <f t="shared" si="314"/>
        <v>1</v>
      </c>
      <c r="I939" s="113">
        <f t="shared" si="314"/>
        <v>6</v>
      </c>
      <c r="J939" s="113">
        <f t="shared" si="314"/>
        <v>6</v>
      </c>
      <c r="K939" s="115">
        <f t="shared" si="314"/>
        <v>1373.9035756096</v>
      </c>
      <c r="L939" s="115">
        <f t="shared" si="314"/>
        <v>0</v>
      </c>
      <c r="M939" s="115">
        <f t="shared" si="314"/>
        <v>101.02232173599998</v>
      </c>
      <c r="N939" s="115">
        <f t="shared" si="314"/>
        <v>606.133930416</v>
      </c>
      <c r="O939" s="115">
        <f t="shared" si="314"/>
        <v>666.74732345760015</v>
      </c>
      <c r="P939" s="4">
        <f t="shared" si="289"/>
        <v>0</v>
      </c>
      <c r="Q939" s="24">
        <f t="shared" si="290"/>
        <v>0</v>
      </c>
      <c r="R939" s="25">
        <f t="shared" si="303"/>
        <v>0</v>
      </c>
      <c r="S939" s="26">
        <f t="shared" si="304"/>
        <v>0</v>
      </c>
      <c r="T939" s="25"/>
    </row>
    <row r="940" spans="1:20" ht="20.45" customHeight="1" x14ac:dyDescent="0.25">
      <c r="A940" s="87" t="s">
        <v>163</v>
      </c>
      <c r="B940" s="20" t="s">
        <v>17</v>
      </c>
      <c r="C940" s="20" t="s">
        <v>18</v>
      </c>
      <c r="D940" s="22">
        <f>SUBTOTAL(9,D941:D945)</f>
        <v>693</v>
      </c>
      <c r="E940" s="23">
        <f t="shared" ref="E940:O940" si="315">SUBTOTAL(9,E941:E945)</f>
        <v>36762.241202852245</v>
      </c>
      <c r="F940" s="22">
        <f t="shared" si="315"/>
        <v>693</v>
      </c>
      <c r="G940" s="22">
        <f t="shared" si="315"/>
        <v>130</v>
      </c>
      <c r="H940" s="22">
        <f t="shared" si="315"/>
        <v>202</v>
      </c>
      <c r="I940" s="22">
        <f t="shared" si="315"/>
        <v>183</v>
      </c>
      <c r="J940" s="22">
        <f t="shared" si="315"/>
        <v>178</v>
      </c>
      <c r="K940" s="23">
        <f t="shared" si="315"/>
        <v>36762.241202852245</v>
      </c>
      <c r="L940" s="23">
        <f t="shared" si="315"/>
        <v>6566.9296916159992</v>
      </c>
      <c r="M940" s="23">
        <f t="shared" si="315"/>
        <v>9808.5109700995199</v>
      </c>
      <c r="N940" s="23">
        <f t="shared" si="315"/>
        <v>10272.849778215355</v>
      </c>
      <c r="O940" s="23">
        <f t="shared" si="315"/>
        <v>10113.950762921375</v>
      </c>
      <c r="P940" s="4">
        <f t="shared" si="289"/>
        <v>0</v>
      </c>
      <c r="Q940" s="24">
        <f t="shared" si="290"/>
        <v>0</v>
      </c>
      <c r="R940" s="25">
        <f t="shared" si="303"/>
        <v>0</v>
      </c>
      <c r="S940" s="26">
        <f t="shared" si="304"/>
        <v>0</v>
      </c>
      <c r="T940" s="25"/>
    </row>
    <row r="941" spans="1:20" ht="20.45" customHeight="1" x14ac:dyDescent="0.25">
      <c r="A941" s="88"/>
      <c r="B941" s="171" t="s">
        <v>146</v>
      </c>
      <c r="C941" s="68" t="s">
        <v>18</v>
      </c>
      <c r="D941" s="57">
        <f>'[1]КС 2023'!$AA$3124</f>
        <v>5</v>
      </c>
      <c r="E941" s="56">
        <f>'[1]КС 2023'!$GG$3124</f>
        <v>1129.8221556047999</v>
      </c>
      <c r="F941" s="57">
        <f>G941+H941+I941+J941</f>
        <v>5</v>
      </c>
      <c r="G941" s="57">
        <f>'[1]КС 2023'!$J$3124</f>
        <v>0</v>
      </c>
      <c r="H941" s="57">
        <f>'[1]КС 2023'!$N$3124</f>
        <v>0</v>
      </c>
      <c r="I941" s="57">
        <f>'[1]КС 2023'!$S$3124</f>
        <v>5</v>
      </c>
      <c r="J941" s="57">
        <f>'[1]КС 2023'!$Z$3124</f>
        <v>0</v>
      </c>
      <c r="K941" s="56">
        <f>L941+M941+N941+O941</f>
        <v>1129.8221556047999</v>
      </c>
      <c r="L941" s="56">
        <f>'[1]КС 2023'!$CO$3124</f>
        <v>0</v>
      </c>
      <c r="M941" s="56">
        <f>'[1]КС 2023'!$DM$3124</f>
        <v>0</v>
      </c>
      <c r="N941" s="56">
        <f>'[1]КС 2023'!$EK$3124</f>
        <v>1129.8221556047999</v>
      </c>
      <c r="O941" s="56">
        <f>'[1]КС 2023'!$GA$3124</f>
        <v>0</v>
      </c>
      <c r="P941" s="4">
        <f t="shared" si="289"/>
        <v>0</v>
      </c>
      <c r="Q941" s="24">
        <f t="shared" si="290"/>
        <v>0</v>
      </c>
      <c r="R941" s="25">
        <f t="shared" si="303"/>
        <v>0</v>
      </c>
      <c r="S941" s="26">
        <f t="shared" si="304"/>
        <v>0</v>
      </c>
      <c r="T941" s="25"/>
    </row>
    <row r="942" spans="1:20" ht="20.45" customHeight="1" x14ac:dyDescent="0.25">
      <c r="A942" s="88"/>
      <c r="B942" s="199" t="s">
        <v>28</v>
      </c>
      <c r="C942" s="68" t="s">
        <v>18</v>
      </c>
      <c r="D942" s="57">
        <f>'[1]КС 2023'!$AA$3126</f>
        <v>638</v>
      </c>
      <c r="E942" s="56">
        <f>'[1]КС 2023'!$GG$3126</f>
        <v>33998.080883759991</v>
      </c>
      <c r="F942" s="57">
        <f>G942+H942+I942+J942</f>
        <v>638</v>
      </c>
      <c r="G942" s="57">
        <f>'[1]КС 2023'!$J$3126</f>
        <v>124</v>
      </c>
      <c r="H942" s="57">
        <f>'[1]КС 2023'!$N$3126</f>
        <v>176</v>
      </c>
      <c r="I942" s="57">
        <f>'[1]КС 2023'!$S$3126</f>
        <v>171</v>
      </c>
      <c r="J942" s="57">
        <f>'[1]КС 2023'!$Z$3126</f>
        <v>167</v>
      </c>
      <c r="K942" s="56">
        <f>L942+M942+N942+O942</f>
        <v>33998.080883759991</v>
      </c>
      <c r="L942" s="56">
        <f>'[1]КС 2023'!$CO$3126</f>
        <v>6411.8053681919992</v>
      </c>
      <c r="M942" s="56">
        <f>'[1]КС 2023'!$DM$3126</f>
        <v>9100.6269742079985</v>
      </c>
      <c r="N942" s="56">
        <f>'[1]КС 2023'!$EK$3126</f>
        <v>8842.0864351679957</v>
      </c>
      <c r="O942" s="56">
        <f>'[1]КС 2023'!$GA$3126</f>
        <v>9643.5621061919992</v>
      </c>
      <c r="P942" s="4">
        <f t="shared" si="289"/>
        <v>0</v>
      </c>
      <c r="Q942" s="24">
        <f t="shared" si="290"/>
        <v>0</v>
      </c>
      <c r="R942" s="25">
        <f t="shared" si="303"/>
        <v>0</v>
      </c>
      <c r="S942" s="26">
        <f t="shared" si="304"/>
        <v>0</v>
      </c>
      <c r="T942" s="25"/>
    </row>
    <row r="943" spans="1:20" ht="20.45" customHeight="1" x14ac:dyDescent="0.25">
      <c r="A943" s="88"/>
      <c r="B943" s="199" t="s">
        <v>30</v>
      </c>
      <c r="C943" s="68" t="s">
        <v>18</v>
      </c>
      <c r="D943" s="57">
        <f>'[1]КС 2023'!AA$3128</f>
        <v>2</v>
      </c>
      <c r="E943" s="56">
        <f>'[1]КС 2023'!GG$3128</f>
        <v>123.06529658303997</v>
      </c>
      <c r="F943" s="57">
        <f>G943+H943+I943+J943</f>
        <v>2</v>
      </c>
      <c r="G943" s="57">
        <f>'[1]КС 2023'!J$3128</f>
        <v>0</v>
      </c>
      <c r="H943" s="57">
        <f>'[1]КС 2023'!N$3128</f>
        <v>1</v>
      </c>
      <c r="I943" s="57">
        <f>'[1]КС 2023'!S$3128</f>
        <v>1</v>
      </c>
      <c r="J943" s="57">
        <f>'[1]КС 2023'!Z$3128</f>
        <v>0</v>
      </c>
      <c r="K943" s="56">
        <f>L943+M943+N943+O943</f>
        <v>123.06529658303997</v>
      </c>
      <c r="L943" s="56">
        <f>'[1]КС 2023'!CO$3128</f>
        <v>0</v>
      </c>
      <c r="M943" s="56">
        <f>'[1]КС 2023'!DM$3128</f>
        <v>61.532648291519983</v>
      </c>
      <c r="N943" s="56">
        <f>'[1]КС 2023'!EK$3128</f>
        <v>61.532648291519983</v>
      </c>
      <c r="O943" s="56">
        <f>'[1]КС 2023'!GA$3128</f>
        <v>0</v>
      </c>
      <c r="P943" s="4">
        <f t="shared" si="289"/>
        <v>0</v>
      </c>
      <c r="Q943" s="24">
        <f t="shared" si="290"/>
        <v>0</v>
      </c>
      <c r="R943" s="25">
        <f t="shared" si="303"/>
        <v>0</v>
      </c>
      <c r="S943" s="26">
        <f t="shared" si="304"/>
        <v>0</v>
      </c>
      <c r="T943" s="25"/>
    </row>
    <row r="944" spans="1:20" ht="20.45" customHeight="1" x14ac:dyDescent="0.25">
      <c r="A944" s="88"/>
      <c r="B944" s="199" t="s">
        <v>56</v>
      </c>
      <c r="C944" s="68" t="s">
        <v>18</v>
      </c>
      <c r="D944" s="57">
        <f>'[1]КС 2023'!AA$3130</f>
        <v>2</v>
      </c>
      <c r="E944" s="56">
        <f>'[1]КС 2023'!GG$3130</f>
        <v>290.96152263561595</v>
      </c>
      <c r="F944" s="57">
        <f>G944+H944+I944+J944</f>
        <v>2</v>
      </c>
      <c r="G944" s="57">
        <f>'[1]КС 2023'!J$3130</f>
        <v>0</v>
      </c>
      <c r="H944" s="57">
        <f>'[1]КС 2023'!N$3130</f>
        <v>0</v>
      </c>
      <c r="I944" s="57">
        <f>'[1]КС 2023'!S$3130</f>
        <v>1</v>
      </c>
      <c r="J944" s="57">
        <f>'[1]КС 2023'!Z$3130</f>
        <v>1</v>
      </c>
      <c r="K944" s="56">
        <f>L944+M944+N944+O944</f>
        <v>290.96152263561595</v>
      </c>
      <c r="L944" s="56">
        <f>'[1]КС 2023'!CO$3130</f>
        <v>0</v>
      </c>
      <c r="M944" s="56">
        <f>'[1]КС 2023'!DM$3130</f>
        <v>0</v>
      </c>
      <c r="N944" s="56">
        <f>'[1]КС 2023'!EK$3130</f>
        <v>110.13826963103998</v>
      </c>
      <c r="O944" s="56">
        <f>'[1]КС 2023'!GA$3130</f>
        <v>180.82325300457597</v>
      </c>
      <c r="P944" s="4">
        <f t="shared" si="289"/>
        <v>0</v>
      </c>
      <c r="Q944" s="24">
        <f t="shared" si="290"/>
        <v>0</v>
      </c>
      <c r="R944" s="25">
        <f t="shared" si="303"/>
        <v>0</v>
      </c>
      <c r="S944" s="26">
        <f t="shared" si="304"/>
        <v>0</v>
      </c>
      <c r="T944" s="25"/>
    </row>
    <row r="945" spans="1:20" ht="20.45" customHeight="1" x14ac:dyDescent="0.25">
      <c r="A945" s="88"/>
      <c r="B945" s="58" t="s">
        <v>110</v>
      </c>
      <c r="C945" s="68" t="s">
        <v>18</v>
      </c>
      <c r="D945" s="57">
        <f>'[1]КС 2023'!AA$3133</f>
        <v>46</v>
      </c>
      <c r="E945" s="56">
        <f>'[1]КС 2023'!GG$3133</f>
        <v>1220.3113442687995</v>
      </c>
      <c r="F945" s="57">
        <f>G945+H945+I945+J945</f>
        <v>46</v>
      </c>
      <c r="G945" s="57">
        <f>'[1]КС 2023'!J$3133</f>
        <v>6</v>
      </c>
      <c r="H945" s="57">
        <f>'[1]КС 2023'!N$3133</f>
        <v>25</v>
      </c>
      <c r="I945" s="57">
        <f>'[1]КС 2023'!S$3133</f>
        <v>5</v>
      </c>
      <c r="J945" s="57">
        <f>'[1]КС 2023'!Z$3133</f>
        <v>10</v>
      </c>
      <c r="K945" s="56">
        <f>L945+M945+N945+O945</f>
        <v>1220.3113442687998</v>
      </c>
      <c r="L945" s="56">
        <f>'[1]КС 2023'!CO$3133</f>
        <v>155.12432342399995</v>
      </c>
      <c r="M945" s="56">
        <f>'[1]КС 2023'!DM$3133</f>
        <v>646.35134759999994</v>
      </c>
      <c r="N945" s="56">
        <f>'[1]КС 2023'!EK$3133</f>
        <v>129.27026951999997</v>
      </c>
      <c r="O945" s="56">
        <f>'[1]КС 2023'!GA$3133</f>
        <v>289.56540372479998</v>
      </c>
      <c r="P945" s="4">
        <f t="shared" si="289"/>
        <v>0</v>
      </c>
      <c r="Q945" s="24">
        <f t="shared" si="290"/>
        <v>0</v>
      </c>
      <c r="R945" s="25">
        <f t="shared" si="303"/>
        <v>0</v>
      </c>
      <c r="S945" s="26">
        <f t="shared" si="304"/>
        <v>0</v>
      </c>
      <c r="T945" s="25"/>
    </row>
    <row r="946" spans="1:20" ht="20.45" customHeight="1" x14ac:dyDescent="0.25">
      <c r="A946" s="88"/>
      <c r="B946" s="186" t="s">
        <v>134</v>
      </c>
      <c r="C946" s="176" t="s">
        <v>18</v>
      </c>
      <c r="D946" s="183">
        <f>SUBTOTAL(9,D947:D947)</f>
        <v>2103</v>
      </c>
      <c r="E946" s="184">
        <f t="shared" ref="E946:O946" si="316">SUBTOTAL(9,E947:E947)</f>
        <v>291502.85289250867</v>
      </c>
      <c r="F946" s="183">
        <f t="shared" si="316"/>
        <v>2103</v>
      </c>
      <c r="G946" s="183">
        <f t="shared" si="316"/>
        <v>426</v>
      </c>
      <c r="H946" s="183">
        <f t="shared" si="316"/>
        <v>554</v>
      </c>
      <c r="I946" s="183">
        <f t="shared" si="316"/>
        <v>509</v>
      </c>
      <c r="J946" s="183">
        <f t="shared" si="316"/>
        <v>614</v>
      </c>
      <c r="K946" s="184">
        <f t="shared" si="316"/>
        <v>291502.85289250873</v>
      </c>
      <c r="L946" s="184">
        <f t="shared" si="316"/>
        <v>41537.260690737807</v>
      </c>
      <c r="M946" s="184">
        <f t="shared" si="316"/>
        <v>65267.88878171672</v>
      </c>
      <c r="N946" s="184">
        <f t="shared" si="316"/>
        <v>77668.03884928966</v>
      </c>
      <c r="O946" s="184">
        <f t="shared" si="316"/>
        <v>107029.66457076449</v>
      </c>
      <c r="P946" s="4">
        <f t="shared" si="289"/>
        <v>0</v>
      </c>
      <c r="Q946" s="24">
        <f>K946-E946</f>
        <v>0</v>
      </c>
      <c r="R946" s="25">
        <f t="shared" si="303"/>
        <v>0</v>
      </c>
      <c r="S946" s="26">
        <f t="shared" si="304"/>
        <v>0</v>
      </c>
      <c r="T946" s="25"/>
    </row>
    <row r="947" spans="1:20" ht="20.45" customHeight="1" x14ac:dyDescent="0.25">
      <c r="A947" s="88"/>
      <c r="B947" s="185" t="s">
        <v>134</v>
      </c>
      <c r="C947" s="68" t="s">
        <v>18</v>
      </c>
      <c r="D947" s="57">
        <f>'[1]КС 2023'!AA$3137</f>
        <v>2103</v>
      </c>
      <c r="E947" s="56">
        <f>'[1]КС 2023'!GG$3138</f>
        <v>291502.85289250867</v>
      </c>
      <c r="F947" s="57">
        <f>G947+H947+I947+J947</f>
        <v>2103</v>
      </c>
      <c r="G947" s="57">
        <f>'[1]КС 2023'!J$3138</f>
        <v>426</v>
      </c>
      <c r="H947" s="57">
        <f>'[1]КС 2023'!N$3138</f>
        <v>554</v>
      </c>
      <c r="I947" s="57">
        <f>'[1]КС 2023'!S$3138</f>
        <v>509</v>
      </c>
      <c r="J947" s="57">
        <f>'[1]КС 2023'!Z$3138</f>
        <v>614</v>
      </c>
      <c r="K947" s="56">
        <f>L947+M947+N947+O947</f>
        <v>291502.85289250873</v>
      </c>
      <c r="L947" s="56">
        <f>'[1]КС 2023'!CO$3138</f>
        <v>41537.260690737807</v>
      </c>
      <c r="M947" s="56">
        <f>'[1]КС 2023'!DM$3138</f>
        <v>65267.88878171672</v>
      </c>
      <c r="N947" s="56">
        <f>'[1]КС 2023'!EK$3138</f>
        <v>77668.03884928966</v>
      </c>
      <c r="O947" s="56">
        <f>'[1]КС 2023'!GA$3138</f>
        <v>107029.66457076449</v>
      </c>
      <c r="P947" s="4">
        <f t="shared" si="289"/>
        <v>0</v>
      </c>
      <c r="Q947" s="24">
        <f t="shared" si="290"/>
        <v>0</v>
      </c>
      <c r="R947" s="25">
        <f t="shared" si="303"/>
        <v>0</v>
      </c>
      <c r="S947" s="26">
        <f t="shared" si="304"/>
        <v>0</v>
      </c>
      <c r="T947" s="25"/>
    </row>
    <row r="948" spans="1:20" ht="30" customHeight="1" thickBot="1" x14ac:dyDescent="0.3">
      <c r="A948" s="159"/>
      <c r="B948" s="172" t="s">
        <v>164</v>
      </c>
      <c r="C948" s="173"/>
      <c r="D948" s="113">
        <f t="shared" ref="D948:O948" si="317">D946+D940</f>
        <v>2796</v>
      </c>
      <c r="E948" s="115">
        <f t="shared" si="317"/>
        <v>328265.0940953609</v>
      </c>
      <c r="F948" s="113">
        <f t="shared" si="317"/>
        <v>2796</v>
      </c>
      <c r="G948" s="113">
        <f t="shared" si="317"/>
        <v>556</v>
      </c>
      <c r="H948" s="113">
        <f t="shared" si="317"/>
        <v>756</v>
      </c>
      <c r="I948" s="113">
        <f t="shared" si="317"/>
        <v>692</v>
      </c>
      <c r="J948" s="113">
        <f t="shared" si="317"/>
        <v>792</v>
      </c>
      <c r="K948" s="115">
        <f t="shared" si="317"/>
        <v>328265.09409536095</v>
      </c>
      <c r="L948" s="115">
        <f t="shared" si="317"/>
        <v>48104.190382353809</v>
      </c>
      <c r="M948" s="115">
        <f t="shared" si="317"/>
        <v>75076.399751816236</v>
      </c>
      <c r="N948" s="115">
        <f t="shared" si="317"/>
        <v>87940.888627505017</v>
      </c>
      <c r="O948" s="115">
        <f t="shared" si="317"/>
        <v>117143.61533368587</v>
      </c>
      <c r="P948" s="4">
        <f>F948-D948</f>
        <v>0</v>
      </c>
      <c r="Q948" s="24">
        <f>K948-E948</f>
        <v>0</v>
      </c>
      <c r="R948" s="25">
        <f>F948-D948</f>
        <v>0</v>
      </c>
      <c r="S948" s="26">
        <f>K948-E948</f>
        <v>0</v>
      </c>
      <c r="T948" s="25"/>
    </row>
    <row r="949" spans="1:20" ht="20.45" customHeight="1" thickBot="1" x14ac:dyDescent="0.35">
      <c r="A949" s="200" t="s">
        <v>165</v>
      </c>
      <c r="B949" s="201"/>
      <c r="C949" s="202"/>
      <c r="D949" s="203">
        <f t="shared" ref="D949:R949" si="318">D948+D939+D936+D931+D919+D915+D906+D869+D856+D728+D689+D651+D613+D563+D529+D497+D467+D419+D369+D321+D277+D236+D215+D166+D124+D49</f>
        <v>54191</v>
      </c>
      <c r="E949" s="204">
        <f>E948+E939+E936+E931+E919+E915+E906+E869+E856+E728+E689+E651+E613+E563+E529+E497+E467+E419+E369+E321+E277+E236+E215+E166+E124+E49</f>
        <v>3679408.4554463457</v>
      </c>
      <c r="F949" s="203">
        <f t="shared" si="318"/>
        <v>54191</v>
      </c>
      <c r="G949" s="203">
        <f t="shared" si="318"/>
        <v>12774</v>
      </c>
      <c r="H949" s="203">
        <f t="shared" si="318"/>
        <v>13628</v>
      </c>
      <c r="I949" s="203">
        <f t="shared" si="318"/>
        <v>13891</v>
      </c>
      <c r="J949" s="203">
        <f t="shared" si="318"/>
        <v>13898</v>
      </c>
      <c r="K949" s="204">
        <f t="shared" si="318"/>
        <v>3679408.4554463457</v>
      </c>
      <c r="L949" s="204">
        <f t="shared" si="318"/>
        <v>794320.65530546615</v>
      </c>
      <c r="M949" s="204">
        <f t="shared" si="318"/>
        <v>883529.95036670472</v>
      </c>
      <c r="N949" s="204">
        <f t="shared" si="318"/>
        <v>889750.18671832036</v>
      </c>
      <c r="O949" s="204">
        <f t="shared" si="318"/>
        <v>1111807.6630558553</v>
      </c>
      <c r="P949" s="203">
        <f t="shared" si="318"/>
        <v>0</v>
      </c>
      <c r="Q949" s="203">
        <f t="shared" si="318"/>
        <v>0</v>
      </c>
      <c r="R949" s="205">
        <f t="shared" si="318"/>
        <v>0</v>
      </c>
      <c r="T949" s="25"/>
    </row>
    <row r="950" spans="1:20" ht="20.45" hidden="1" customHeight="1" x14ac:dyDescent="0.25">
      <c r="A950" s="206"/>
      <c r="C950" s="2"/>
      <c r="D950" s="5">
        <f>D949-D951</f>
        <v>54191</v>
      </c>
      <c r="E950" s="5">
        <f>E949-E951</f>
        <v>0</v>
      </c>
      <c r="F950" s="5"/>
      <c r="G950" s="5"/>
      <c r="H950" s="5"/>
      <c r="I950" s="5"/>
      <c r="J950" s="5"/>
      <c r="K950" s="5">
        <f>K949-K951</f>
        <v>0</v>
      </c>
      <c r="P950" s="4"/>
      <c r="Q950" s="24"/>
      <c r="T950" s="25"/>
    </row>
    <row r="951" spans="1:20" ht="20.45" hidden="1" customHeight="1" x14ac:dyDescent="0.25">
      <c r="A951" s="206"/>
      <c r="C951" s="2"/>
      <c r="E951" s="5">
        <f>[2]Стоимость!G57</f>
        <v>3679408.4554463476</v>
      </c>
      <c r="K951" s="5">
        <f>[2]Стоимость!G57</f>
        <v>3679408.4554463476</v>
      </c>
      <c r="P951" s="4"/>
      <c r="Q951" s="24"/>
      <c r="T951" s="25"/>
    </row>
    <row r="952" spans="1:20" ht="20.45" customHeight="1" x14ac:dyDescent="0.25">
      <c r="A952" s="206"/>
      <c r="C952" s="2"/>
      <c r="P952" s="4"/>
      <c r="Q952" s="24"/>
      <c r="T952" s="25"/>
    </row>
    <row r="953" spans="1:20" ht="20.45" customHeight="1" x14ac:dyDescent="0.25">
      <c r="A953" s="206"/>
      <c r="C953" s="2"/>
      <c r="P953" s="4"/>
      <c r="Q953" s="24"/>
      <c r="T953" s="25"/>
    </row>
    <row r="954" spans="1:20" ht="20.45" customHeight="1" x14ac:dyDescent="0.25">
      <c r="P954" s="4"/>
      <c r="Q954" s="24"/>
      <c r="T954" s="25"/>
    </row>
    <row r="955" spans="1:20" x14ac:dyDescent="0.25">
      <c r="T955" s="25"/>
    </row>
    <row r="956" spans="1:20" x14ac:dyDescent="0.25">
      <c r="T956" s="25"/>
    </row>
    <row r="957" spans="1:20" x14ac:dyDescent="0.25">
      <c r="T957" s="25"/>
    </row>
    <row r="958" spans="1:20" x14ac:dyDescent="0.25">
      <c r="D958" s="4">
        <f>D959-D949</f>
        <v>0</v>
      </c>
      <c r="E958" s="4">
        <f>E959-E949</f>
        <v>0</v>
      </c>
      <c r="F958" s="4">
        <f t="shared" ref="F958:O958" si="319">F959-F949</f>
        <v>0</v>
      </c>
      <c r="G958" s="4">
        <f t="shared" si="319"/>
        <v>0</v>
      </c>
      <c r="H958" s="4">
        <f t="shared" si="319"/>
        <v>0</v>
      </c>
      <c r="I958" s="4">
        <f t="shared" si="319"/>
        <v>0</v>
      </c>
      <c r="J958" s="4">
        <f t="shared" si="319"/>
        <v>0</v>
      </c>
      <c r="K958" s="4">
        <f t="shared" si="319"/>
        <v>0</v>
      </c>
      <c r="L958" s="4">
        <f t="shared" si="319"/>
        <v>0</v>
      </c>
      <c r="M958" s="4">
        <f t="shared" si="319"/>
        <v>0</v>
      </c>
      <c r="N958" s="4">
        <f t="shared" si="319"/>
        <v>0</v>
      </c>
      <c r="O958" s="4">
        <f t="shared" si="319"/>
        <v>0</v>
      </c>
      <c r="T958" s="25"/>
    </row>
    <row r="959" spans="1:20" x14ac:dyDescent="0.25">
      <c r="B959" s="207" t="s">
        <v>166</v>
      </c>
      <c r="C959" s="207"/>
      <c r="D959" s="208">
        <f>SUBTOTAL(9,D960:D963)</f>
        <v>54191</v>
      </c>
      <c r="E959" s="208">
        <f t="shared" ref="E959:O959" si="320">SUBTOTAL(9,E960:E963)</f>
        <v>3679408.4554463467</v>
      </c>
      <c r="F959" s="208">
        <f t="shared" si="320"/>
        <v>54191</v>
      </c>
      <c r="G959" s="208">
        <f t="shared" si="320"/>
        <v>12774</v>
      </c>
      <c r="H959" s="208">
        <f t="shared" si="320"/>
        <v>13628</v>
      </c>
      <c r="I959" s="208">
        <f t="shared" si="320"/>
        <v>13891</v>
      </c>
      <c r="J959" s="208">
        <f t="shared" si="320"/>
        <v>13898</v>
      </c>
      <c r="K959" s="208">
        <f t="shared" si="320"/>
        <v>3679408.4554463467</v>
      </c>
      <c r="L959" s="208">
        <f t="shared" si="320"/>
        <v>794320.65530546592</v>
      </c>
      <c r="M959" s="208">
        <f t="shared" si="320"/>
        <v>883529.95036670472</v>
      </c>
      <c r="N959" s="208">
        <f t="shared" si="320"/>
        <v>889750.18671832024</v>
      </c>
      <c r="O959" s="208">
        <f t="shared" si="320"/>
        <v>1111807.6630558555</v>
      </c>
      <c r="T959" s="25"/>
    </row>
    <row r="960" spans="1:20" ht="21" customHeight="1" x14ac:dyDescent="0.25">
      <c r="B960" s="124" t="s">
        <v>134</v>
      </c>
      <c r="C960" s="209" t="s">
        <v>18</v>
      </c>
      <c r="D960" s="57">
        <f>D946+D844</f>
        <v>2233</v>
      </c>
      <c r="E960" s="56">
        <f t="shared" ref="E960:O960" si="321">E946+E844</f>
        <v>347625.00988240528</v>
      </c>
      <c r="F960" s="57">
        <f t="shared" si="321"/>
        <v>2233</v>
      </c>
      <c r="G960" s="57">
        <f t="shared" si="321"/>
        <v>456</v>
      </c>
      <c r="H960" s="57">
        <f t="shared" si="321"/>
        <v>581</v>
      </c>
      <c r="I960" s="57">
        <f t="shared" si="321"/>
        <v>535</v>
      </c>
      <c r="J960" s="57">
        <f t="shared" si="321"/>
        <v>661</v>
      </c>
      <c r="K960" s="56">
        <f t="shared" si="321"/>
        <v>347625.00988240528</v>
      </c>
      <c r="L960" s="56">
        <f t="shared" si="321"/>
        <v>54792.589941693434</v>
      </c>
      <c r="M960" s="56">
        <f t="shared" si="321"/>
        <v>76683.959181505692</v>
      </c>
      <c r="N960" s="56">
        <f t="shared" si="321"/>
        <v>87941.162693345264</v>
      </c>
      <c r="O960" s="56">
        <f t="shared" si="321"/>
        <v>128207.29806586087</v>
      </c>
      <c r="T960" s="25"/>
    </row>
    <row r="961" spans="1:20" ht="44.45" customHeight="1" x14ac:dyDescent="0.25">
      <c r="B961" s="124" t="s">
        <v>135</v>
      </c>
      <c r="C961" s="209" t="s">
        <v>18</v>
      </c>
      <c r="D961" s="57">
        <f>D928+D846</f>
        <v>1303</v>
      </c>
      <c r="E961" s="56">
        <f>E928+E846</f>
        <v>310354.38257623999</v>
      </c>
      <c r="F961" s="57">
        <f t="shared" ref="F961:O961" si="322">F928+F846</f>
        <v>1303</v>
      </c>
      <c r="G961" s="57">
        <f t="shared" si="322"/>
        <v>283</v>
      </c>
      <c r="H961" s="57">
        <f t="shared" si="322"/>
        <v>355</v>
      </c>
      <c r="I961" s="57">
        <f t="shared" si="322"/>
        <v>350</v>
      </c>
      <c r="J961" s="57">
        <f t="shared" si="322"/>
        <v>315</v>
      </c>
      <c r="K961" s="56">
        <f t="shared" si="322"/>
        <v>310354.38257623999</v>
      </c>
      <c r="L961" s="56">
        <f t="shared" si="322"/>
        <v>65825.910755680001</v>
      </c>
      <c r="M961" s="56">
        <f t="shared" si="322"/>
        <v>83317.575198639999</v>
      </c>
      <c r="N961" s="56">
        <f t="shared" si="322"/>
        <v>87645.586151280004</v>
      </c>
      <c r="O961" s="56">
        <f t="shared" si="322"/>
        <v>73565.31047063999</v>
      </c>
      <c r="T961" s="25"/>
    </row>
    <row r="962" spans="1:20" ht="18.600000000000001" customHeight="1" x14ac:dyDescent="0.25">
      <c r="B962" s="124" t="s">
        <v>138</v>
      </c>
      <c r="C962" s="209" t="s">
        <v>139</v>
      </c>
      <c r="D962" s="57">
        <f>D854+D913</f>
        <v>522</v>
      </c>
      <c r="E962" s="56">
        <f t="shared" ref="E962:O962" si="323">E854+E913</f>
        <v>9938.8553307184775</v>
      </c>
      <c r="F962" s="57">
        <f t="shared" si="323"/>
        <v>522</v>
      </c>
      <c r="G962" s="57">
        <f t="shared" si="323"/>
        <v>130</v>
      </c>
      <c r="H962" s="57">
        <f t="shared" si="323"/>
        <v>129</v>
      </c>
      <c r="I962" s="57">
        <f t="shared" si="323"/>
        <v>132</v>
      </c>
      <c r="J962" s="57">
        <f t="shared" si="323"/>
        <v>131</v>
      </c>
      <c r="K962" s="56">
        <f t="shared" si="323"/>
        <v>9938.8553307184775</v>
      </c>
      <c r="L962" s="56">
        <f t="shared" si="323"/>
        <v>2455.8612937466396</v>
      </c>
      <c r="M962" s="56">
        <f t="shared" si="323"/>
        <v>2448.2350720022396</v>
      </c>
      <c r="N962" s="56">
        <f t="shared" si="323"/>
        <v>2537.2802897035194</v>
      </c>
      <c r="O962" s="56">
        <f t="shared" si="323"/>
        <v>2497.4786752660798</v>
      </c>
      <c r="T962" s="25"/>
    </row>
    <row r="963" spans="1:20" ht="30" x14ac:dyDescent="0.25">
      <c r="B963" s="209" t="s">
        <v>17</v>
      </c>
      <c r="C963" s="209" t="s">
        <v>18</v>
      </c>
      <c r="D963" s="57">
        <f t="shared" ref="D963:O963" si="324">D9+D50+D125+D167+D216+D237+D278+D322+D370+D420+D468+D498+D530+D564+D614+D652+D690+D729+D857+D870+D907+D916+D920+D932+D937+D940</f>
        <v>50133</v>
      </c>
      <c r="E963" s="56">
        <f t="shared" si="324"/>
        <v>3011490.2076569828</v>
      </c>
      <c r="F963" s="57">
        <f t="shared" si="324"/>
        <v>50133</v>
      </c>
      <c r="G963" s="57">
        <f t="shared" si="324"/>
        <v>11905</v>
      </c>
      <c r="H963" s="57">
        <f t="shared" si="324"/>
        <v>12563</v>
      </c>
      <c r="I963" s="57">
        <f t="shared" si="324"/>
        <v>12874</v>
      </c>
      <c r="J963" s="57">
        <f t="shared" si="324"/>
        <v>12791</v>
      </c>
      <c r="K963" s="56">
        <f t="shared" si="324"/>
        <v>3011490.2076569828</v>
      </c>
      <c r="L963" s="56">
        <f t="shared" si="324"/>
        <v>671246.29331434588</v>
      </c>
      <c r="M963" s="56">
        <f t="shared" si="324"/>
        <v>721080.18091455684</v>
      </c>
      <c r="N963" s="56">
        <f t="shared" si="324"/>
        <v>711626.15758399153</v>
      </c>
      <c r="O963" s="56">
        <f t="shared" si="324"/>
        <v>907537.57584408869</v>
      </c>
      <c r="T963" s="25"/>
    </row>
    <row r="964" spans="1:20" x14ac:dyDescent="0.25">
      <c r="B964" s="210" t="s">
        <v>167</v>
      </c>
      <c r="D964" s="211"/>
    </row>
    <row r="965" spans="1:20" s="219" customFormat="1" ht="31.5" x14ac:dyDescent="0.25">
      <c r="A965" s="212"/>
      <c r="B965" s="213" t="s">
        <v>168</v>
      </c>
      <c r="C965" s="214" t="s">
        <v>169</v>
      </c>
      <c r="D965" s="215" t="s">
        <v>4</v>
      </c>
      <c r="E965" s="216" t="s">
        <v>5</v>
      </c>
      <c r="F965" s="217" t="s">
        <v>7</v>
      </c>
      <c r="G965" s="217" t="s">
        <v>8</v>
      </c>
      <c r="H965" s="217" t="s">
        <v>9</v>
      </c>
      <c r="I965" s="217" t="s">
        <v>10</v>
      </c>
      <c r="J965" s="217" t="s">
        <v>11</v>
      </c>
      <c r="K965" s="218" t="s">
        <v>7</v>
      </c>
      <c r="L965" s="216" t="s">
        <v>170</v>
      </c>
      <c r="M965" s="216" t="s">
        <v>171</v>
      </c>
      <c r="N965" s="216" t="s">
        <v>172</v>
      </c>
      <c r="O965" s="216" t="s">
        <v>173</v>
      </c>
      <c r="P965" s="212"/>
      <c r="Q965" s="212"/>
    </row>
    <row r="966" spans="1:20" ht="30" x14ac:dyDescent="0.25">
      <c r="B966" s="58" t="s">
        <v>174</v>
      </c>
      <c r="C966" s="220" t="s">
        <v>175</v>
      </c>
      <c r="D966" s="57">
        <v>113</v>
      </c>
      <c r="E966" s="56">
        <v>7669.2221490737347</v>
      </c>
      <c r="F966" s="57">
        <v>113</v>
      </c>
      <c r="G966" s="57">
        <v>43</v>
      </c>
      <c r="H966" s="57">
        <v>24</v>
      </c>
      <c r="I966" s="57">
        <v>23</v>
      </c>
      <c r="J966" s="57">
        <v>23</v>
      </c>
      <c r="K966" s="56">
        <v>7669.2221490737347</v>
      </c>
      <c r="L966" s="56">
        <v>3148.0620673832746</v>
      </c>
      <c r="M966" s="56">
        <v>1557.2360318967569</v>
      </c>
      <c r="N966" s="56">
        <v>1478.6638749484262</v>
      </c>
      <c r="O966" s="56">
        <v>1485.2601748452773</v>
      </c>
    </row>
    <row r="967" spans="1:20" ht="30" x14ac:dyDescent="0.25">
      <c r="B967" s="58" t="s">
        <v>176</v>
      </c>
      <c r="C967" s="220" t="s">
        <v>177</v>
      </c>
      <c r="D967" s="57">
        <v>270</v>
      </c>
      <c r="E967" s="56">
        <v>42987.893996081235</v>
      </c>
      <c r="F967" s="57">
        <v>270</v>
      </c>
      <c r="G967" s="57">
        <v>239</v>
      </c>
      <c r="H967" s="57">
        <v>6</v>
      </c>
      <c r="I967" s="57">
        <v>12</v>
      </c>
      <c r="J967" s="57">
        <v>13</v>
      </c>
      <c r="K967" s="56">
        <v>42987.893996081235</v>
      </c>
      <c r="L967" s="56">
        <v>38660.850685865473</v>
      </c>
      <c r="M967" s="56">
        <v>833.96944803732936</v>
      </c>
      <c r="N967" s="56">
        <v>1673.6866314503086</v>
      </c>
      <c r="O967" s="56">
        <v>1819.3872307281217</v>
      </c>
    </row>
    <row r="968" spans="1:20" ht="30" x14ac:dyDescent="0.25">
      <c r="B968" s="58" t="s">
        <v>178</v>
      </c>
      <c r="C968" s="220" t="s">
        <v>179</v>
      </c>
      <c r="D968" s="57">
        <v>20</v>
      </c>
      <c r="E968" s="56">
        <v>5004.8929581412158</v>
      </c>
      <c r="F968" s="57">
        <v>20</v>
      </c>
      <c r="G968" s="57">
        <v>7</v>
      </c>
      <c r="H968" s="57">
        <v>0</v>
      </c>
      <c r="I968" s="57">
        <v>8</v>
      </c>
      <c r="J968" s="57">
        <v>5</v>
      </c>
      <c r="K968" s="56">
        <v>5004.8929581412158</v>
      </c>
      <c r="L968" s="56">
        <v>1751.7125353494257</v>
      </c>
      <c r="M968" s="56">
        <v>0</v>
      </c>
      <c r="N968" s="56">
        <v>2001.9571832564864</v>
      </c>
      <c r="O968" s="56">
        <v>1251.2232395353039</v>
      </c>
    </row>
    <row r="969" spans="1:20" ht="30" x14ac:dyDescent="0.25">
      <c r="B969" s="58" t="s">
        <v>180</v>
      </c>
      <c r="C969" s="220" t="s">
        <v>181</v>
      </c>
      <c r="D969" s="57">
        <v>1</v>
      </c>
      <c r="E969" s="56">
        <v>524.12287331417156</v>
      </c>
      <c r="F969" s="57">
        <v>1</v>
      </c>
      <c r="G969" s="57">
        <v>1</v>
      </c>
      <c r="H969" s="57">
        <v>0</v>
      </c>
      <c r="I969" s="57">
        <v>0</v>
      </c>
      <c r="J969" s="57">
        <v>0</v>
      </c>
      <c r="K969" s="56">
        <v>524.12287331417156</v>
      </c>
      <c r="L969" s="56">
        <v>524.12287331417156</v>
      </c>
      <c r="M969" s="56">
        <v>0</v>
      </c>
      <c r="N969" s="56">
        <v>0</v>
      </c>
      <c r="O969" s="56">
        <v>0</v>
      </c>
    </row>
    <row r="970" spans="1:20" ht="30" x14ac:dyDescent="0.25">
      <c r="B970" s="221" t="s">
        <v>182</v>
      </c>
      <c r="C970" s="220" t="s">
        <v>183</v>
      </c>
      <c r="D970" s="57">
        <v>2</v>
      </c>
      <c r="E970" s="56">
        <v>173.63582601926399</v>
      </c>
      <c r="F970" s="57">
        <v>2</v>
      </c>
      <c r="G970" s="57">
        <v>1</v>
      </c>
      <c r="H970" s="57">
        <v>0</v>
      </c>
      <c r="I970" s="57">
        <v>1</v>
      </c>
      <c r="J970" s="57">
        <v>0</v>
      </c>
      <c r="K970" s="56">
        <v>173.63582601926399</v>
      </c>
      <c r="L970" s="56">
        <v>74.528619387264001</v>
      </c>
      <c r="M970" s="56">
        <v>0</v>
      </c>
      <c r="N970" s="56">
        <v>99.107206631999986</v>
      </c>
      <c r="O970" s="56">
        <v>0</v>
      </c>
    </row>
    <row r="971" spans="1:20" x14ac:dyDescent="0.25">
      <c r="B971" s="222" t="s">
        <v>166</v>
      </c>
      <c r="C971" s="223"/>
      <c r="D971" s="208">
        <f>SUM(D966:D970)</f>
        <v>406</v>
      </c>
      <c r="E971" s="208">
        <f t="shared" ref="E971:O971" si="325">SUM(E966:E970)</f>
        <v>56359.76780262962</v>
      </c>
      <c r="F971" s="208">
        <f t="shared" si="325"/>
        <v>406</v>
      </c>
      <c r="G971" s="208">
        <f t="shared" si="325"/>
        <v>291</v>
      </c>
      <c r="H971" s="208">
        <f t="shared" si="325"/>
        <v>30</v>
      </c>
      <c r="I971" s="208">
        <f t="shared" si="325"/>
        <v>44</v>
      </c>
      <c r="J971" s="208">
        <f t="shared" si="325"/>
        <v>41</v>
      </c>
      <c r="K971" s="208">
        <f t="shared" si="325"/>
        <v>56359.76780262962</v>
      </c>
      <c r="L971" s="208">
        <f t="shared" si="325"/>
        <v>44159.27678129961</v>
      </c>
      <c r="M971" s="208">
        <f t="shared" si="325"/>
        <v>2391.2054799340863</v>
      </c>
      <c r="N971" s="208">
        <f t="shared" si="325"/>
        <v>5253.4148962872214</v>
      </c>
      <c r="O971" s="208">
        <f t="shared" si="325"/>
        <v>4555.8706451087028</v>
      </c>
    </row>
  </sheetData>
  <autoFilter ref="A6:O954" xr:uid="{00000000-0009-0000-0000-000035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63">
    <mergeCell ref="A937:A939"/>
    <mergeCell ref="B939:C939"/>
    <mergeCell ref="A940:A948"/>
    <mergeCell ref="B948:C948"/>
    <mergeCell ref="A949:C949"/>
    <mergeCell ref="B959:C959"/>
    <mergeCell ref="A916:A919"/>
    <mergeCell ref="B919:C919"/>
    <mergeCell ref="A920:A931"/>
    <mergeCell ref="B931:C931"/>
    <mergeCell ref="A932:A936"/>
    <mergeCell ref="B936:C936"/>
    <mergeCell ref="A857:A869"/>
    <mergeCell ref="B869:C869"/>
    <mergeCell ref="A870:A906"/>
    <mergeCell ref="B906:C906"/>
    <mergeCell ref="A907:A915"/>
    <mergeCell ref="B915:C915"/>
    <mergeCell ref="A652:A689"/>
    <mergeCell ref="B689:C689"/>
    <mergeCell ref="A690:A728"/>
    <mergeCell ref="B728:C728"/>
    <mergeCell ref="A729:A856"/>
    <mergeCell ref="B856:C856"/>
    <mergeCell ref="A530:A563"/>
    <mergeCell ref="B563:C563"/>
    <mergeCell ref="A564:A613"/>
    <mergeCell ref="B613:C613"/>
    <mergeCell ref="A614:A651"/>
    <mergeCell ref="B651:C651"/>
    <mergeCell ref="A420:A467"/>
    <mergeCell ref="B467:C467"/>
    <mergeCell ref="A468:A497"/>
    <mergeCell ref="B497:C497"/>
    <mergeCell ref="A498:A529"/>
    <mergeCell ref="B529:C529"/>
    <mergeCell ref="A278:A321"/>
    <mergeCell ref="B321:C321"/>
    <mergeCell ref="A322:A369"/>
    <mergeCell ref="B369:C369"/>
    <mergeCell ref="A370:A419"/>
    <mergeCell ref="B419:C419"/>
    <mergeCell ref="A167:A215"/>
    <mergeCell ref="B215:C215"/>
    <mergeCell ref="A216:A236"/>
    <mergeCell ref="B236:C236"/>
    <mergeCell ref="A237:A277"/>
    <mergeCell ref="B277:C277"/>
    <mergeCell ref="A9:A49"/>
    <mergeCell ref="B49:C49"/>
    <mergeCell ref="A50:A124"/>
    <mergeCell ref="B124:C124"/>
    <mergeCell ref="A125:A166"/>
    <mergeCell ref="B166:C166"/>
    <mergeCell ref="A4:O4"/>
    <mergeCell ref="A6:A8"/>
    <mergeCell ref="B6:B8"/>
    <mergeCell ref="C6:C8"/>
    <mergeCell ref="D6:D8"/>
    <mergeCell ref="E6:E8"/>
    <mergeCell ref="F6:O6"/>
    <mergeCell ref="F7:J7"/>
    <mergeCell ref="K7:O7"/>
  </mergeCells>
  <pageMargins left="0.7" right="0.7" top="0.75" bottom="0.75" header="0.3" footer="0.3"/>
  <pageSetup paperSize="9" scale="59" orientation="portrait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кв</vt:lpstr>
      <vt:lpstr>'КС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2024-02-21T09:50:20Z</dcterms:created>
  <dcterms:modified xsi:type="dcterms:W3CDTF">2024-02-21T09:50:47Z</dcterms:modified>
</cp:coreProperties>
</file>